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EBA\محمد توفيق\27-05\"/>
    </mc:Choice>
  </mc:AlternateContent>
  <xr:revisionPtr revIDLastSave="0" documentId="13_ncr:1_{BD2FD849-8CD5-4C55-ACE1-55E95B1C66A8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calcPr calcId="191029"/>
  <extLst>
    <ext uri="GoogleSheetsCustomDataVersion2">
      <go:sheetsCustomData xmlns:go="http://customooxmlschemas.google.com/" r:id="rId5" roundtripDataChecksum="QGQD9ylykHMH6PkqoqDgEu5FFaV2bk7AF+fFp9YwvJI="/>
    </ext>
  </extLst>
</workbook>
</file>

<file path=xl/calcChain.xml><?xml version="1.0" encoding="utf-8"?>
<calcChain xmlns="http://schemas.openxmlformats.org/spreadsheetml/2006/main">
  <c r="D73" i="1" l="1"/>
  <c r="H74" i="1"/>
  <c r="H73" i="1"/>
  <c r="F72" i="1"/>
  <c r="E72" i="1"/>
  <c r="D67" i="1"/>
  <c r="D60" i="1"/>
  <c r="D68" i="1" s="1"/>
  <c r="D37" i="1"/>
  <c r="D38" i="1" s="1"/>
  <c r="D15" i="1"/>
  <c r="D75" i="1" l="1"/>
  <c r="F79" i="1" s="1"/>
  <c r="H75" i="1"/>
  <c r="H77" i="1"/>
  <c r="H76" i="1"/>
  <c r="D77" i="1" l="1"/>
  <c r="D76" i="1"/>
</calcChain>
</file>

<file path=xl/sharedStrings.xml><?xml version="1.0" encoding="utf-8"?>
<sst xmlns="http://schemas.openxmlformats.org/spreadsheetml/2006/main" count="137" uniqueCount="115">
  <si>
    <t>المبالغ بالالاف</t>
  </si>
  <si>
    <t>الأصول طويلة الاجل :</t>
  </si>
  <si>
    <t xml:space="preserve">الأرقام الواردة بالقوائم المالية لأغراض المحاسبة المالية </t>
  </si>
  <si>
    <t>الأصول الزكوية</t>
  </si>
  <si>
    <t xml:space="preserve">الالتزامات واجبة الخصم </t>
  </si>
  <si>
    <t>الإيضاحات المتممة للقوائم المالية لأغراض الزكاة</t>
  </si>
  <si>
    <t>وعاء الزكاة</t>
  </si>
  <si>
    <t xml:space="preserve">الموجودات الثابتة المادية بقصد الاستخدام والتشغيل 
</t>
  </si>
  <si>
    <t>الدفترية</t>
  </si>
  <si>
    <t>الموجودات الثابتة المادية الدارة للدخل</t>
  </si>
  <si>
    <t>الموجودات الثابتة المعنوية بقصد الاستخدام والتشغيل</t>
  </si>
  <si>
    <t>الموجودات الثابتة المعنوية الدارة للدخل</t>
  </si>
  <si>
    <t>فوائد القروض لتمويل الموجودات الثابتة</t>
  </si>
  <si>
    <t xml:space="preserve"> الأعمال تحت التنفيذ </t>
  </si>
  <si>
    <t xml:space="preserve">نصفها لأغراض الاستخدام والنصف الاخر للتجارة والقيمة القابلة للتحقق منها في تاريخ الحول 170 الف </t>
  </si>
  <si>
    <t>الاستثمارات في الأسهم بغرض در الدخل</t>
  </si>
  <si>
    <t>لا يوجد دخل منها في تاريخ الحول ولم نتمكن من معرفها نصيبها من الأصول الزكوية</t>
  </si>
  <si>
    <t>الاستثمارات في الأسهم بغرض التجارة</t>
  </si>
  <si>
    <t xml:space="preserve">القيمة القابلة للتحقق منها في تاريخ الحول 60 الف </t>
  </si>
  <si>
    <t>الاستثمارات في السندات</t>
  </si>
  <si>
    <t xml:space="preserve">مسجلة بالقيمة الاسمية </t>
  </si>
  <si>
    <t>الاستثمارات في أذونات الخزانة</t>
  </si>
  <si>
    <t xml:space="preserve">مسجلة بالقيمة الاسميية </t>
  </si>
  <si>
    <t>الاستثمارات في العقارات بقصد در الدخل</t>
  </si>
  <si>
    <t>الاستثمارات في العقارات بقصد التجارة</t>
  </si>
  <si>
    <t xml:space="preserve">القيمة القابلة للتحقق منها في تاريخ الحول 100 الف </t>
  </si>
  <si>
    <t xml:space="preserve">الأصول المتداولة : </t>
  </si>
  <si>
    <t>البضاعة التامة الصنع</t>
  </si>
  <si>
    <t>القيمة القابلة للتحقق في تاريخ الحول 350 الف</t>
  </si>
  <si>
    <t>البضاعة قيد التصنيع ‏(‏تحت التشغيل‏)‏</t>
  </si>
  <si>
    <t>القيمة القابلة للتحقق في تاريخ الحول 160 الف</t>
  </si>
  <si>
    <t>المواد الأولية</t>
  </si>
  <si>
    <t xml:space="preserve">القيمة القابلة للتحقق في تاريخ الحول 110 الف </t>
  </si>
  <si>
    <t xml:space="preserve"> قطع غيار الموجودات الثابتة</t>
  </si>
  <si>
    <t>القيمة القابلة للتحقق في تاريخ الحول 80 الف</t>
  </si>
  <si>
    <t>قطع الغيار بقصد المتاجرة فيها</t>
  </si>
  <si>
    <t>القيمة القابلة للتحقق في تاريخ الحول 40 الف</t>
  </si>
  <si>
    <t>البضاعة بالطريق</t>
  </si>
  <si>
    <t xml:space="preserve">مسجلة بقيمتها حتى مكان الوصول </t>
  </si>
  <si>
    <t>بضاعة الأمانة لدى الغير</t>
  </si>
  <si>
    <t>نصفها لدى وكيل مصر بقيمة 70 الف و النصف الاخر عند وكيل ليبيا 80 الف بعد ترجمة العملات</t>
  </si>
  <si>
    <t xml:space="preserve">المدينون (العملاء) </t>
  </si>
  <si>
    <t xml:space="preserve">بها ديون مشكوك فيها 20 الف </t>
  </si>
  <si>
    <t>أوراق القبض</t>
  </si>
  <si>
    <t xml:space="preserve">بها كمبيالة مشكوك في تحصيلها بقيمة 30 الف </t>
  </si>
  <si>
    <t>التأمينات لدى الغير</t>
  </si>
  <si>
    <t xml:space="preserve">لضمان انجاز اعمال </t>
  </si>
  <si>
    <t>الدفعات المدفوعة مقدما للموردين</t>
  </si>
  <si>
    <t xml:space="preserve">مدفوعة للمقاولين لتنفيذ الاعمال </t>
  </si>
  <si>
    <t>التامينات المدفوعة مقدما</t>
  </si>
  <si>
    <t xml:space="preserve">لا يمكن تسييلها </t>
  </si>
  <si>
    <t>الإيجارات المدفوعة مقدما</t>
  </si>
  <si>
    <t>الإيرادات المستحقة</t>
  </si>
  <si>
    <t xml:space="preserve">منها 10 الاف غير مرجوة </t>
  </si>
  <si>
    <t>الاعتمادات المستندية لتمويل عروض التجارة</t>
  </si>
  <si>
    <t xml:space="preserve">المدفوع فعلا من قيمة الاعتماد 50 الف </t>
  </si>
  <si>
    <t>الاعتمادات المستندية لتمويل عُروض قنية بقصد الاستخدام أو در الدخل</t>
  </si>
  <si>
    <t>المدفوع فعلا من قيمة الاعتماد 15 الف</t>
  </si>
  <si>
    <t>غطاء خطاب الضمان</t>
  </si>
  <si>
    <t xml:space="preserve">المدفوع فعلا من قيمة الخطاب 20 الف </t>
  </si>
  <si>
    <t>النقدية لدى المصارف</t>
  </si>
  <si>
    <t xml:space="preserve">بها فوائد ريوية 25 الف </t>
  </si>
  <si>
    <t>النقدية في الصندوق</t>
  </si>
  <si>
    <t>المصاريف الإيرادية المؤجلة</t>
  </si>
  <si>
    <t xml:space="preserve">كلها خاصة بمصروفات التاسيس </t>
  </si>
  <si>
    <t>اجمالي الأصول</t>
  </si>
  <si>
    <t>الالتزامات الثابتة :</t>
  </si>
  <si>
    <t xml:space="preserve">القروض طويلة الأجل </t>
  </si>
  <si>
    <t xml:space="preserve">تسدد على خمسة أقساط وأول قسط يخص سنة الحول </t>
  </si>
  <si>
    <t>الالتزامات المتداولة :</t>
  </si>
  <si>
    <t>الدائنون</t>
  </si>
  <si>
    <t>أوراق الدفع</t>
  </si>
  <si>
    <t>القروض وحسابات السحب على المكشوف من المصارف والبنوك</t>
  </si>
  <si>
    <t>المصروفات المستحقة</t>
  </si>
  <si>
    <t>الإيرادات المقبوضة مقدما</t>
  </si>
  <si>
    <t xml:space="preserve">نصفها عن بضاعة و نصفها عن خدمات </t>
  </si>
  <si>
    <t>المستحقات للغير</t>
  </si>
  <si>
    <t xml:space="preserve">مستحقات للضرايب وبها غرامة تأخير 5 الاف </t>
  </si>
  <si>
    <t>الأرباح المقترح توزيعها</t>
  </si>
  <si>
    <t>لم يصدر بها قرار الجمعية العمومية</t>
  </si>
  <si>
    <t>أرباح شركات القراض ‏(‏المضاربة‏)‏</t>
  </si>
  <si>
    <t xml:space="preserve">مستحقة للمضارب </t>
  </si>
  <si>
    <t>التأمينات المقدمة من العملاء</t>
  </si>
  <si>
    <t xml:space="preserve">تعهدات لانجاز اعمال وقد تم إنجازها في سنة الحول وهي حالة </t>
  </si>
  <si>
    <t>المخصصات :</t>
  </si>
  <si>
    <t>مخصصات إهلاك الموجودات الثابتة</t>
  </si>
  <si>
    <t xml:space="preserve">مخصص هبوط أسعار أوراق مالية‏.‏
</t>
  </si>
  <si>
    <t xml:space="preserve">مخصص هبوط أسعار البضاعة ‏.
</t>
  </si>
  <si>
    <t xml:space="preserve">مخصص الديون المشكوك فيها للمدين‏.‏
</t>
  </si>
  <si>
    <t xml:space="preserve">مخصص الاجيو 
</t>
  </si>
  <si>
    <t>مخصص نهاية الخدمة</t>
  </si>
  <si>
    <t>لا يخصم</t>
  </si>
  <si>
    <t xml:space="preserve">مخصص الإجازات
</t>
  </si>
  <si>
    <t>بها مغالاة 20 الاف</t>
  </si>
  <si>
    <t xml:space="preserve">مخصص الضرائب
</t>
  </si>
  <si>
    <t>بها مغالاة 10 الاف</t>
  </si>
  <si>
    <t>اجمالي الالتزامات</t>
  </si>
  <si>
    <t>حقوق الملكية :</t>
  </si>
  <si>
    <t>رأس المال</t>
  </si>
  <si>
    <t>الاحتياطيات</t>
  </si>
  <si>
    <t>الأرباح المرحلة غير الموزعة</t>
  </si>
  <si>
    <t>علاوة الإصدار</t>
  </si>
  <si>
    <t>الخسائر المرحلة غير الموزعة</t>
  </si>
  <si>
    <t>اجمالي حقوق الملكية</t>
  </si>
  <si>
    <t>اجمالي الالتزامات وحقوق الملكية</t>
  </si>
  <si>
    <t xml:space="preserve">قائمة الدخل : </t>
  </si>
  <si>
    <t xml:space="preserve">الإيرادات </t>
  </si>
  <si>
    <t>المصروفات</t>
  </si>
  <si>
    <t>الإجمالي</t>
  </si>
  <si>
    <t>نصاب ما يعادل ٨٥ جرام ذهب عيار ٢٤</t>
  </si>
  <si>
    <t xml:space="preserve">نسبة الزكاة </t>
  </si>
  <si>
    <t>قيمة الزكاة المستحقة</t>
  </si>
  <si>
    <t>نصيب الشريك (أ)</t>
  </si>
  <si>
    <t>نصيب الشريك (ب)</t>
  </si>
  <si>
    <t xml:space="preserve">الفرق بين المعيارين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</si>
</sst>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scheme val="minor"/>
    </font>
    <font>
      <b/>
      <sz val="11"/>
      <color rgb="FFFF0000"/>
      <name val="Arial"/>
    </font>
    <font>
      <b/>
      <sz val="14"/>
      <color rgb="FFFF0000"/>
      <name val="Arial"/>
    </font>
    <font>
      <b/>
      <sz val="11"/>
      <color theme="1"/>
      <name val="Arial"/>
    </font>
    <font>
      <sz val="11"/>
      <color theme="1"/>
      <name val="Arial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D0CECE"/>
        <bgColor rgb="FFD0CECE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4" fillId="0" borderId="7" xfId="0" applyFont="1" applyBorder="1"/>
    <xf numFmtId="0" fontId="1" fillId="2" borderId="7" xfId="0" applyFont="1" applyFill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10" fontId="2" fillId="0" borderId="7" xfId="0" applyNumberFormat="1" applyFont="1" applyBorder="1" applyAlignment="1">
      <alignment horizontal="center" vertical="center"/>
    </xf>
    <xf numFmtId="10" fontId="4" fillId="0" borderId="7" xfId="0" applyNumberFormat="1" applyFont="1" applyBorder="1"/>
    <xf numFmtId="9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9" fontId="2" fillId="0" borderId="9" xfId="0" applyNumberFormat="1" applyFont="1" applyBorder="1" applyAlignment="1">
      <alignment horizontal="center" vertical="center"/>
    </xf>
    <xf numFmtId="0" fontId="4" fillId="0" borderId="9" xfId="0" applyFont="1" applyBorder="1"/>
    <xf numFmtId="0" fontId="2" fillId="3" borderId="7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5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H1000"/>
  <sheetViews>
    <sheetView rightToLeft="1" tabSelected="1" zoomScale="71" workbookViewId="0">
      <pane xSplit="3" ySplit="1" topLeftCell="D61" activePane="bottomRight" state="frozen"/>
      <selection pane="topRight" activeCell="D1" sqref="D1"/>
      <selection pane="bottomLeft" activeCell="A2" sqref="A2"/>
      <selection pane="bottomRight" activeCell="D78" sqref="D78"/>
    </sheetView>
  </sheetViews>
  <sheetFormatPr defaultColWidth="12.58203125" defaultRowHeight="15" customHeight="1" x14ac:dyDescent="0.3"/>
  <cols>
    <col min="1" max="2" width="8.58203125" customWidth="1"/>
    <col min="3" max="3" width="50.4140625" customWidth="1"/>
    <col min="4" max="4" width="32.1640625" customWidth="1"/>
    <col min="5" max="5" width="15.58203125" customWidth="1"/>
    <col min="6" max="6" width="18.6640625" customWidth="1"/>
    <col min="7" max="7" width="71.4140625" customWidth="1"/>
    <col min="8" max="8" width="20.6640625" customWidth="1"/>
    <col min="9" max="26" width="8.58203125" customWidth="1"/>
  </cols>
  <sheetData>
    <row r="1" spans="3:8" ht="32.25" customHeight="1" x14ac:dyDescent="0.3">
      <c r="D1" s="1" t="s">
        <v>0</v>
      </c>
    </row>
    <row r="2" spans="3:8" ht="13.5" customHeight="1" x14ac:dyDescent="0.4">
      <c r="C2" s="2" t="s">
        <v>1</v>
      </c>
      <c r="D2" s="3" t="s">
        <v>2</v>
      </c>
      <c r="E2" s="4" t="s">
        <v>3</v>
      </c>
      <c r="F2" s="4" t="s">
        <v>4</v>
      </c>
      <c r="G2" s="5" t="s">
        <v>5</v>
      </c>
      <c r="H2" s="5" t="s">
        <v>6</v>
      </c>
    </row>
    <row r="3" spans="3:8" ht="24.75" customHeight="1" x14ac:dyDescent="0.3">
      <c r="C3" s="6" t="s">
        <v>7</v>
      </c>
      <c r="D3" s="7">
        <v>1000</v>
      </c>
      <c r="E3" s="8">
        <v>0</v>
      </c>
      <c r="F3" s="8">
        <v>0</v>
      </c>
      <c r="G3" s="8" t="s">
        <v>8</v>
      </c>
      <c r="H3" s="9">
        <v>0</v>
      </c>
    </row>
    <row r="4" spans="3:8" ht="24.75" customHeight="1" x14ac:dyDescent="0.3">
      <c r="C4" s="10" t="s">
        <v>9</v>
      </c>
      <c r="D4" s="11">
        <v>1200</v>
      </c>
      <c r="E4" s="12">
        <v>0</v>
      </c>
      <c r="F4" s="12">
        <v>0</v>
      </c>
      <c r="G4" s="12" t="s">
        <v>8</v>
      </c>
      <c r="H4" s="13">
        <v>0</v>
      </c>
    </row>
    <row r="5" spans="3:8" ht="24.75" customHeight="1" x14ac:dyDescent="0.3">
      <c r="C5" s="10" t="s">
        <v>10</v>
      </c>
      <c r="D5" s="11">
        <v>500</v>
      </c>
      <c r="E5" s="12">
        <v>0</v>
      </c>
      <c r="F5" s="12">
        <v>0</v>
      </c>
      <c r="G5" s="12" t="s">
        <v>8</v>
      </c>
      <c r="H5" s="13">
        <v>0</v>
      </c>
    </row>
    <row r="6" spans="3:8" ht="24.75" customHeight="1" x14ac:dyDescent="0.3">
      <c r="C6" s="10" t="s">
        <v>11</v>
      </c>
      <c r="D6" s="11">
        <v>600</v>
      </c>
      <c r="E6" s="12">
        <v>0</v>
      </c>
      <c r="F6" s="12">
        <v>0</v>
      </c>
      <c r="G6" s="12" t="s">
        <v>8</v>
      </c>
      <c r="H6" s="13">
        <v>0</v>
      </c>
    </row>
    <row r="7" spans="3:8" ht="24.75" customHeight="1" x14ac:dyDescent="0.3">
      <c r="C7" s="10" t="s">
        <v>12</v>
      </c>
      <c r="D7" s="11">
        <v>200</v>
      </c>
      <c r="E7" s="12">
        <v>0</v>
      </c>
      <c r="F7" s="12">
        <v>0</v>
      </c>
      <c r="G7" s="12" t="s">
        <v>8</v>
      </c>
      <c r="H7" s="13">
        <v>0</v>
      </c>
    </row>
    <row r="8" spans="3:8" ht="24.75" customHeight="1" x14ac:dyDescent="0.3">
      <c r="C8" s="10" t="s">
        <v>13</v>
      </c>
      <c r="D8" s="11">
        <v>300</v>
      </c>
      <c r="E8" s="12">
        <v>170</v>
      </c>
      <c r="F8" s="12">
        <v>0</v>
      </c>
      <c r="G8" s="12" t="s">
        <v>14</v>
      </c>
      <c r="H8" s="13">
        <v>0</v>
      </c>
    </row>
    <row r="9" spans="3:8" ht="24.75" customHeight="1" x14ac:dyDescent="0.3">
      <c r="C9" s="10" t="s">
        <v>15</v>
      </c>
      <c r="D9" s="11">
        <v>150</v>
      </c>
      <c r="E9" s="12">
        <v>0</v>
      </c>
      <c r="F9" s="12">
        <v>0</v>
      </c>
      <c r="G9" s="12" t="s">
        <v>16</v>
      </c>
      <c r="H9" s="13">
        <v>0</v>
      </c>
    </row>
    <row r="10" spans="3:8" ht="24.75" customHeight="1" x14ac:dyDescent="0.3">
      <c r="C10" s="10" t="s">
        <v>17</v>
      </c>
      <c r="D10" s="11">
        <v>50</v>
      </c>
      <c r="E10" s="12">
        <v>60</v>
      </c>
      <c r="F10" s="12">
        <v>0</v>
      </c>
      <c r="G10" s="12" t="s">
        <v>18</v>
      </c>
      <c r="H10" s="13">
        <v>0</v>
      </c>
    </row>
    <row r="11" spans="3:8" ht="24.75" customHeight="1" x14ac:dyDescent="0.3">
      <c r="C11" s="10" t="s">
        <v>19</v>
      </c>
      <c r="D11" s="11">
        <v>300</v>
      </c>
      <c r="E11" s="12">
        <v>300</v>
      </c>
      <c r="F11" s="12">
        <v>0</v>
      </c>
      <c r="G11" s="12" t="s">
        <v>20</v>
      </c>
      <c r="H11" s="13">
        <v>0</v>
      </c>
    </row>
    <row r="12" spans="3:8" ht="24.75" customHeight="1" x14ac:dyDescent="0.3">
      <c r="C12" s="10" t="s">
        <v>21</v>
      </c>
      <c r="D12" s="11">
        <v>100</v>
      </c>
      <c r="E12" s="12">
        <v>100</v>
      </c>
      <c r="F12" s="12">
        <v>0</v>
      </c>
      <c r="G12" s="12" t="s">
        <v>22</v>
      </c>
      <c r="H12" s="13">
        <v>0</v>
      </c>
    </row>
    <row r="13" spans="3:8" ht="24.75" customHeight="1" x14ac:dyDescent="0.3">
      <c r="C13" s="10" t="s">
        <v>23</v>
      </c>
      <c r="D13" s="11">
        <v>180</v>
      </c>
      <c r="E13" s="12">
        <v>0</v>
      </c>
      <c r="F13" s="12">
        <v>0</v>
      </c>
      <c r="G13" s="12" t="s">
        <v>16</v>
      </c>
      <c r="H13" s="13">
        <v>0</v>
      </c>
    </row>
    <row r="14" spans="3:8" ht="24.75" customHeight="1" x14ac:dyDescent="0.3">
      <c r="C14" s="10" t="s">
        <v>24</v>
      </c>
      <c r="D14" s="11">
        <v>120</v>
      </c>
      <c r="E14" s="12">
        <v>100</v>
      </c>
      <c r="F14" s="12">
        <v>0</v>
      </c>
      <c r="G14" s="12" t="s">
        <v>25</v>
      </c>
      <c r="H14" s="13">
        <v>0</v>
      </c>
    </row>
    <row r="15" spans="3:8" ht="24.75" customHeight="1" x14ac:dyDescent="0.3">
      <c r="C15" s="10"/>
      <c r="D15" s="14">
        <f>SUM(D3:D14)</f>
        <v>4700</v>
      </c>
      <c r="E15" s="12"/>
      <c r="F15" s="12"/>
      <c r="G15" s="12"/>
      <c r="H15" s="13"/>
    </row>
    <row r="16" spans="3:8" ht="24.75" customHeight="1" x14ac:dyDescent="0.4">
      <c r="C16" s="15" t="s">
        <v>26</v>
      </c>
      <c r="D16" s="16"/>
      <c r="E16" s="12">
        <v>0</v>
      </c>
      <c r="F16" s="12">
        <v>0</v>
      </c>
      <c r="G16" s="12"/>
      <c r="H16" s="13"/>
    </row>
    <row r="17" spans="3:8" ht="24.75" customHeight="1" x14ac:dyDescent="0.3">
      <c r="C17" s="10" t="s">
        <v>27</v>
      </c>
      <c r="D17" s="11">
        <v>300</v>
      </c>
      <c r="E17" s="12">
        <v>350</v>
      </c>
      <c r="F17" s="12">
        <v>0</v>
      </c>
      <c r="G17" s="12" t="s">
        <v>28</v>
      </c>
      <c r="H17" s="13">
        <v>350</v>
      </c>
    </row>
    <row r="18" spans="3:8" ht="24.75" customHeight="1" x14ac:dyDescent="0.3">
      <c r="C18" s="10" t="s">
        <v>29</v>
      </c>
      <c r="D18" s="11">
        <v>140</v>
      </c>
      <c r="E18" s="12">
        <v>160</v>
      </c>
      <c r="F18" s="12">
        <v>0</v>
      </c>
      <c r="G18" s="12" t="s">
        <v>30</v>
      </c>
      <c r="H18" s="13">
        <v>0</v>
      </c>
    </row>
    <row r="19" spans="3:8" ht="24.75" customHeight="1" x14ac:dyDescent="0.3">
      <c r="C19" s="10" t="s">
        <v>31</v>
      </c>
      <c r="D19" s="11">
        <v>110</v>
      </c>
      <c r="E19" s="12">
        <v>110</v>
      </c>
      <c r="F19" s="12">
        <v>0</v>
      </c>
      <c r="G19" s="12" t="s">
        <v>32</v>
      </c>
      <c r="H19" s="13">
        <v>0</v>
      </c>
    </row>
    <row r="20" spans="3:8" ht="24.75" customHeight="1" x14ac:dyDescent="0.3">
      <c r="C20" s="10" t="s">
        <v>33</v>
      </c>
      <c r="D20" s="11">
        <v>70</v>
      </c>
      <c r="E20" s="12">
        <v>80</v>
      </c>
      <c r="F20" s="12">
        <v>0</v>
      </c>
      <c r="G20" s="12" t="s">
        <v>34</v>
      </c>
      <c r="H20" s="13">
        <v>0</v>
      </c>
    </row>
    <row r="21" spans="3:8" ht="24.75" customHeight="1" x14ac:dyDescent="0.3">
      <c r="C21" s="10" t="s">
        <v>35</v>
      </c>
      <c r="D21" s="11">
        <v>30</v>
      </c>
      <c r="E21" s="12">
        <v>40</v>
      </c>
      <c r="F21" s="12">
        <v>0</v>
      </c>
      <c r="G21" s="12" t="s">
        <v>36</v>
      </c>
      <c r="H21" s="13">
        <v>40</v>
      </c>
    </row>
    <row r="22" spans="3:8" ht="24.75" customHeight="1" x14ac:dyDescent="0.3">
      <c r="C22" s="10" t="s">
        <v>37</v>
      </c>
      <c r="D22" s="11">
        <v>170</v>
      </c>
      <c r="E22" s="12">
        <v>170</v>
      </c>
      <c r="F22" s="12">
        <v>0</v>
      </c>
      <c r="G22" s="12" t="s">
        <v>38</v>
      </c>
      <c r="H22" s="13">
        <v>170</v>
      </c>
    </row>
    <row r="23" spans="3:8" ht="24.75" customHeight="1" x14ac:dyDescent="0.3">
      <c r="C23" s="10" t="s">
        <v>39</v>
      </c>
      <c r="D23" s="11">
        <v>130</v>
      </c>
      <c r="E23" s="12">
        <v>150</v>
      </c>
      <c r="F23" s="12">
        <v>0</v>
      </c>
      <c r="G23" s="12" t="s">
        <v>40</v>
      </c>
      <c r="H23" s="13">
        <v>150</v>
      </c>
    </row>
    <row r="24" spans="3:8" ht="24.75" customHeight="1" x14ac:dyDescent="0.3">
      <c r="C24" s="10" t="s">
        <v>41</v>
      </c>
      <c r="D24" s="11">
        <v>120</v>
      </c>
      <c r="E24" s="12">
        <v>100</v>
      </c>
      <c r="F24" s="12">
        <v>0</v>
      </c>
      <c r="G24" s="12" t="s">
        <v>42</v>
      </c>
      <c r="H24" s="13">
        <v>0</v>
      </c>
    </row>
    <row r="25" spans="3:8" ht="24.75" customHeight="1" x14ac:dyDescent="0.3">
      <c r="C25" s="10" t="s">
        <v>43</v>
      </c>
      <c r="D25" s="11">
        <v>130</v>
      </c>
      <c r="E25" s="12">
        <v>100</v>
      </c>
      <c r="F25" s="12">
        <v>0</v>
      </c>
      <c r="G25" s="12" t="s">
        <v>44</v>
      </c>
      <c r="H25" s="13">
        <v>0</v>
      </c>
    </row>
    <row r="26" spans="3:8" ht="24.75" customHeight="1" x14ac:dyDescent="0.3">
      <c r="C26" s="10" t="s">
        <v>45</v>
      </c>
      <c r="D26" s="11">
        <v>50</v>
      </c>
      <c r="E26" s="12">
        <v>0</v>
      </c>
      <c r="F26" s="12">
        <v>0</v>
      </c>
      <c r="G26" s="12" t="s">
        <v>46</v>
      </c>
      <c r="H26" s="13">
        <v>0</v>
      </c>
    </row>
    <row r="27" spans="3:8" ht="24.75" customHeight="1" x14ac:dyDescent="0.3">
      <c r="C27" s="10" t="s">
        <v>47</v>
      </c>
      <c r="D27" s="11">
        <v>40</v>
      </c>
      <c r="E27" s="12">
        <v>0</v>
      </c>
      <c r="F27" s="12">
        <v>0</v>
      </c>
      <c r="G27" s="12" t="s">
        <v>48</v>
      </c>
      <c r="H27" s="13">
        <v>0</v>
      </c>
    </row>
    <row r="28" spans="3:8" ht="24.75" customHeight="1" x14ac:dyDescent="0.3">
      <c r="C28" s="10" t="s">
        <v>49</v>
      </c>
      <c r="D28" s="11">
        <v>30</v>
      </c>
      <c r="E28" s="12">
        <v>0</v>
      </c>
      <c r="F28" s="12">
        <v>0</v>
      </c>
      <c r="G28" s="12" t="s">
        <v>50</v>
      </c>
      <c r="H28" s="13">
        <v>0</v>
      </c>
    </row>
    <row r="29" spans="3:8" ht="24.75" customHeight="1" x14ac:dyDescent="0.3">
      <c r="C29" s="10" t="s">
        <v>51</v>
      </c>
      <c r="D29" s="11">
        <v>50</v>
      </c>
      <c r="E29" s="12">
        <v>0</v>
      </c>
      <c r="F29" s="12">
        <v>0</v>
      </c>
      <c r="G29" s="12" t="s">
        <v>50</v>
      </c>
      <c r="H29" s="13">
        <v>0</v>
      </c>
    </row>
    <row r="30" spans="3:8" ht="24.75" customHeight="1" x14ac:dyDescent="0.3">
      <c r="C30" s="10" t="s">
        <v>52</v>
      </c>
      <c r="D30" s="11">
        <v>20</v>
      </c>
      <c r="E30" s="12">
        <v>10</v>
      </c>
      <c r="F30" s="12">
        <v>0</v>
      </c>
      <c r="G30" s="12" t="s">
        <v>53</v>
      </c>
      <c r="H30" s="13">
        <v>0</v>
      </c>
    </row>
    <row r="31" spans="3:8" ht="24.75" customHeight="1" x14ac:dyDescent="0.3">
      <c r="C31" s="10" t="s">
        <v>54</v>
      </c>
      <c r="D31" s="11">
        <v>80</v>
      </c>
      <c r="E31" s="12">
        <v>50</v>
      </c>
      <c r="F31" s="12">
        <v>0</v>
      </c>
      <c r="G31" s="12" t="s">
        <v>55</v>
      </c>
      <c r="H31" s="13">
        <v>0</v>
      </c>
    </row>
    <row r="32" spans="3:8" ht="24.75" customHeight="1" x14ac:dyDescent="0.3">
      <c r="C32" s="10" t="s">
        <v>56</v>
      </c>
      <c r="D32" s="11">
        <v>20</v>
      </c>
      <c r="E32" s="12">
        <v>0</v>
      </c>
      <c r="F32" s="12">
        <v>0</v>
      </c>
      <c r="G32" s="12" t="s">
        <v>57</v>
      </c>
      <c r="H32" s="13">
        <v>0</v>
      </c>
    </row>
    <row r="33" spans="3:8" ht="24.75" customHeight="1" x14ac:dyDescent="0.3">
      <c r="C33" s="10" t="s">
        <v>58</v>
      </c>
      <c r="D33" s="11">
        <v>25</v>
      </c>
      <c r="E33" s="12">
        <v>0</v>
      </c>
      <c r="F33" s="12">
        <v>0</v>
      </c>
      <c r="G33" s="12" t="s">
        <v>59</v>
      </c>
      <c r="H33" s="13">
        <v>0</v>
      </c>
    </row>
    <row r="34" spans="3:8" ht="24.75" customHeight="1" x14ac:dyDescent="0.3">
      <c r="C34" s="10" t="s">
        <v>60</v>
      </c>
      <c r="D34" s="11">
        <v>125</v>
      </c>
      <c r="E34" s="12">
        <v>100</v>
      </c>
      <c r="F34" s="12">
        <v>0</v>
      </c>
      <c r="G34" s="12" t="s">
        <v>61</v>
      </c>
      <c r="H34" s="13">
        <v>100</v>
      </c>
    </row>
    <row r="35" spans="3:8" ht="24.75" customHeight="1" x14ac:dyDescent="0.3">
      <c r="C35" s="10" t="s">
        <v>62</v>
      </c>
      <c r="D35" s="11">
        <v>150</v>
      </c>
      <c r="E35" s="12">
        <v>150</v>
      </c>
      <c r="F35" s="12">
        <v>0</v>
      </c>
      <c r="G35" s="12" t="s">
        <v>8</v>
      </c>
      <c r="H35" s="13">
        <v>150</v>
      </c>
    </row>
    <row r="36" spans="3:8" ht="24.75" customHeight="1" x14ac:dyDescent="0.3">
      <c r="C36" s="10" t="s">
        <v>63</v>
      </c>
      <c r="D36" s="11">
        <v>30</v>
      </c>
      <c r="E36" s="12">
        <v>0</v>
      </c>
      <c r="F36" s="12">
        <v>0</v>
      </c>
      <c r="G36" s="12" t="s">
        <v>64</v>
      </c>
      <c r="H36" s="13">
        <v>0</v>
      </c>
    </row>
    <row r="37" spans="3:8" ht="24.75" customHeight="1" x14ac:dyDescent="0.3">
      <c r="C37" s="10"/>
      <c r="D37" s="14">
        <f>SUM(D17:D36)</f>
        <v>1820</v>
      </c>
      <c r="E37" s="12"/>
      <c r="F37" s="12"/>
      <c r="G37" s="12"/>
      <c r="H37" s="13"/>
    </row>
    <row r="38" spans="3:8" ht="24.75" customHeight="1" x14ac:dyDescent="0.3">
      <c r="C38" s="17" t="s">
        <v>65</v>
      </c>
      <c r="D38" s="14">
        <f>D37+D15</f>
        <v>6520</v>
      </c>
      <c r="E38" s="12"/>
      <c r="F38" s="12"/>
      <c r="G38" s="12"/>
      <c r="H38" s="13"/>
    </row>
    <row r="39" spans="3:8" ht="24.75" customHeight="1" x14ac:dyDescent="0.3">
      <c r="C39" s="18" t="s">
        <v>66</v>
      </c>
      <c r="D39" s="19"/>
      <c r="E39" s="12">
        <v>0</v>
      </c>
      <c r="F39" s="12">
        <v>0</v>
      </c>
      <c r="G39" s="12"/>
      <c r="H39" s="13"/>
    </row>
    <row r="40" spans="3:8" ht="24.75" customHeight="1" x14ac:dyDescent="0.3">
      <c r="C40" s="10" t="s">
        <v>67</v>
      </c>
      <c r="D40" s="11">
        <v>500</v>
      </c>
      <c r="E40" s="12">
        <v>0</v>
      </c>
      <c r="F40" s="12">
        <v>100</v>
      </c>
      <c r="G40" s="12" t="s">
        <v>68</v>
      </c>
      <c r="H40" s="13"/>
    </row>
    <row r="41" spans="3:8" ht="24.75" customHeight="1" x14ac:dyDescent="0.3">
      <c r="C41" s="18" t="s">
        <v>69</v>
      </c>
      <c r="D41" s="19"/>
      <c r="E41" s="12">
        <v>0</v>
      </c>
      <c r="F41" s="12">
        <v>0</v>
      </c>
      <c r="G41" s="12"/>
      <c r="H41" s="13"/>
    </row>
    <row r="42" spans="3:8" ht="24.75" customHeight="1" x14ac:dyDescent="0.3">
      <c r="C42" s="10" t="s">
        <v>70</v>
      </c>
      <c r="D42" s="11">
        <v>250</v>
      </c>
      <c r="E42" s="12">
        <v>0</v>
      </c>
      <c r="F42" s="12">
        <v>250</v>
      </c>
      <c r="G42" s="12" t="s">
        <v>8</v>
      </c>
      <c r="H42" s="13"/>
    </row>
    <row r="43" spans="3:8" ht="24.75" customHeight="1" x14ac:dyDescent="0.3">
      <c r="C43" s="10" t="s">
        <v>71</v>
      </c>
      <c r="D43" s="11">
        <v>150</v>
      </c>
      <c r="E43" s="12">
        <v>0</v>
      </c>
      <c r="F43" s="12">
        <v>150</v>
      </c>
      <c r="G43" s="12" t="s">
        <v>8</v>
      </c>
      <c r="H43" s="13"/>
    </row>
    <row r="44" spans="3:8" ht="24.75" customHeight="1" x14ac:dyDescent="0.3">
      <c r="C44" s="10" t="s">
        <v>72</v>
      </c>
      <c r="D44" s="11">
        <v>250</v>
      </c>
      <c r="E44" s="12">
        <v>0</v>
      </c>
      <c r="F44" s="12">
        <v>250</v>
      </c>
      <c r="G44" s="12" t="s">
        <v>8</v>
      </c>
      <c r="H44" s="13"/>
    </row>
    <row r="45" spans="3:8" ht="24.75" customHeight="1" x14ac:dyDescent="0.3">
      <c r="C45" s="10" t="s">
        <v>73</v>
      </c>
      <c r="D45" s="11">
        <v>120</v>
      </c>
      <c r="E45" s="12">
        <v>0</v>
      </c>
      <c r="F45" s="12">
        <v>120</v>
      </c>
      <c r="G45" s="12" t="s">
        <v>8</v>
      </c>
      <c r="H45" s="13"/>
    </row>
    <row r="46" spans="3:8" ht="24.75" customHeight="1" x14ac:dyDescent="0.3">
      <c r="C46" s="10" t="s">
        <v>74</v>
      </c>
      <c r="D46" s="11">
        <v>80</v>
      </c>
      <c r="E46" s="12">
        <v>0</v>
      </c>
      <c r="F46" s="12">
        <v>80</v>
      </c>
      <c r="G46" s="12" t="s">
        <v>75</v>
      </c>
      <c r="H46" s="13"/>
    </row>
    <row r="47" spans="3:8" ht="24.75" customHeight="1" x14ac:dyDescent="0.3">
      <c r="C47" s="10" t="s">
        <v>76</v>
      </c>
      <c r="D47" s="11">
        <v>20</v>
      </c>
      <c r="E47" s="12">
        <v>0</v>
      </c>
      <c r="F47" s="12">
        <v>15</v>
      </c>
      <c r="G47" s="12" t="s">
        <v>77</v>
      </c>
      <c r="H47" s="13"/>
    </row>
    <row r="48" spans="3:8" ht="24.75" customHeight="1" x14ac:dyDescent="0.3">
      <c r="C48" s="10" t="s">
        <v>78</v>
      </c>
      <c r="D48" s="11">
        <v>120</v>
      </c>
      <c r="E48" s="12">
        <v>0</v>
      </c>
      <c r="F48" s="12">
        <v>0</v>
      </c>
      <c r="G48" s="12" t="s">
        <v>79</v>
      </c>
      <c r="H48" s="13"/>
    </row>
    <row r="49" spans="3:8" ht="24.75" customHeight="1" x14ac:dyDescent="0.3">
      <c r="C49" s="10" t="s">
        <v>80</v>
      </c>
      <c r="D49" s="11">
        <v>130</v>
      </c>
      <c r="E49" s="12">
        <v>0</v>
      </c>
      <c r="F49" s="12">
        <v>130</v>
      </c>
      <c r="G49" s="12" t="s">
        <v>81</v>
      </c>
      <c r="H49" s="13"/>
    </row>
    <row r="50" spans="3:8" ht="24.75" customHeight="1" x14ac:dyDescent="0.3">
      <c r="C50" s="10" t="s">
        <v>82</v>
      </c>
      <c r="D50" s="11">
        <v>50</v>
      </c>
      <c r="E50" s="12">
        <v>0</v>
      </c>
      <c r="F50" s="12">
        <v>50</v>
      </c>
      <c r="G50" s="12" t="s">
        <v>83</v>
      </c>
      <c r="H50" s="13"/>
    </row>
    <row r="51" spans="3:8" ht="24.75" customHeight="1" x14ac:dyDescent="0.3">
      <c r="C51" s="18" t="s">
        <v>84</v>
      </c>
      <c r="D51" s="19"/>
      <c r="E51" s="12">
        <v>0</v>
      </c>
      <c r="F51" s="12">
        <v>0</v>
      </c>
      <c r="G51" s="12"/>
      <c r="H51" s="13"/>
    </row>
    <row r="52" spans="3:8" ht="24.75" customHeight="1" x14ac:dyDescent="0.3">
      <c r="C52" s="10" t="s">
        <v>85</v>
      </c>
      <c r="D52" s="11">
        <v>50</v>
      </c>
      <c r="E52" s="12">
        <v>0</v>
      </c>
      <c r="F52" s="12">
        <v>0</v>
      </c>
      <c r="G52" s="12" t="s">
        <v>8</v>
      </c>
      <c r="H52" s="13"/>
    </row>
    <row r="53" spans="3:8" ht="24.75" customHeight="1" x14ac:dyDescent="0.3">
      <c r="C53" s="10" t="s">
        <v>86</v>
      </c>
      <c r="D53" s="11">
        <v>20</v>
      </c>
      <c r="E53" s="12">
        <v>0</v>
      </c>
      <c r="F53" s="12">
        <v>0</v>
      </c>
      <c r="G53" s="12" t="s">
        <v>8</v>
      </c>
      <c r="H53" s="13"/>
    </row>
    <row r="54" spans="3:8" ht="24.75" customHeight="1" x14ac:dyDescent="0.3">
      <c r="C54" s="10" t="s">
        <v>87</v>
      </c>
      <c r="D54" s="11">
        <v>30</v>
      </c>
      <c r="E54" s="12">
        <v>0</v>
      </c>
      <c r="F54" s="12">
        <v>0</v>
      </c>
      <c r="G54" s="12" t="s">
        <v>8</v>
      </c>
      <c r="H54" s="13"/>
    </row>
    <row r="55" spans="3:8" ht="24.75" customHeight="1" x14ac:dyDescent="0.3">
      <c r="C55" s="10" t="s">
        <v>88</v>
      </c>
      <c r="D55" s="11">
        <v>15</v>
      </c>
      <c r="E55" s="12">
        <v>0</v>
      </c>
      <c r="F55" s="12">
        <v>0</v>
      </c>
      <c r="G55" s="12" t="s">
        <v>8</v>
      </c>
      <c r="H55" s="13"/>
    </row>
    <row r="56" spans="3:8" ht="24.75" customHeight="1" x14ac:dyDescent="0.3">
      <c r="C56" s="10" t="s">
        <v>89</v>
      </c>
      <c r="D56" s="11">
        <v>20</v>
      </c>
      <c r="E56" s="12">
        <v>0</v>
      </c>
      <c r="F56" s="12">
        <v>0</v>
      </c>
      <c r="G56" s="12" t="s">
        <v>8</v>
      </c>
      <c r="H56" s="13"/>
    </row>
    <row r="57" spans="3:8" ht="24.75" customHeight="1" x14ac:dyDescent="0.3">
      <c r="C57" s="10" t="s">
        <v>90</v>
      </c>
      <c r="D57" s="11">
        <v>50</v>
      </c>
      <c r="E57" s="12">
        <v>0</v>
      </c>
      <c r="F57" s="12">
        <v>0</v>
      </c>
      <c r="G57" s="12" t="s">
        <v>91</v>
      </c>
      <c r="H57" s="13"/>
    </row>
    <row r="58" spans="3:8" ht="24.75" customHeight="1" x14ac:dyDescent="0.3">
      <c r="C58" s="10" t="s">
        <v>92</v>
      </c>
      <c r="D58" s="11">
        <v>70</v>
      </c>
      <c r="E58" s="12">
        <v>0</v>
      </c>
      <c r="F58" s="12">
        <v>50</v>
      </c>
      <c r="G58" s="12" t="s">
        <v>93</v>
      </c>
      <c r="H58" s="13"/>
    </row>
    <row r="59" spans="3:8" ht="24.75" customHeight="1" x14ac:dyDescent="0.3">
      <c r="C59" s="10" t="s">
        <v>94</v>
      </c>
      <c r="D59" s="11">
        <v>50</v>
      </c>
      <c r="E59" s="12">
        <v>0</v>
      </c>
      <c r="F59" s="12">
        <v>40</v>
      </c>
      <c r="G59" s="12" t="s">
        <v>95</v>
      </c>
      <c r="H59" s="13"/>
    </row>
    <row r="60" spans="3:8" ht="24.75" customHeight="1" x14ac:dyDescent="0.3">
      <c r="C60" s="20" t="s">
        <v>96</v>
      </c>
      <c r="D60" s="14">
        <f>SUM(D40:D59)</f>
        <v>1975</v>
      </c>
      <c r="E60" s="12"/>
      <c r="F60" s="12"/>
      <c r="G60" s="12"/>
      <c r="H60" s="13"/>
    </row>
    <row r="61" spans="3:8" ht="24.75" customHeight="1" x14ac:dyDescent="0.3">
      <c r="C61" s="18" t="s">
        <v>97</v>
      </c>
      <c r="D61" s="19"/>
      <c r="E61" s="12">
        <v>0</v>
      </c>
      <c r="F61" s="12">
        <v>0</v>
      </c>
      <c r="G61" s="12"/>
      <c r="H61" s="13"/>
    </row>
    <row r="62" spans="3:8" ht="24.75" customHeight="1" x14ac:dyDescent="0.3">
      <c r="C62" s="10" t="s">
        <v>98</v>
      </c>
      <c r="D62" s="21">
        <v>4390</v>
      </c>
      <c r="E62" s="12">
        <v>0</v>
      </c>
      <c r="F62" s="12">
        <v>0</v>
      </c>
      <c r="G62" s="12" t="s">
        <v>8</v>
      </c>
      <c r="H62" s="13"/>
    </row>
    <row r="63" spans="3:8" ht="24.75" customHeight="1" x14ac:dyDescent="0.3">
      <c r="C63" s="10" t="s">
        <v>99</v>
      </c>
      <c r="D63" s="21">
        <v>120</v>
      </c>
      <c r="E63" s="12">
        <v>0</v>
      </c>
      <c r="F63" s="12">
        <v>0</v>
      </c>
      <c r="G63" s="12" t="s">
        <v>8</v>
      </c>
      <c r="H63" s="13"/>
    </row>
    <row r="64" spans="3:8" ht="24.75" customHeight="1" x14ac:dyDescent="0.3">
      <c r="C64" s="10" t="s">
        <v>100</v>
      </c>
      <c r="D64" s="21">
        <v>30</v>
      </c>
      <c r="E64" s="12">
        <v>0</v>
      </c>
      <c r="F64" s="12">
        <v>0</v>
      </c>
      <c r="G64" s="12" t="s">
        <v>8</v>
      </c>
      <c r="H64" s="13"/>
    </row>
    <row r="65" spans="3:8" ht="24.75" customHeight="1" x14ac:dyDescent="0.3">
      <c r="C65" s="10" t="s">
        <v>101</v>
      </c>
      <c r="D65" s="21">
        <v>20</v>
      </c>
      <c r="E65" s="12">
        <v>0</v>
      </c>
      <c r="F65" s="12">
        <v>0</v>
      </c>
      <c r="G65" s="12" t="s">
        <v>8</v>
      </c>
      <c r="H65" s="13"/>
    </row>
    <row r="66" spans="3:8" ht="24.75" customHeight="1" x14ac:dyDescent="0.3">
      <c r="C66" s="10" t="s">
        <v>102</v>
      </c>
      <c r="D66" s="21">
        <v>-15</v>
      </c>
      <c r="E66" s="12">
        <v>0</v>
      </c>
      <c r="F66" s="12">
        <v>0</v>
      </c>
      <c r="G66" s="12" t="s">
        <v>8</v>
      </c>
      <c r="H66" s="13"/>
    </row>
    <row r="67" spans="3:8" ht="24.75" customHeight="1" x14ac:dyDescent="0.3">
      <c r="C67" s="10" t="s">
        <v>103</v>
      </c>
      <c r="D67" s="14">
        <f>SUM(D62:D66)</f>
        <v>4545</v>
      </c>
      <c r="E67" s="12"/>
      <c r="F67" s="12"/>
      <c r="G67" s="12"/>
      <c r="H67" s="13"/>
    </row>
    <row r="68" spans="3:8" ht="24.75" customHeight="1" x14ac:dyDescent="0.3">
      <c r="C68" s="10" t="s">
        <v>104</v>
      </c>
      <c r="D68" s="14">
        <f>D60+D67</f>
        <v>6520</v>
      </c>
      <c r="E68" s="12"/>
      <c r="F68" s="12"/>
      <c r="G68" s="12"/>
      <c r="H68" s="13"/>
    </row>
    <row r="69" spans="3:8" ht="24.75" customHeight="1" x14ac:dyDescent="0.3">
      <c r="C69" s="18" t="s">
        <v>105</v>
      </c>
      <c r="D69" s="19"/>
      <c r="E69" s="12"/>
      <c r="F69" s="12">
        <v>0</v>
      </c>
      <c r="G69" s="12"/>
      <c r="H69" s="13"/>
    </row>
    <row r="70" spans="3:8" ht="24.75" customHeight="1" x14ac:dyDescent="0.3">
      <c r="C70" s="10" t="s">
        <v>106</v>
      </c>
      <c r="D70" s="11">
        <v>1500</v>
      </c>
      <c r="E70" s="12">
        <v>0</v>
      </c>
      <c r="F70" s="12">
        <v>0</v>
      </c>
      <c r="G70" s="12"/>
      <c r="H70" s="13"/>
    </row>
    <row r="71" spans="3:8" ht="24.75" customHeight="1" x14ac:dyDescent="0.3">
      <c r="C71" s="10" t="s">
        <v>107</v>
      </c>
      <c r="D71" s="11">
        <v>350</v>
      </c>
      <c r="E71" s="12">
        <v>0</v>
      </c>
      <c r="F71" s="12">
        <v>0</v>
      </c>
      <c r="G71" s="12"/>
      <c r="H71" s="13"/>
    </row>
    <row r="72" spans="3:8" ht="24.75" customHeight="1" x14ac:dyDescent="0.3">
      <c r="C72" s="17" t="s">
        <v>108</v>
      </c>
      <c r="D72" s="22"/>
      <c r="E72" s="22">
        <f t="shared" ref="E72:F72" si="0">SUM(E3:E71)</f>
        <v>2300</v>
      </c>
      <c r="F72" s="22">
        <f t="shared" si="0"/>
        <v>1235</v>
      </c>
      <c r="G72" s="12"/>
      <c r="H72" s="13"/>
    </row>
    <row r="73" spans="3:8" ht="24.75" customHeight="1" x14ac:dyDescent="0.3">
      <c r="C73" s="23" t="s">
        <v>6</v>
      </c>
      <c r="D73" s="19">
        <f>E72-F72</f>
        <v>1065</v>
      </c>
      <c r="E73" s="13"/>
      <c r="F73" s="13"/>
      <c r="G73" s="13" t="s">
        <v>109</v>
      </c>
      <c r="H73" s="19">
        <f>SUM(H17:H72)</f>
        <v>960</v>
      </c>
    </row>
    <row r="74" spans="3:8" ht="24.75" customHeight="1" x14ac:dyDescent="0.3">
      <c r="C74" s="23" t="s">
        <v>110</v>
      </c>
      <c r="D74" s="24">
        <v>2.5000000000000001E-2</v>
      </c>
      <c r="E74" s="25">
        <v>2.5770000000000001E-2</v>
      </c>
      <c r="F74" s="13"/>
      <c r="G74" s="13"/>
      <c r="H74" s="24">
        <f>D74</f>
        <v>2.5000000000000001E-2</v>
      </c>
    </row>
    <row r="75" spans="3:8" ht="24.75" customHeight="1" x14ac:dyDescent="0.3">
      <c r="C75" s="23" t="s">
        <v>111</v>
      </c>
      <c r="D75" s="19">
        <f>D73*D74</f>
        <v>26.625</v>
      </c>
      <c r="E75" s="13"/>
      <c r="F75" s="13"/>
      <c r="G75" s="13"/>
      <c r="H75" s="19">
        <f>H73*H74</f>
        <v>24</v>
      </c>
    </row>
    <row r="76" spans="3:8" ht="24.75" customHeight="1" x14ac:dyDescent="0.3">
      <c r="C76" s="23" t="s">
        <v>112</v>
      </c>
      <c r="D76" s="19">
        <f>D75*E76</f>
        <v>15.975</v>
      </c>
      <c r="E76" s="26">
        <v>0.6</v>
      </c>
      <c r="F76" s="13"/>
      <c r="G76" s="13"/>
      <c r="H76" s="19">
        <f>H75*E76</f>
        <v>14.399999999999999</v>
      </c>
    </row>
    <row r="77" spans="3:8" ht="24.75" customHeight="1" x14ac:dyDescent="0.3">
      <c r="C77" s="27" t="s">
        <v>113</v>
      </c>
      <c r="D77" s="28">
        <f>D75*E77</f>
        <v>10.65</v>
      </c>
      <c r="E77" s="29">
        <v>0.4</v>
      </c>
      <c r="F77" s="30"/>
      <c r="G77" s="30"/>
      <c r="H77" s="28">
        <f>H75*E77</f>
        <v>9.6000000000000014</v>
      </c>
    </row>
    <row r="78" spans="3:8" ht="24.75" customHeight="1" x14ac:dyDescent="0.3"/>
    <row r="79" spans="3:8" ht="24.75" customHeight="1" x14ac:dyDescent="0.3">
      <c r="D79" s="32" t="s">
        <v>114</v>
      </c>
      <c r="E79" s="33"/>
      <c r="F79" s="31">
        <f>D75-H75</f>
        <v>2.625</v>
      </c>
    </row>
    <row r="80" spans="3:8" ht="24.75" customHeight="1" x14ac:dyDescent="0.3"/>
    <row r="81" ht="24.75" customHeight="1" x14ac:dyDescent="0.3"/>
    <row r="82" ht="24.75" customHeight="1" x14ac:dyDescent="0.3"/>
    <row r="83" ht="13.5" customHeight="1" x14ac:dyDescent="0.3"/>
    <row r="84" ht="13.5" customHeight="1" x14ac:dyDescent="0.3"/>
    <row r="85" ht="13.5" customHeight="1" x14ac:dyDescent="0.3"/>
    <row r="86" ht="13.5" customHeight="1" x14ac:dyDescent="0.3"/>
    <row r="87" ht="13.5" customHeight="1" x14ac:dyDescent="0.3"/>
    <row r="88" ht="13.5" customHeight="1" x14ac:dyDescent="0.3"/>
    <row r="89" ht="13.5" customHeight="1" x14ac:dyDescent="0.3"/>
    <row r="90" ht="13.5" customHeight="1" x14ac:dyDescent="0.3"/>
    <row r="91" ht="13.5" customHeight="1" x14ac:dyDescent="0.3"/>
    <row r="92" ht="13.5" customHeight="1" x14ac:dyDescent="0.3"/>
    <row r="93" ht="13.5" customHeight="1" x14ac:dyDescent="0.3"/>
    <row r="94" ht="13.5" customHeight="1" x14ac:dyDescent="0.3"/>
    <row r="95" ht="13.5" customHeight="1" x14ac:dyDescent="0.3"/>
    <row r="96" ht="13.5" customHeight="1" x14ac:dyDescent="0.3"/>
    <row r="97" ht="13.5" customHeight="1" x14ac:dyDescent="0.3"/>
    <row r="98" ht="13.5" customHeight="1" x14ac:dyDescent="0.3"/>
    <row r="99" ht="13.5" customHeight="1" x14ac:dyDescent="0.3"/>
    <row r="100" ht="13.5" customHeight="1" x14ac:dyDescent="0.3"/>
    <row r="101" ht="13.5" customHeight="1" x14ac:dyDescent="0.3"/>
    <row r="102" ht="13.5" customHeight="1" x14ac:dyDescent="0.3"/>
    <row r="103" ht="13.5" customHeight="1" x14ac:dyDescent="0.3"/>
    <row r="104" ht="13.5" customHeight="1" x14ac:dyDescent="0.3"/>
    <row r="105" ht="13.5" customHeight="1" x14ac:dyDescent="0.3"/>
    <row r="106" ht="13.5" customHeight="1" x14ac:dyDescent="0.3"/>
    <row r="107" ht="13.5" customHeight="1" x14ac:dyDescent="0.3"/>
    <row r="108" ht="13.5" customHeight="1" x14ac:dyDescent="0.3"/>
    <row r="109" ht="13.5" customHeight="1" x14ac:dyDescent="0.3"/>
    <row r="110" ht="13.5" customHeight="1" x14ac:dyDescent="0.3"/>
    <row r="111" ht="13.5" customHeight="1" x14ac:dyDescent="0.3"/>
    <row r="112" ht="13.5" customHeight="1" x14ac:dyDescent="0.3"/>
    <row r="113" ht="13.5" customHeight="1" x14ac:dyDescent="0.3"/>
    <row r="114" ht="13.5" customHeight="1" x14ac:dyDescent="0.3"/>
    <row r="115" ht="13.5" customHeight="1" x14ac:dyDescent="0.3"/>
    <row r="116" ht="13.5" customHeight="1" x14ac:dyDescent="0.3"/>
    <row r="117" ht="13.5" customHeight="1" x14ac:dyDescent="0.3"/>
    <row r="118" ht="13.5" customHeight="1" x14ac:dyDescent="0.3"/>
    <row r="119" ht="13.5" customHeight="1" x14ac:dyDescent="0.3"/>
    <row r="120" ht="13.5" customHeight="1" x14ac:dyDescent="0.3"/>
    <row r="121" ht="13.5" customHeight="1" x14ac:dyDescent="0.3"/>
    <row r="122" ht="13.5" customHeight="1" x14ac:dyDescent="0.3"/>
    <row r="123" ht="13.5" customHeight="1" x14ac:dyDescent="0.3"/>
    <row r="124" ht="13.5" customHeight="1" x14ac:dyDescent="0.3"/>
    <row r="125" ht="13.5" customHeight="1" x14ac:dyDescent="0.3"/>
    <row r="126" ht="13.5" customHeight="1" x14ac:dyDescent="0.3"/>
    <row r="127" ht="13.5" customHeight="1" x14ac:dyDescent="0.3"/>
    <row r="128" ht="13.5" customHeight="1" x14ac:dyDescent="0.3"/>
    <row r="129" ht="13.5" customHeight="1" x14ac:dyDescent="0.3"/>
    <row r="130" ht="13.5" customHeight="1" x14ac:dyDescent="0.3"/>
    <row r="131" ht="13.5" customHeight="1" x14ac:dyDescent="0.3"/>
    <row r="132" ht="13.5" customHeight="1" x14ac:dyDescent="0.3"/>
    <row r="133" ht="13.5" customHeight="1" x14ac:dyDescent="0.3"/>
    <row r="134" ht="13.5" customHeight="1" x14ac:dyDescent="0.3"/>
    <row r="135" ht="13.5" customHeight="1" x14ac:dyDescent="0.3"/>
    <row r="136" ht="13.5" customHeight="1" x14ac:dyDescent="0.3"/>
    <row r="137" ht="13.5" customHeight="1" x14ac:dyDescent="0.3"/>
    <row r="138" ht="13.5" customHeight="1" x14ac:dyDescent="0.3"/>
    <row r="139" ht="13.5" customHeight="1" x14ac:dyDescent="0.3"/>
    <row r="140" ht="13.5" customHeight="1" x14ac:dyDescent="0.3"/>
    <row r="141" ht="13.5" customHeight="1" x14ac:dyDescent="0.3"/>
    <row r="142" ht="13.5" customHeight="1" x14ac:dyDescent="0.3"/>
    <row r="143" ht="13.5" customHeight="1" x14ac:dyDescent="0.3"/>
    <row r="144" ht="13.5" customHeight="1" x14ac:dyDescent="0.3"/>
    <row r="145" ht="13.5" customHeight="1" x14ac:dyDescent="0.3"/>
    <row r="146" ht="13.5" customHeight="1" x14ac:dyDescent="0.3"/>
    <row r="147" ht="13.5" customHeight="1" x14ac:dyDescent="0.3"/>
    <row r="148" ht="13.5" customHeight="1" x14ac:dyDescent="0.3"/>
    <row r="149" ht="13.5" customHeight="1" x14ac:dyDescent="0.3"/>
    <row r="150" ht="13.5" customHeight="1" x14ac:dyDescent="0.3"/>
    <row r="151" ht="13.5" customHeight="1" x14ac:dyDescent="0.3"/>
    <row r="152" ht="13.5" customHeight="1" x14ac:dyDescent="0.3"/>
    <row r="153" ht="13.5" customHeight="1" x14ac:dyDescent="0.3"/>
    <row r="154" ht="13.5" customHeight="1" x14ac:dyDescent="0.3"/>
    <row r="155" ht="13.5" customHeight="1" x14ac:dyDescent="0.3"/>
    <row r="156" ht="13.5" customHeight="1" x14ac:dyDescent="0.3"/>
    <row r="157" ht="13.5" customHeight="1" x14ac:dyDescent="0.3"/>
    <row r="158" ht="13.5" customHeight="1" x14ac:dyDescent="0.3"/>
    <row r="159" ht="13.5" customHeight="1" x14ac:dyDescent="0.3"/>
    <row r="160" ht="13.5" customHeight="1" x14ac:dyDescent="0.3"/>
    <row r="161" ht="13.5" customHeight="1" x14ac:dyDescent="0.3"/>
    <row r="162" ht="13.5" customHeight="1" x14ac:dyDescent="0.3"/>
    <row r="163" ht="13.5" customHeight="1" x14ac:dyDescent="0.3"/>
    <row r="164" ht="13.5" customHeight="1" x14ac:dyDescent="0.3"/>
    <row r="165" ht="13.5" customHeight="1" x14ac:dyDescent="0.3"/>
    <row r="166" ht="13.5" customHeight="1" x14ac:dyDescent="0.3"/>
    <row r="167" ht="13.5" customHeight="1" x14ac:dyDescent="0.3"/>
    <row r="168" ht="13.5" customHeight="1" x14ac:dyDescent="0.3"/>
    <row r="169" ht="13.5" customHeight="1" x14ac:dyDescent="0.3"/>
    <row r="170" ht="13.5" customHeight="1" x14ac:dyDescent="0.3"/>
    <row r="171" ht="13.5" customHeight="1" x14ac:dyDescent="0.3"/>
    <row r="172" ht="13.5" customHeight="1" x14ac:dyDescent="0.3"/>
    <row r="173" ht="13.5" customHeight="1" x14ac:dyDescent="0.3"/>
    <row r="174" ht="13.5" customHeight="1" x14ac:dyDescent="0.3"/>
    <row r="175" ht="13.5" customHeight="1" x14ac:dyDescent="0.3"/>
    <row r="176" ht="13.5" customHeight="1" x14ac:dyDescent="0.3"/>
    <row r="177" ht="13.5" customHeight="1" x14ac:dyDescent="0.3"/>
    <row r="178" ht="13.5" customHeight="1" x14ac:dyDescent="0.3"/>
    <row r="179" ht="13.5" customHeight="1" x14ac:dyDescent="0.3"/>
    <row r="180" ht="13.5" customHeight="1" x14ac:dyDescent="0.3"/>
    <row r="181" ht="13.5" customHeight="1" x14ac:dyDescent="0.3"/>
    <row r="182" ht="13.5" customHeight="1" x14ac:dyDescent="0.3"/>
    <row r="183" ht="13.5" customHeight="1" x14ac:dyDescent="0.3"/>
    <row r="184" ht="13.5" customHeight="1" x14ac:dyDescent="0.3"/>
    <row r="185" ht="13.5" customHeight="1" x14ac:dyDescent="0.3"/>
    <row r="186" ht="13.5" customHeight="1" x14ac:dyDescent="0.3"/>
    <row r="187" ht="13.5" customHeight="1" x14ac:dyDescent="0.3"/>
    <row r="188" ht="13.5" customHeight="1" x14ac:dyDescent="0.3"/>
    <row r="189" ht="13.5" customHeight="1" x14ac:dyDescent="0.3"/>
    <row r="190" ht="13.5" customHeight="1" x14ac:dyDescent="0.3"/>
    <row r="191" ht="13.5" customHeight="1" x14ac:dyDescent="0.3"/>
    <row r="192" ht="13.5" customHeight="1" x14ac:dyDescent="0.3"/>
    <row r="193" ht="13.5" customHeight="1" x14ac:dyDescent="0.3"/>
    <row r="194" ht="13.5" customHeight="1" x14ac:dyDescent="0.3"/>
    <row r="195" ht="13.5" customHeight="1" x14ac:dyDescent="0.3"/>
    <row r="196" ht="13.5" customHeight="1" x14ac:dyDescent="0.3"/>
    <row r="197" ht="13.5" customHeight="1" x14ac:dyDescent="0.3"/>
    <row r="198" ht="13.5" customHeight="1" x14ac:dyDescent="0.3"/>
    <row r="199" ht="13.5" customHeight="1" x14ac:dyDescent="0.3"/>
    <row r="200" ht="13.5" customHeight="1" x14ac:dyDescent="0.3"/>
    <row r="201" ht="13.5" customHeight="1" x14ac:dyDescent="0.3"/>
    <row r="202" ht="13.5" customHeight="1" x14ac:dyDescent="0.3"/>
    <row r="203" ht="13.5" customHeight="1" x14ac:dyDescent="0.3"/>
    <row r="204" ht="13.5" customHeight="1" x14ac:dyDescent="0.3"/>
    <row r="205" ht="13.5" customHeight="1" x14ac:dyDescent="0.3"/>
    <row r="206" ht="13.5" customHeight="1" x14ac:dyDescent="0.3"/>
    <row r="207" ht="13.5" customHeight="1" x14ac:dyDescent="0.3"/>
    <row r="208" ht="13.5" customHeight="1" x14ac:dyDescent="0.3"/>
    <row r="209" ht="13.5" customHeight="1" x14ac:dyDescent="0.3"/>
    <row r="210" ht="13.5" customHeight="1" x14ac:dyDescent="0.3"/>
    <row r="211" ht="13.5" customHeight="1" x14ac:dyDescent="0.3"/>
    <row r="212" ht="13.5" customHeight="1" x14ac:dyDescent="0.3"/>
    <row r="213" ht="13.5" customHeight="1" x14ac:dyDescent="0.3"/>
    <row r="214" ht="13.5" customHeight="1" x14ac:dyDescent="0.3"/>
    <row r="215" ht="13.5" customHeight="1" x14ac:dyDescent="0.3"/>
    <row r="216" ht="13.5" customHeight="1" x14ac:dyDescent="0.3"/>
    <row r="217" ht="13.5" customHeight="1" x14ac:dyDescent="0.3"/>
    <row r="218" ht="13.5" customHeight="1" x14ac:dyDescent="0.3"/>
    <row r="219" ht="13.5" customHeight="1" x14ac:dyDescent="0.3"/>
    <row r="220" ht="13.5" customHeight="1" x14ac:dyDescent="0.3"/>
    <row r="221" ht="13.5" customHeight="1" x14ac:dyDescent="0.3"/>
    <row r="222" ht="13.5" customHeight="1" x14ac:dyDescent="0.3"/>
    <row r="223" ht="13.5" customHeight="1" x14ac:dyDescent="0.3"/>
    <row r="224" ht="13.5" customHeight="1" x14ac:dyDescent="0.3"/>
    <row r="225" ht="13.5" customHeight="1" x14ac:dyDescent="0.3"/>
    <row r="226" ht="13.5" customHeight="1" x14ac:dyDescent="0.3"/>
    <row r="227" ht="13.5" customHeight="1" x14ac:dyDescent="0.3"/>
    <row r="228" ht="13.5" customHeight="1" x14ac:dyDescent="0.3"/>
    <row r="229" ht="13.5" customHeight="1" x14ac:dyDescent="0.3"/>
    <row r="230" ht="13.5" customHeight="1" x14ac:dyDescent="0.3"/>
    <row r="231" ht="13.5" customHeight="1" x14ac:dyDescent="0.3"/>
    <row r="232" ht="13.5" customHeight="1" x14ac:dyDescent="0.3"/>
    <row r="233" ht="13.5" customHeight="1" x14ac:dyDescent="0.3"/>
    <row r="234" ht="13.5" customHeight="1" x14ac:dyDescent="0.3"/>
    <row r="235" ht="13.5" customHeight="1" x14ac:dyDescent="0.3"/>
    <row r="236" ht="13.5" customHeight="1" x14ac:dyDescent="0.3"/>
    <row r="237" ht="13.5" customHeight="1" x14ac:dyDescent="0.3"/>
    <row r="238" ht="13.5" customHeight="1" x14ac:dyDescent="0.3"/>
    <row r="239" ht="13.5" customHeight="1" x14ac:dyDescent="0.3"/>
    <row r="240" ht="13.5" customHeight="1" x14ac:dyDescent="0.3"/>
    <row r="241" ht="13.5" customHeight="1" x14ac:dyDescent="0.3"/>
    <row r="242" ht="13.5" customHeight="1" x14ac:dyDescent="0.3"/>
    <row r="243" ht="13.5" customHeight="1" x14ac:dyDescent="0.3"/>
    <row r="244" ht="13.5" customHeight="1" x14ac:dyDescent="0.3"/>
    <row r="245" ht="13.5" customHeight="1" x14ac:dyDescent="0.3"/>
    <row r="246" ht="13.5" customHeight="1" x14ac:dyDescent="0.3"/>
    <row r="247" ht="13.5" customHeight="1" x14ac:dyDescent="0.3"/>
    <row r="248" ht="13.5" customHeight="1" x14ac:dyDescent="0.3"/>
    <row r="249" ht="13.5" customHeight="1" x14ac:dyDescent="0.3"/>
    <row r="250" ht="13.5" customHeight="1" x14ac:dyDescent="0.3"/>
    <row r="251" ht="13.5" customHeight="1" x14ac:dyDescent="0.3"/>
    <row r="252" ht="13.5" customHeight="1" x14ac:dyDescent="0.3"/>
    <row r="253" ht="13.5" customHeight="1" x14ac:dyDescent="0.3"/>
    <row r="254" ht="13.5" customHeight="1" x14ac:dyDescent="0.3"/>
    <row r="255" ht="13.5" customHeight="1" x14ac:dyDescent="0.3"/>
    <row r="256" ht="13.5" customHeight="1" x14ac:dyDescent="0.3"/>
    <row r="257" ht="13.5" customHeight="1" x14ac:dyDescent="0.3"/>
    <row r="258" ht="13.5" customHeight="1" x14ac:dyDescent="0.3"/>
    <row r="259" ht="13.5" customHeight="1" x14ac:dyDescent="0.3"/>
    <row r="260" ht="13.5" customHeight="1" x14ac:dyDescent="0.3"/>
    <row r="261" ht="13.5" customHeight="1" x14ac:dyDescent="0.3"/>
    <row r="262" ht="13.5" customHeight="1" x14ac:dyDescent="0.3"/>
    <row r="263" ht="13.5" customHeight="1" x14ac:dyDescent="0.3"/>
    <row r="264" ht="13.5" customHeight="1" x14ac:dyDescent="0.3"/>
    <row r="265" ht="13.5" customHeight="1" x14ac:dyDescent="0.3"/>
    <row r="266" ht="13.5" customHeight="1" x14ac:dyDescent="0.3"/>
    <row r="267" ht="13.5" customHeight="1" x14ac:dyDescent="0.3"/>
    <row r="268" ht="13.5" customHeight="1" x14ac:dyDescent="0.3"/>
    <row r="269" ht="13.5" customHeight="1" x14ac:dyDescent="0.3"/>
    <row r="270" ht="13.5" customHeight="1" x14ac:dyDescent="0.3"/>
    <row r="271" ht="13.5" customHeight="1" x14ac:dyDescent="0.3"/>
    <row r="272" ht="13.5" customHeight="1" x14ac:dyDescent="0.3"/>
    <row r="273" ht="13.5" customHeight="1" x14ac:dyDescent="0.3"/>
    <row r="274" ht="13.5" customHeight="1" x14ac:dyDescent="0.3"/>
    <row r="275" ht="13.5" customHeight="1" x14ac:dyDescent="0.3"/>
    <row r="276" ht="13.5" customHeight="1" x14ac:dyDescent="0.3"/>
    <row r="277" ht="13.5" customHeight="1" x14ac:dyDescent="0.3"/>
    <row r="278" ht="13.5" customHeight="1" x14ac:dyDescent="0.3"/>
    <row r="279" ht="13.5" customHeight="1" x14ac:dyDescent="0.3"/>
    <row r="280" ht="13.5" customHeight="1" x14ac:dyDescent="0.3"/>
    <row r="281" ht="13.5" customHeight="1" x14ac:dyDescent="0.3"/>
    <row r="282" ht="13.5" customHeight="1" x14ac:dyDescent="0.3"/>
    <row r="283" ht="13.5" customHeight="1" x14ac:dyDescent="0.3"/>
    <row r="284" ht="13.5" customHeight="1" x14ac:dyDescent="0.3"/>
    <row r="285" ht="13.5" customHeight="1" x14ac:dyDescent="0.3"/>
    <row r="286" ht="13.5" customHeight="1" x14ac:dyDescent="0.3"/>
    <row r="287" ht="13.5" customHeight="1" x14ac:dyDescent="0.3"/>
    <row r="288" ht="13.5" customHeight="1" x14ac:dyDescent="0.3"/>
    <row r="289" ht="13.5" customHeight="1" x14ac:dyDescent="0.3"/>
    <row r="290" ht="13.5" customHeight="1" x14ac:dyDescent="0.3"/>
    <row r="291" ht="13.5" customHeight="1" x14ac:dyDescent="0.3"/>
    <row r="292" ht="13.5" customHeight="1" x14ac:dyDescent="0.3"/>
    <row r="293" ht="13.5" customHeight="1" x14ac:dyDescent="0.3"/>
    <row r="294" ht="13.5" customHeight="1" x14ac:dyDescent="0.3"/>
    <row r="295" ht="13.5" customHeight="1" x14ac:dyDescent="0.3"/>
    <row r="296" ht="13.5" customHeight="1" x14ac:dyDescent="0.3"/>
    <row r="297" ht="13.5" customHeight="1" x14ac:dyDescent="0.3"/>
    <row r="298" ht="13.5" customHeight="1" x14ac:dyDescent="0.3"/>
    <row r="299" ht="13.5" customHeight="1" x14ac:dyDescent="0.3"/>
    <row r="300" ht="13.5" customHeight="1" x14ac:dyDescent="0.3"/>
    <row r="301" ht="13.5" customHeight="1" x14ac:dyDescent="0.3"/>
    <row r="302" ht="13.5" customHeight="1" x14ac:dyDescent="0.3"/>
    <row r="303" ht="13.5" customHeight="1" x14ac:dyDescent="0.3"/>
    <row r="304" ht="13.5" customHeight="1" x14ac:dyDescent="0.3"/>
    <row r="305" ht="13.5" customHeight="1" x14ac:dyDescent="0.3"/>
    <row r="306" ht="13.5" customHeight="1" x14ac:dyDescent="0.3"/>
    <row r="307" ht="13.5" customHeight="1" x14ac:dyDescent="0.3"/>
    <row r="308" ht="13.5" customHeight="1" x14ac:dyDescent="0.3"/>
    <row r="309" ht="13.5" customHeight="1" x14ac:dyDescent="0.3"/>
    <row r="310" ht="13.5" customHeight="1" x14ac:dyDescent="0.3"/>
    <row r="311" ht="13.5" customHeight="1" x14ac:dyDescent="0.3"/>
    <row r="312" ht="13.5" customHeight="1" x14ac:dyDescent="0.3"/>
    <row r="313" ht="13.5" customHeight="1" x14ac:dyDescent="0.3"/>
    <row r="314" ht="13.5" customHeight="1" x14ac:dyDescent="0.3"/>
    <row r="315" ht="13.5" customHeight="1" x14ac:dyDescent="0.3"/>
    <row r="316" ht="13.5" customHeight="1" x14ac:dyDescent="0.3"/>
    <row r="317" ht="13.5" customHeight="1" x14ac:dyDescent="0.3"/>
    <row r="318" ht="13.5" customHeight="1" x14ac:dyDescent="0.3"/>
    <row r="319" ht="13.5" customHeight="1" x14ac:dyDescent="0.3"/>
    <row r="320" ht="13.5" customHeight="1" x14ac:dyDescent="0.3"/>
    <row r="321" ht="13.5" customHeight="1" x14ac:dyDescent="0.3"/>
    <row r="322" ht="13.5" customHeight="1" x14ac:dyDescent="0.3"/>
    <row r="323" ht="13.5" customHeight="1" x14ac:dyDescent="0.3"/>
    <row r="324" ht="13.5" customHeight="1" x14ac:dyDescent="0.3"/>
    <row r="325" ht="13.5" customHeight="1" x14ac:dyDescent="0.3"/>
    <row r="326" ht="13.5" customHeight="1" x14ac:dyDescent="0.3"/>
    <row r="327" ht="13.5" customHeight="1" x14ac:dyDescent="0.3"/>
    <row r="328" ht="13.5" customHeight="1" x14ac:dyDescent="0.3"/>
    <row r="329" ht="13.5" customHeight="1" x14ac:dyDescent="0.3"/>
    <row r="330" ht="13.5" customHeight="1" x14ac:dyDescent="0.3"/>
    <row r="331" ht="13.5" customHeight="1" x14ac:dyDescent="0.3"/>
    <row r="332" ht="13.5" customHeight="1" x14ac:dyDescent="0.3"/>
    <row r="333" ht="13.5" customHeight="1" x14ac:dyDescent="0.3"/>
    <row r="334" ht="13.5" customHeight="1" x14ac:dyDescent="0.3"/>
    <row r="335" ht="13.5" customHeight="1" x14ac:dyDescent="0.3"/>
    <row r="336" ht="13.5" customHeight="1" x14ac:dyDescent="0.3"/>
    <row r="337" ht="13.5" customHeight="1" x14ac:dyDescent="0.3"/>
    <row r="338" ht="13.5" customHeight="1" x14ac:dyDescent="0.3"/>
    <row r="339" ht="13.5" customHeight="1" x14ac:dyDescent="0.3"/>
    <row r="340" ht="13.5" customHeight="1" x14ac:dyDescent="0.3"/>
    <row r="341" ht="13.5" customHeight="1" x14ac:dyDescent="0.3"/>
    <row r="342" ht="13.5" customHeight="1" x14ac:dyDescent="0.3"/>
    <row r="343" ht="13.5" customHeight="1" x14ac:dyDescent="0.3"/>
    <row r="344" ht="13.5" customHeight="1" x14ac:dyDescent="0.3"/>
    <row r="345" ht="13.5" customHeight="1" x14ac:dyDescent="0.3"/>
    <row r="346" ht="13.5" customHeight="1" x14ac:dyDescent="0.3"/>
    <row r="347" ht="13.5" customHeight="1" x14ac:dyDescent="0.3"/>
    <row r="348" ht="13.5" customHeight="1" x14ac:dyDescent="0.3"/>
    <row r="349" ht="13.5" customHeight="1" x14ac:dyDescent="0.3"/>
    <row r="350" ht="13.5" customHeight="1" x14ac:dyDescent="0.3"/>
    <row r="351" ht="13.5" customHeight="1" x14ac:dyDescent="0.3"/>
    <row r="352" ht="13.5" customHeight="1" x14ac:dyDescent="0.3"/>
    <row r="353" ht="13.5" customHeight="1" x14ac:dyDescent="0.3"/>
    <row r="354" ht="13.5" customHeight="1" x14ac:dyDescent="0.3"/>
    <row r="355" ht="13.5" customHeight="1" x14ac:dyDescent="0.3"/>
    <row r="356" ht="13.5" customHeight="1" x14ac:dyDescent="0.3"/>
    <row r="357" ht="13.5" customHeight="1" x14ac:dyDescent="0.3"/>
    <row r="358" ht="13.5" customHeight="1" x14ac:dyDescent="0.3"/>
    <row r="359" ht="13.5" customHeight="1" x14ac:dyDescent="0.3"/>
    <row r="360" ht="13.5" customHeight="1" x14ac:dyDescent="0.3"/>
    <row r="361" ht="13.5" customHeight="1" x14ac:dyDescent="0.3"/>
    <row r="362" ht="13.5" customHeight="1" x14ac:dyDescent="0.3"/>
    <row r="363" ht="13.5" customHeight="1" x14ac:dyDescent="0.3"/>
    <row r="364" ht="13.5" customHeight="1" x14ac:dyDescent="0.3"/>
    <row r="365" ht="13.5" customHeight="1" x14ac:dyDescent="0.3"/>
    <row r="366" ht="13.5" customHeight="1" x14ac:dyDescent="0.3"/>
    <row r="367" ht="13.5" customHeight="1" x14ac:dyDescent="0.3"/>
    <row r="368" ht="13.5" customHeight="1" x14ac:dyDescent="0.3"/>
    <row r="369" ht="13.5" customHeight="1" x14ac:dyDescent="0.3"/>
    <row r="370" ht="13.5" customHeight="1" x14ac:dyDescent="0.3"/>
    <row r="371" ht="13.5" customHeight="1" x14ac:dyDescent="0.3"/>
    <row r="372" ht="13.5" customHeight="1" x14ac:dyDescent="0.3"/>
    <row r="373" ht="13.5" customHeight="1" x14ac:dyDescent="0.3"/>
    <row r="374" ht="13.5" customHeight="1" x14ac:dyDescent="0.3"/>
    <row r="375" ht="13.5" customHeight="1" x14ac:dyDescent="0.3"/>
    <row r="376" ht="13.5" customHeight="1" x14ac:dyDescent="0.3"/>
    <row r="377" ht="13.5" customHeight="1" x14ac:dyDescent="0.3"/>
    <row r="378" ht="13.5" customHeight="1" x14ac:dyDescent="0.3"/>
    <row r="379" ht="13.5" customHeight="1" x14ac:dyDescent="0.3"/>
    <row r="380" ht="13.5" customHeight="1" x14ac:dyDescent="0.3"/>
    <row r="381" ht="13.5" customHeight="1" x14ac:dyDescent="0.3"/>
    <row r="382" ht="13.5" customHeight="1" x14ac:dyDescent="0.3"/>
    <row r="383" ht="13.5" customHeight="1" x14ac:dyDescent="0.3"/>
    <row r="384" ht="13.5" customHeight="1" x14ac:dyDescent="0.3"/>
    <row r="385" ht="13.5" customHeight="1" x14ac:dyDescent="0.3"/>
    <row r="386" ht="13.5" customHeight="1" x14ac:dyDescent="0.3"/>
    <row r="387" ht="13.5" customHeight="1" x14ac:dyDescent="0.3"/>
    <row r="388" ht="13.5" customHeight="1" x14ac:dyDescent="0.3"/>
    <row r="389" ht="13.5" customHeight="1" x14ac:dyDescent="0.3"/>
    <row r="390" ht="13.5" customHeight="1" x14ac:dyDescent="0.3"/>
    <row r="391" ht="13.5" customHeight="1" x14ac:dyDescent="0.3"/>
    <row r="392" ht="13.5" customHeight="1" x14ac:dyDescent="0.3"/>
    <row r="393" ht="13.5" customHeight="1" x14ac:dyDescent="0.3"/>
    <row r="394" ht="13.5" customHeight="1" x14ac:dyDescent="0.3"/>
    <row r="395" ht="13.5" customHeight="1" x14ac:dyDescent="0.3"/>
    <row r="396" ht="13.5" customHeight="1" x14ac:dyDescent="0.3"/>
    <row r="397" ht="13.5" customHeight="1" x14ac:dyDescent="0.3"/>
    <row r="398" ht="13.5" customHeight="1" x14ac:dyDescent="0.3"/>
    <row r="399" ht="13.5" customHeight="1" x14ac:dyDescent="0.3"/>
    <row r="400" ht="13.5" customHeight="1" x14ac:dyDescent="0.3"/>
    <row r="401" ht="13.5" customHeight="1" x14ac:dyDescent="0.3"/>
    <row r="402" ht="13.5" customHeight="1" x14ac:dyDescent="0.3"/>
    <row r="403" ht="13.5" customHeight="1" x14ac:dyDescent="0.3"/>
    <row r="404" ht="13.5" customHeight="1" x14ac:dyDescent="0.3"/>
    <row r="405" ht="13.5" customHeight="1" x14ac:dyDescent="0.3"/>
    <row r="406" ht="13.5" customHeight="1" x14ac:dyDescent="0.3"/>
    <row r="407" ht="13.5" customHeight="1" x14ac:dyDescent="0.3"/>
    <row r="408" ht="13.5" customHeight="1" x14ac:dyDescent="0.3"/>
    <row r="409" ht="13.5" customHeight="1" x14ac:dyDescent="0.3"/>
    <row r="410" ht="13.5" customHeight="1" x14ac:dyDescent="0.3"/>
    <row r="411" ht="13.5" customHeight="1" x14ac:dyDescent="0.3"/>
    <row r="412" ht="13.5" customHeight="1" x14ac:dyDescent="0.3"/>
    <row r="413" ht="13.5" customHeight="1" x14ac:dyDescent="0.3"/>
    <row r="414" ht="13.5" customHeight="1" x14ac:dyDescent="0.3"/>
    <row r="415" ht="13.5" customHeight="1" x14ac:dyDescent="0.3"/>
    <row r="416" ht="13.5" customHeight="1" x14ac:dyDescent="0.3"/>
    <row r="417" ht="13.5" customHeight="1" x14ac:dyDescent="0.3"/>
    <row r="418" ht="13.5" customHeight="1" x14ac:dyDescent="0.3"/>
    <row r="419" ht="13.5" customHeight="1" x14ac:dyDescent="0.3"/>
    <row r="420" ht="13.5" customHeight="1" x14ac:dyDescent="0.3"/>
    <row r="421" ht="13.5" customHeight="1" x14ac:dyDescent="0.3"/>
    <row r="422" ht="13.5" customHeight="1" x14ac:dyDescent="0.3"/>
    <row r="423" ht="13.5" customHeight="1" x14ac:dyDescent="0.3"/>
    <row r="424" ht="13.5" customHeight="1" x14ac:dyDescent="0.3"/>
    <row r="425" ht="13.5" customHeight="1" x14ac:dyDescent="0.3"/>
    <row r="426" ht="13.5" customHeight="1" x14ac:dyDescent="0.3"/>
    <row r="427" ht="13.5" customHeight="1" x14ac:dyDescent="0.3"/>
    <row r="428" ht="13.5" customHeight="1" x14ac:dyDescent="0.3"/>
    <row r="429" ht="13.5" customHeight="1" x14ac:dyDescent="0.3"/>
    <row r="430" ht="13.5" customHeight="1" x14ac:dyDescent="0.3"/>
    <row r="431" ht="13.5" customHeight="1" x14ac:dyDescent="0.3"/>
    <row r="432" ht="13.5" customHeight="1" x14ac:dyDescent="0.3"/>
    <row r="433" ht="13.5" customHeight="1" x14ac:dyDescent="0.3"/>
    <row r="434" ht="13.5" customHeight="1" x14ac:dyDescent="0.3"/>
    <row r="435" ht="13.5" customHeight="1" x14ac:dyDescent="0.3"/>
    <row r="436" ht="13.5" customHeight="1" x14ac:dyDescent="0.3"/>
    <row r="437" ht="13.5" customHeight="1" x14ac:dyDescent="0.3"/>
    <row r="438" ht="13.5" customHeight="1" x14ac:dyDescent="0.3"/>
    <row r="439" ht="13.5" customHeight="1" x14ac:dyDescent="0.3"/>
    <row r="440" ht="13.5" customHeight="1" x14ac:dyDescent="0.3"/>
    <row r="441" ht="13.5" customHeight="1" x14ac:dyDescent="0.3"/>
    <row r="442" ht="13.5" customHeight="1" x14ac:dyDescent="0.3"/>
    <row r="443" ht="13.5" customHeight="1" x14ac:dyDescent="0.3"/>
    <row r="444" ht="13.5" customHeight="1" x14ac:dyDescent="0.3"/>
    <row r="445" ht="13.5" customHeight="1" x14ac:dyDescent="0.3"/>
    <row r="446" ht="13.5" customHeight="1" x14ac:dyDescent="0.3"/>
    <row r="447" ht="13.5" customHeight="1" x14ac:dyDescent="0.3"/>
    <row r="448" ht="13.5" customHeight="1" x14ac:dyDescent="0.3"/>
    <row r="449" ht="13.5" customHeight="1" x14ac:dyDescent="0.3"/>
    <row r="450" ht="13.5" customHeight="1" x14ac:dyDescent="0.3"/>
    <row r="451" ht="13.5" customHeight="1" x14ac:dyDescent="0.3"/>
    <row r="452" ht="13.5" customHeight="1" x14ac:dyDescent="0.3"/>
    <row r="453" ht="13.5" customHeight="1" x14ac:dyDescent="0.3"/>
    <row r="454" ht="13.5" customHeight="1" x14ac:dyDescent="0.3"/>
    <row r="455" ht="13.5" customHeight="1" x14ac:dyDescent="0.3"/>
    <row r="456" ht="13.5" customHeight="1" x14ac:dyDescent="0.3"/>
    <row r="457" ht="13.5" customHeight="1" x14ac:dyDescent="0.3"/>
    <row r="458" ht="13.5" customHeight="1" x14ac:dyDescent="0.3"/>
    <row r="459" ht="13.5" customHeight="1" x14ac:dyDescent="0.3"/>
    <row r="460" ht="13.5" customHeight="1" x14ac:dyDescent="0.3"/>
    <row r="461" ht="13.5" customHeight="1" x14ac:dyDescent="0.3"/>
    <row r="462" ht="13.5" customHeight="1" x14ac:dyDescent="0.3"/>
    <row r="463" ht="13.5" customHeight="1" x14ac:dyDescent="0.3"/>
    <row r="464" ht="13.5" customHeight="1" x14ac:dyDescent="0.3"/>
    <row r="465" ht="13.5" customHeight="1" x14ac:dyDescent="0.3"/>
    <row r="466" ht="13.5" customHeight="1" x14ac:dyDescent="0.3"/>
    <row r="467" ht="13.5" customHeight="1" x14ac:dyDescent="0.3"/>
    <row r="468" ht="13.5" customHeight="1" x14ac:dyDescent="0.3"/>
    <row r="469" ht="13.5" customHeight="1" x14ac:dyDescent="0.3"/>
    <row r="470" ht="13.5" customHeight="1" x14ac:dyDescent="0.3"/>
    <row r="471" ht="13.5" customHeight="1" x14ac:dyDescent="0.3"/>
    <row r="472" ht="13.5" customHeight="1" x14ac:dyDescent="0.3"/>
    <row r="473" ht="13.5" customHeight="1" x14ac:dyDescent="0.3"/>
    <row r="474" ht="13.5" customHeight="1" x14ac:dyDescent="0.3"/>
    <row r="475" ht="13.5" customHeight="1" x14ac:dyDescent="0.3"/>
    <row r="476" ht="13.5" customHeight="1" x14ac:dyDescent="0.3"/>
    <row r="477" ht="13.5" customHeight="1" x14ac:dyDescent="0.3"/>
    <row r="478" ht="13.5" customHeight="1" x14ac:dyDescent="0.3"/>
    <row r="479" ht="13.5" customHeight="1" x14ac:dyDescent="0.3"/>
    <row r="480" ht="13.5" customHeight="1" x14ac:dyDescent="0.3"/>
    <row r="481" ht="13.5" customHeight="1" x14ac:dyDescent="0.3"/>
    <row r="482" ht="13.5" customHeight="1" x14ac:dyDescent="0.3"/>
    <row r="483" ht="13.5" customHeight="1" x14ac:dyDescent="0.3"/>
    <row r="484" ht="13.5" customHeight="1" x14ac:dyDescent="0.3"/>
    <row r="485" ht="13.5" customHeight="1" x14ac:dyDescent="0.3"/>
    <row r="486" ht="13.5" customHeight="1" x14ac:dyDescent="0.3"/>
    <row r="487" ht="13.5" customHeight="1" x14ac:dyDescent="0.3"/>
    <row r="488" ht="13.5" customHeight="1" x14ac:dyDescent="0.3"/>
    <row r="489" ht="13.5" customHeight="1" x14ac:dyDescent="0.3"/>
    <row r="490" ht="13.5" customHeight="1" x14ac:dyDescent="0.3"/>
    <row r="491" ht="13.5" customHeight="1" x14ac:dyDescent="0.3"/>
    <row r="492" ht="13.5" customHeight="1" x14ac:dyDescent="0.3"/>
    <row r="493" ht="13.5" customHeight="1" x14ac:dyDescent="0.3"/>
    <row r="494" ht="13.5" customHeight="1" x14ac:dyDescent="0.3"/>
    <row r="495" ht="13.5" customHeight="1" x14ac:dyDescent="0.3"/>
    <row r="496" ht="13.5" customHeight="1" x14ac:dyDescent="0.3"/>
    <row r="497" ht="13.5" customHeight="1" x14ac:dyDescent="0.3"/>
    <row r="498" ht="13.5" customHeight="1" x14ac:dyDescent="0.3"/>
    <row r="499" ht="13.5" customHeight="1" x14ac:dyDescent="0.3"/>
    <row r="500" ht="13.5" customHeight="1" x14ac:dyDescent="0.3"/>
    <row r="501" ht="13.5" customHeight="1" x14ac:dyDescent="0.3"/>
    <row r="502" ht="13.5" customHeight="1" x14ac:dyDescent="0.3"/>
    <row r="503" ht="13.5" customHeight="1" x14ac:dyDescent="0.3"/>
    <row r="504" ht="13.5" customHeight="1" x14ac:dyDescent="0.3"/>
    <row r="505" ht="13.5" customHeight="1" x14ac:dyDescent="0.3"/>
    <row r="506" ht="13.5" customHeight="1" x14ac:dyDescent="0.3"/>
    <row r="507" ht="13.5" customHeight="1" x14ac:dyDescent="0.3"/>
    <row r="508" ht="13.5" customHeight="1" x14ac:dyDescent="0.3"/>
    <row r="509" ht="13.5" customHeight="1" x14ac:dyDescent="0.3"/>
    <row r="510" ht="13.5" customHeight="1" x14ac:dyDescent="0.3"/>
    <row r="511" ht="13.5" customHeight="1" x14ac:dyDescent="0.3"/>
    <row r="512" ht="13.5" customHeight="1" x14ac:dyDescent="0.3"/>
    <row r="513" ht="13.5" customHeight="1" x14ac:dyDescent="0.3"/>
    <row r="514" ht="13.5" customHeight="1" x14ac:dyDescent="0.3"/>
    <row r="515" ht="13.5" customHeight="1" x14ac:dyDescent="0.3"/>
    <row r="516" ht="13.5" customHeight="1" x14ac:dyDescent="0.3"/>
    <row r="517" ht="13.5" customHeight="1" x14ac:dyDescent="0.3"/>
    <row r="518" ht="13.5" customHeight="1" x14ac:dyDescent="0.3"/>
    <row r="519" ht="13.5" customHeight="1" x14ac:dyDescent="0.3"/>
    <row r="520" ht="13.5" customHeight="1" x14ac:dyDescent="0.3"/>
    <row r="521" ht="13.5" customHeight="1" x14ac:dyDescent="0.3"/>
    <row r="522" ht="13.5" customHeight="1" x14ac:dyDescent="0.3"/>
    <row r="523" ht="13.5" customHeight="1" x14ac:dyDescent="0.3"/>
    <row r="524" ht="13.5" customHeight="1" x14ac:dyDescent="0.3"/>
    <row r="525" ht="13.5" customHeight="1" x14ac:dyDescent="0.3"/>
    <row r="526" ht="13.5" customHeight="1" x14ac:dyDescent="0.3"/>
    <row r="527" ht="13.5" customHeight="1" x14ac:dyDescent="0.3"/>
    <row r="528" ht="13.5" customHeight="1" x14ac:dyDescent="0.3"/>
    <row r="529" ht="13.5" customHeight="1" x14ac:dyDescent="0.3"/>
    <row r="530" ht="13.5" customHeight="1" x14ac:dyDescent="0.3"/>
    <row r="531" ht="13.5" customHeight="1" x14ac:dyDescent="0.3"/>
    <row r="532" ht="13.5" customHeight="1" x14ac:dyDescent="0.3"/>
    <row r="533" ht="13.5" customHeight="1" x14ac:dyDescent="0.3"/>
    <row r="534" ht="13.5" customHeight="1" x14ac:dyDescent="0.3"/>
    <row r="535" ht="13.5" customHeight="1" x14ac:dyDescent="0.3"/>
    <row r="536" ht="13.5" customHeight="1" x14ac:dyDescent="0.3"/>
    <row r="537" ht="13.5" customHeight="1" x14ac:dyDescent="0.3"/>
    <row r="538" ht="13.5" customHeight="1" x14ac:dyDescent="0.3"/>
    <row r="539" ht="13.5" customHeight="1" x14ac:dyDescent="0.3"/>
    <row r="540" ht="13.5" customHeight="1" x14ac:dyDescent="0.3"/>
    <row r="541" ht="13.5" customHeight="1" x14ac:dyDescent="0.3"/>
    <row r="542" ht="13.5" customHeight="1" x14ac:dyDescent="0.3"/>
    <row r="543" ht="13.5" customHeight="1" x14ac:dyDescent="0.3"/>
    <row r="544" ht="13.5" customHeight="1" x14ac:dyDescent="0.3"/>
    <row r="545" ht="13.5" customHeight="1" x14ac:dyDescent="0.3"/>
    <row r="546" ht="13.5" customHeight="1" x14ac:dyDescent="0.3"/>
    <row r="547" ht="13.5" customHeight="1" x14ac:dyDescent="0.3"/>
    <row r="548" ht="13.5" customHeight="1" x14ac:dyDescent="0.3"/>
    <row r="549" ht="13.5" customHeight="1" x14ac:dyDescent="0.3"/>
    <row r="550" ht="13.5" customHeight="1" x14ac:dyDescent="0.3"/>
    <row r="551" ht="13.5" customHeight="1" x14ac:dyDescent="0.3"/>
    <row r="552" ht="13.5" customHeight="1" x14ac:dyDescent="0.3"/>
    <row r="553" ht="13.5" customHeight="1" x14ac:dyDescent="0.3"/>
    <row r="554" ht="13.5" customHeight="1" x14ac:dyDescent="0.3"/>
    <row r="555" ht="13.5" customHeight="1" x14ac:dyDescent="0.3"/>
    <row r="556" ht="13.5" customHeight="1" x14ac:dyDescent="0.3"/>
    <row r="557" ht="13.5" customHeight="1" x14ac:dyDescent="0.3"/>
    <row r="558" ht="13.5" customHeight="1" x14ac:dyDescent="0.3"/>
    <row r="559" ht="13.5" customHeight="1" x14ac:dyDescent="0.3"/>
    <row r="560" ht="13.5" customHeight="1" x14ac:dyDescent="0.3"/>
    <row r="561" ht="13.5" customHeight="1" x14ac:dyDescent="0.3"/>
    <row r="562" ht="13.5" customHeight="1" x14ac:dyDescent="0.3"/>
    <row r="563" ht="13.5" customHeight="1" x14ac:dyDescent="0.3"/>
    <row r="564" ht="13.5" customHeight="1" x14ac:dyDescent="0.3"/>
    <row r="565" ht="13.5" customHeight="1" x14ac:dyDescent="0.3"/>
    <row r="566" ht="13.5" customHeight="1" x14ac:dyDescent="0.3"/>
    <row r="567" ht="13.5" customHeight="1" x14ac:dyDescent="0.3"/>
    <row r="568" ht="13.5" customHeight="1" x14ac:dyDescent="0.3"/>
    <row r="569" ht="13.5" customHeight="1" x14ac:dyDescent="0.3"/>
    <row r="570" ht="13.5" customHeight="1" x14ac:dyDescent="0.3"/>
    <row r="571" ht="13.5" customHeight="1" x14ac:dyDescent="0.3"/>
    <row r="572" ht="13.5" customHeight="1" x14ac:dyDescent="0.3"/>
    <row r="573" ht="13.5" customHeight="1" x14ac:dyDescent="0.3"/>
    <row r="574" ht="13.5" customHeight="1" x14ac:dyDescent="0.3"/>
    <row r="575" ht="13.5" customHeight="1" x14ac:dyDescent="0.3"/>
    <row r="576" ht="13.5" customHeight="1" x14ac:dyDescent="0.3"/>
    <row r="577" ht="13.5" customHeight="1" x14ac:dyDescent="0.3"/>
    <row r="578" ht="13.5" customHeight="1" x14ac:dyDescent="0.3"/>
    <row r="579" ht="13.5" customHeight="1" x14ac:dyDescent="0.3"/>
    <row r="580" ht="13.5" customHeight="1" x14ac:dyDescent="0.3"/>
    <row r="581" ht="13.5" customHeight="1" x14ac:dyDescent="0.3"/>
    <row r="582" ht="13.5" customHeight="1" x14ac:dyDescent="0.3"/>
    <row r="583" ht="13.5" customHeight="1" x14ac:dyDescent="0.3"/>
    <row r="584" ht="13.5" customHeight="1" x14ac:dyDescent="0.3"/>
    <row r="585" ht="13.5" customHeight="1" x14ac:dyDescent="0.3"/>
    <row r="586" ht="13.5" customHeight="1" x14ac:dyDescent="0.3"/>
    <row r="587" ht="13.5" customHeight="1" x14ac:dyDescent="0.3"/>
    <row r="588" ht="13.5" customHeight="1" x14ac:dyDescent="0.3"/>
    <row r="589" ht="13.5" customHeight="1" x14ac:dyDescent="0.3"/>
    <row r="590" ht="13.5" customHeight="1" x14ac:dyDescent="0.3"/>
    <row r="591" ht="13.5" customHeight="1" x14ac:dyDescent="0.3"/>
    <row r="592" ht="13.5" customHeight="1" x14ac:dyDescent="0.3"/>
    <row r="593" ht="13.5" customHeight="1" x14ac:dyDescent="0.3"/>
    <row r="594" ht="13.5" customHeight="1" x14ac:dyDescent="0.3"/>
    <row r="595" ht="13.5" customHeight="1" x14ac:dyDescent="0.3"/>
    <row r="596" ht="13.5" customHeight="1" x14ac:dyDescent="0.3"/>
    <row r="597" ht="13.5" customHeight="1" x14ac:dyDescent="0.3"/>
    <row r="598" ht="13.5" customHeight="1" x14ac:dyDescent="0.3"/>
    <row r="599" ht="13.5" customHeight="1" x14ac:dyDescent="0.3"/>
    <row r="600" ht="13.5" customHeight="1" x14ac:dyDescent="0.3"/>
    <row r="601" ht="13.5" customHeight="1" x14ac:dyDescent="0.3"/>
    <row r="602" ht="13.5" customHeight="1" x14ac:dyDescent="0.3"/>
    <row r="603" ht="13.5" customHeight="1" x14ac:dyDescent="0.3"/>
    <row r="604" ht="13.5" customHeight="1" x14ac:dyDescent="0.3"/>
    <row r="605" ht="13.5" customHeight="1" x14ac:dyDescent="0.3"/>
    <row r="606" ht="13.5" customHeight="1" x14ac:dyDescent="0.3"/>
    <row r="607" ht="13.5" customHeight="1" x14ac:dyDescent="0.3"/>
    <row r="608" ht="13.5" customHeight="1" x14ac:dyDescent="0.3"/>
    <row r="609" ht="13.5" customHeight="1" x14ac:dyDescent="0.3"/>
    <row r="610" ht="13.5" customHeight="1" x14ac:dyDescent="0.3"/>
    <row r="611" ht="13.5" customHeight="1" x14ac:dyDescent="0.3"/>
    <row r="612" ht="13.5" customHeight="1" x14ac:dyDescent="0.3"/>
    <row r="613" ht="13.5" customHeight="1" x14ac:dyDescent="0.3"/>
    <row r="614" ht="13.5" customHeight="1" x14ac:dyDescent="0.3"/>
    <row r="615" ht="13.5" customHeight="1" x14ac:dyDescent="0.3"/>
    <row r="616" ht="13.5" customHeight="1" x14ac:dyDescent="0.3"/>
    <row r="617" ht="13.5" customHeight="1" x14ac:dyDescent="0.3"/>
    <row r="618" ht="13.5" customHeight="1" x14ac:dyDescent="0.3"/>
    <row r="619" ht="13.5" customHeight="1" x14ac:dyDescent="0.3"/>
    <row r="620" ht="13.5" customHeight="1" x14ac:dyDescent="0.3"/>
    <row r="621" ht="13.5" customHeight="1" x14ac:dyDescent="0.3"/>
    <row r="622" ht="13.5" customHeight="1" x14ac:dyDescent="0.3"/>
    <row r="623" ht="13.5" customHeight="1" x14ac:dyDescent="0.3"/>
    <row r="624" ht="13.5" customHeight="1" x14ac:dyDescent="0.3"/>
    <row r="625" ht="13.5" customHeight="1" x14ac:dyDescent="0.3"/>
    <row r="626" ht="13.5" customHeight="1" x14ac:dyDescent="0.3"/>
    <row r="627" ht="13.5" customHeight="1" x14ac:dyDescent="0.3"/>
    <row r="628" ht="13.5" customHeight="1" x14ac:dyDescent="0.3"/>
    <row r="629" ht="13.5" customHeight="1" x14ac:dyDescent="0.3"/>
    <row r="630" ht="13.5" customHeight="1" x14ac:dyDescent="0.3"/>
    <row r="631" ht="13.5" customHeight="1" x14ac:dyDescent="0.3"/>
    <row r="632" ht="13.5" customHeight="1" x14ac:dyDescent="0.3"/>
    <row r="633" ht="13.5" customHeight="1" x14ac:dyDescent="0.3"/>
    <row r="634" ht="13.5" customHeight="1" x14ac:dyDescent="0.3"/>
    <row r="635" ht="13.5" customHeight="1" x14ac:dyDescent="0.3"/>
    <row r="636" ht="13.5" customHeight="1" x14ac:dyDescent="0.3"/>
    <row r="637" ht="13.5" customHeight="1" x14ac:dyDescent="0.3"/>
    <row r="638" ht="13.5" customHeight="1" x14ac:dyDescent="0.3"/>
    <row r="639" ht="13.5" customHeight="1" x14ac:dyDescent="0.3"/>
    <row r="640" ht="13.5" customHeight="1" x14ac:dyDescent="0.3"/>
    <row r="641" ht="13.5" customHeight="1" x14ac:dyDescent="0.3"/>
    <row r="642" ht="13.5" customHeight="1" x14ac:dyDescent="0.3"/>
    <row r="643" ht="13.5" customHeight="1" x14ac:dyDescent="0.3"/>
    <row r="644" ht="13.5" customHeight="1" x14ac:dyDescent="0.3"/>
    <row r="645" ht="13.5" customHeight="1" x14ac:dyDescent="0.3"/>
    <row r="646" ht="13.5" customHeight="1" x14ac:dyDescent="0.3"/>
    <row r="647" ht="13.5" customHeight="1" x14ac:dyDescent="0.3"/>
    <row r="648" ht="13.5" customHeight="1" x14ac:dyDescent="0.3"/>
    <row r="649" ht="13.5" customHeight="1" x14ac:dyDescent="0.3"/>
    <row r="650" ht="13.5" customHeight="1" x14ac:dyDescent="0.3"/>
    <row r="651" ht="13.5" customHeight="1" x14ac:dyDescent="0.3"/>
    <row r="652" ht="13.5" customHeight="1" x14ac:dyDescent="0.3"/>
    <row r="653" ht="13.5" customHeight="1" x14ac:dyDescent="0.3"/>
    <row r="654" ht="13.5" customHeight="1" x14ac:dyDescent="0.3"/>
    <row r="655" ht="13.5" customHeight="1" x14ac:dyDescent="0.3"/>
    <row r="656" ht="13.5" customHeight="1" x14ac:dyDescent="0.3"/>
    <row r="657" ht="13.5" customHeight="1" x14ac:dyDescent="0.3"/>
    <row r="658" ht="13.5" customHeight="1" x14ac:dyDescent="0.3"/>
    <row r="659" ht="13.5" customHeight="1" x14ac:dyDescent="0.3"/>
    <row r="660" ht="13.5" customHeight="1" x14ac:dyDescent="0.3"/>
    <row r="661" ht="13.5" customHeight="1" x14ac:dyDescent="0.3"/>
    <row r="662" ht="13.5" customHeight="1" x14ac:dyDescent="0.3"/>
    <row r="663" ht="13.5" customHeight="1" x14ac:dyDescent="0.3"/>
    <row r="664" ht="13.5" customHeight="1" x14ac:dyDescent="0.3"/>
    <row r="665" ht="13.5" customHeight="1" x14ac:dyDescent="0.3"/>
    <row r="666" ht="13.5" customHeight="1" x14ac:dyDescent="0.3"/>
    <row r="667" ht="13.5" customHeight="1" x14ac:dyDescent="0.3"/>
    <row r="668" ht="13.5" customHeight="1" x14ac:dyDescent="0.3"/>
    <row r="669" ht="13.5" customHeight="1" x14ac:dyDescent="0.3"/>
    <row r="670" ht="13.5" customHeight="1" x14ac:dyDescent="0.3"/>
    <row r="671" ht="13.5" customHeight="1" x14ac:dyDescent="0.3"/>
    <row r="672" ht="13.5" customHeight="1" x14ac:dyDescent="0.3"/>
    <row r="673" ht="13.5" customHeight="1" x14ac:dyDescent="0.3"/>
    <row r="674" ht="13.5" customHeight="1" x14ac:dyDescent="0.3"/>
    <row r="675" ht="13.5" customHeight="1" x14ac:dyDescent="0.3"/>
    <row r="676" ht="13.5" customHeight="1" x14ac:dyDescent="0.3"/>
    <row r="677" ht="13.5" customHeight="1" x14ac:dyDescent="0.3"/>
    <row r="678" ht="13.5" customHeight="1" x14ac:dyDescent="0.3"/>
    <row r="679" ht="13.5" customHeight="1" x14ac:dyDescent="0.3"/>
    <row r="680" ht="13.5" customHeight="1" x14ac:dyDescent="0.3"/>
    <row r="681" ht="13.5" customHeight="1" x14ac:dyDescent="0.3"/>
    <row r="682" ht="13.5" customHeight="1" x14ac:dyDescent="0.3"/>
    <row r="683" ht="13.5" customHeight="1" x14ac:dyDescent="0.3"/>
    <row r="684" ht="13.5" customHeight="1" x14ac:dyDescent="0.3"/>
    <row r="685" ht="13.5" customHeight="1" x14ac:dyDescent="0.3"/>
    <row r="686" ht="13.5" customHeight="1" x14ac:dyDescent="0.3"/>
    <row r="687" ht="13.5" customHeight="1" x14ac:dyDescent="0.3"/>
    <row r="688" ht="13.5" customHeight="1" x14ac:dyDescent="0.3"/>
    <row r="689" ht="13.5" customHeight="1" x14ac:dyDescent="0.3"/>
    <row r="690" ht="13.5" customHeight="1" x14ac:dyDescent="0.3"/>
    <row r="691" ht="13.5" customHeight="1" x14ac:dyDescent="0.3"/>
    <row r="692" ht="13.5" customHeight="1" x14ac:dyDescent="0.3"/>
    <row r="693" ht="13.5" customHeight="1" x14ac:dyDescent="0.3"/>
    <row r="694" ht="13.5" customHeight="1" x14ac:dyDescent="0.3"/>
    <row r="695" ht="13.5" customHeight="1" x14ac:dyDescent="0.3"/>
    <row r="696" ht="13.5" customHeight="1" x14ac:dyDescent="0.3"/>
    <row r="697" ht="13.5" customHeight="1" x14ac:dyDescent="0.3"/>
    <row r="698" ht="13.5" customHeight="1" x14ac:dyDescent="0.3"/>
    <row r="699" ht="13.5" customHeight="1" x14ac:dyDescent="0.3"/>
    <row r="700" ht="13.5" customHeight="1" x14ac:dyDescent="0.3"/>
    <row r="701" ht="13.5" customHeight="1" x14ac:dyDescent="0.3"/>
    <row r="702" ht="13.5" customHeight="1" x14ac:dyDescent="0.3"/>
    <row r="703" ht="13.5" customHeight="1" x14ac:dyDescent="0.3"/>
    <row r="704" ht="13.5" customHeight="1" x14ac:dyDescent="0.3"/>
    <row r="705" ht="13.5" customHeight="1" x14ac:dyDescent="0.3"/>
    <row r="706" ht="13.5" customHeight="1" x14ac:dyDescent="0.3"/>
    <row r="707" ht="13.5" customHeight="1" x14ac:dyDescent="0.3"/>
    <row r="708" ht="13.5" customHeight="1" x14ac:dyDescent="0.3"/>
    <row r="709" ht="13.5" customHeight="1" x14ac:dyDescent="0.3"/>
    <row r="710" ht="13.5" customHeight="1" x14ac:dyDescent="0.3"/>
    <row r="711" ht="13.5" customHeight="1" x14ac:dyDescent="0.3"/>
    <row r="712" ht="13.5" customHeight="1" x14ac:dyDescent="0.3"/>
    <row r="713" ht="13.5" customHeight="1" x14ac:dyDescent="0.3"/>
    <row r="714" ht="13.5" customHeight="1" x14ac:dyDescent="0.3"/>
    <row r="715" ht="13.5" customHeight="1" x14ac:dyDescent="0.3"/>
    <row r="716" ht="13.5" customHeight="1" x14ac:dyDescent="0.3"/>
    <row r="717" ht="13.5" customHeight="1" x14ac:dyDescent="0.3"/>
    <row r="718" ht="13.5" customHeight="1" x14ac:dyDescent="0.3"/>
    <row r="719" ht="13.5" customHeight="1" x14ac:dyDescent="0.3"/>
    <row r="720" ht="13.5" customHeight="1" x14ac:dyDescent="0.3"/>
    <row r="721" ht="13.5" customHeight="1" x14ac:dyDescent="0.3"/>
    <row r="722" ht="13.5" customHeight="1" x14ac:dyDescent="0.3"/>
    <row r="723" ht="13.5" customHeight="1" x14ac:dyDescent="0.3"/>
    <row r="724" ht="13.5" customHeight="1" x14ac:dyDescent="0.3"/>
    <row r="725" ht="13.5" customHeight="1" x14ac:dyDescent="0.3"/>
    <row r="726" ht="13.5" customHeight="1" x14ac:dyDescent="0.3"/>
    <row r="727" ht="13.5" customHeight="1" x14ac:dyDescent="0.3"/>
    <row r="728" ht="13.5" customHeight="1" x14ac:dyDescent="0.3"/>
    <row r="729" ht="13.5" customHeight="1" x14ac:dyDescent="0.3"/>
    <row r="730" ht="13.5" customHeight="1" x14ac:dyDescent="0.3"/>
    <row r="731" ht="13.5" customHeight="1" x14ac:dyDescent="0.3"/>
    <row r="732" ht="13.5" customHeight="1" x14ac:dyDescent="0.3"/>
    <row r="733" ht="13.5" customHeight="1" x14ac:dyDescent="0.3"/>
    <row r="734" ht="13.5" customHeight="1" x14ac:dyDescent="0.3"/>
    <row r="735" ht="13.5" customHeight="1" x14ac:dyDescent="0.3"/>
    <row r="736" ht="13.5" customHeight="1" x14ac:dyDescent="0.3"/>
    <row r="737" ht="13.5" customHeight="1" x14ac:dyDescent="0.3"/>
    <row r="738" ht="13.5" customHeight="1" x14ac:dyDescent="0.3"/>
    <row r="739" ht="13.5" customHeight="1" x14ac:dyDescent="0.3"/>
    <row r="740" ht="13.5" customHeight="1" x14ac:dyDescent="0.3"/>
    <row r="741" ht="13.5" customHeight="1" x14ac:dyDescent="0.3"/>
    <row r="742" ht="13.5" customHeight="1" x14ac:dyDescent="0.3"/>
    <row r="743" ht="13.5" customHeight="1" x14ac:dyDescent="0.3"/>
    <row r="744" ht="13.5" customHeight="1" x14ac:dyDescent="0.3"/>
    <row r="745" ht="13.5" customHeight="1" x14ac:dyDescent="0.3"/>
    <row r="746" ht="13.5" customHeight="1" x14ac:dyDescent="0.3"/>
    <row r="747" ht="13.5" customHeight="1" x14ac:dyDescent="0.3"/>
    <row r="748" ht="13.5" customHeight="1" x14ac:dyDescent="0.3"/>
    <row r="749" ht="13.5" customHeight="1" x14ac:dyDescent="0.3"/>
    <row r="750" ht="13.5" customHeight="1" x14ac:dyDescent="0.3"/>
    <row r="751" ht="13.5" customHeight="1" x14ac:dyDescent="0.3"/>
    <row r="752" ht="13.5" customHeight="1" x14ac:dyDescent="0.3"/>
    <row r="753" ht="13.5" customHeight="1" x14ac:dyDescent="0.3"/>
    <row r="754" ht="13.5" customHeight="1" x14ac:dyDescent="0.3"/>
    <row r="755" ht="13.5" customHeight="1" x14ac:dyDescent="0.3"/>
    <row r="756" ht="13.5" customHeight="1" x14ac:dyDescent="0.3"/>
    <row r="757" ht="13.5" customHeight="1" x14ac:dyDescent="0.3"/>
    <row r="758" ht="13.5" customHeight="1" x14ac:dyDescent="0.3"/>
    <row r="759" ht="13.5" customHeight="1" x14ac:dyDescent="0.3"/>
    <row r="760" ht="13.5" customHeight="1" x14ac:dyDescent="0.3"/>
    <row r="761" ht="13.5" customHeight="1" x14ac:dyDescent="0.3"/>
    <row r="762" ht="13.5" customHeight="1" x14ac:dyDescent="0.3"/>
    <row r="763" ht="13.5" customHeight="1" x14ac:dyDescent="0.3"/>
    <row r="764" ht="13.5" customHeight="1" x14ac:dyDescent="0.3"/>
    <row r="765" ht="13.5" customHeight="1" x14ac:dyDescent="0.3"/>
    <row r="766" ht="13.5" customHeight="1" x14ac:dyDescent="0.3"/>
    <row r="767" ht="13.5" customHeight="1" x14ac:dyDescent="0.3"/>
    <row r="768" ht="13.5" customHeight="1" x14ac:dyDescent="0.3"/>
    <row r="769" ht="13.5" customHeight="1" x14ac:dyDescent="0.3"/>
    <row r="770" ht="13.5" customHeight="1" x14ac:dyDescent="0.3"/>
    <row r="771" ht="13.5" customHeight="1" x14ac:dyDescent="0.3"/>
    <row r="772" ht="13.5" customHeight="1" x14ac:dyDescent="0.3"/>
    <row r="773" ht="13.5" customHeight="1" x14ac:dyDescent="0.3"/>
    <row r="774" ht="13.5" customHeight="1" x14ac:dyDescent="0.3"/>
    <row r="775" ht="13.5" customHeight="1" x14ac:dyDescent="0.3"/>
    <row r="776" ht="13.5" customHeight="1" x14ac:dyDescent="0.3"/>
    <row r="777" ht="13.5" customHeight="1" x14ac:dyDescent="0.3"/>
    <row r="778" ht="13.5" customHeight="1" x14ac:dyDescent="0.3"/>
    <row r="779" ht="13.5" customHeight="1" x14ac:dyDescent="0.3"/>
    <row r="780" ht="13.5" customHeight="1" x14ac:dyDescent="0.3"/>
    <row r="781" ht="13.5" customHeight="1" x14ac:dyDescent="0.3"/>
    <row r="782" ht="13.5" customHeight="1" x14ac:dyDescent="0.3"/>
    <row r="783" ht="13.5" customHeight="1" x14ac:dyDescent="0.3"/>
    <row r="784" ht="13.5" customHeight="1" x14ac:dyDescent="0.3"/>
    <row r="785" ht="13.5" customHeight="1" x14ac:dyDescent="0.3"/>
    <row r="786" ht="13.5" customHeight="1" x14ac:dyDescent="0.3"/>
    <row r="787" ht="13.5" customHeight="1" x14ac:dyDescent="0.3"/>
    <row r="788" ht="13.5" customHeight="1" x14ac:dyDescent="0.3"/>
    <row r="789" ht="13.5" customHeight="1" x14ac:dyDescent="0.3"/>
    <row r="790" ht="13.5" customHeight="1" x14ac:dyDescent="0.3"/>
    <row r="791" ht="13.5" customHeight="1" x14ac:dyDescent="0.3"/>
    <row r="792" ht="13.5" customHeight="1" x14ac:dyDescent="0.3"/>
    <row r="793" ht="13.5" customHeight="1" x14ac:dyDescent="0.3"/>
    <row r="794" ht="13.5" customHeight="1" x14ac:dyDescent="0.3"/>
    <row r="795" ht="13.5" customHeight="1" x14ac:dyDescent="0.3"/>
    <row r="796" ht="13.5" customHeight="1" x14ac:dyDescent="0.3"/>
    <row r="797" ht="13.5" customHeight="1" x14ac:dyDescent="0.3"/>
    <row r="798" ht="13.5" customHeight="1" x14ac:dyDescent="0.3"/>
    <row r="799" ht="13.5" customHeight="1" x14ac:dyDescent="0.3"/>
    <row r="800" ht="13.5" customHeight="1" x14ac:dyDescent="0.3"/>
    <row r="801" ht="13.5" customHeight="1" x14ac:dyDescent="0.3"/>
    <row r="802" ht="13.5" customHeight="1" x14ac:dyDescent="0.3"/>
    <row r="803" ht="13.5" customHeight="1" x14ac:dyDescent="0.3"/>
    <row r="804" ht="13.5" customHeight="1" x14ac:dyDescent="0.3"/>
    <row r="805" ht="13.5" customHeight="1" x14ac:dyDescent="0.3"/>
    <row r="806" ht="13.5" customHeight="1" x14ac:dyDescent="0.3"/>
    <row r="807" ht="13.5" customHeight="1" x14ac:dyDescent="0.3"/>
    <row r="808" ht="13.5" customHeight="1" x14ac:dyDescent="0.3"/>
    <row r="809" ht="13.5" customHeight="1" x14ac:dyDescent="0.3"/>
    <row r="810" ht="13.5" customHeight="1" x14ac:dyDescent="0.3"/>
    <row r="811" ht="13.5" customHeight="1" x14ac:dyDescent="0.3"/>
    <row r="812" ht="13.5" customHeight="1" x14ac:dyDescent="0.3"/>
    <row r="813" ht="13.5" customHeight="1" x14ac:dyDescent="0.3"/>
    <row r="814" ht="13.5" customHeight="1" x14ac:dyDescent="0.3"/>
    <row r="815" ht="13.5" customHeight="1" x14ac:dyDescent="0.3"/>
    <row r="816" ht="13.5" customHeight="1" x14ac:dyDescent="0.3"/>
    <row r="817" ht="13.5" customHeight="1" x14ac:dyDescent="0.3"/>
    <row r="818" ht="13.5" customHeight="1" x14ac:dyDescent="0.3"/>
    <row r="819" ht="13.5" customHeight="1" x14ac:dyDescent="0.3"/>
    <row r="820" ht="13.5" customHeight="1" x14ac:dyDescent="0.3"/>
    <row r="821" ht="13.5" customHeight="1" x14ac:dyDescent="0.3"/>
    <row r="822" ht="13.5" customHeight="1" x14ac:dyDescent="0.3"/>
    <row r="823" ht="13.5" customHeight="1" x14ac:dyDescent="0.3"/>
    <row r="824" ht="13.5" customHeight="1" x14ac:dyDescent="0.3"/>
    <row r="825" ht="13.5" customHeight="1" x14ac:dyDescent="0.3"/>
    <row r="826" ht="13.5" customHeight="1" x14ac:dyDescent="0.3"/>
    <row r="827" ht="13.5" customHeight="1" x14ac:dyDescent="0.3"/>
    <row r="828" ht="13.5" customHeight="1" x14ac:dyDescent="0.3"/>
    <row r="829" ht="13.5" customHeight="1" x14ac:dyDescent="0.3"/>
    <row r="830" ht="13.5" customHeight="1" x14ac:dyDescent="0.3"/>
    <row r="831" ht="13.5" customHeight="1" x14ac:dyDescent="0.3"/>
    <row r="832" ht="13.5" customHeight="1" x14ac:dyDescent="0.3"/>
    <row r="833" ht="13.5" customHeight="1" x14ac:dyDescent="0.3"/>
    <row r="834" ht="13.5" customHeight="1" x14ac:dyDescent="0.3"/>
    <row r="835" ht="13.5" customHeight="1" x14ac:dyDescent="0.3"/>
    <row r="836" ht="13.5" customHeight="1" x14ac:dyDescent="0.3"/>
    <row r="837" ht="13.5" customHeight="1" x14ac:dyDescent="0.3"/>
    <row r="838" ht="13.5" customHeight="1" x14ac:dyDescent="0.3"/>
    <row r="839" ht="13.5" customHeight="1" x14ac:dyDescent="0.3"/>
    <row r="840" ht="13.5" customHeight="1" x14ac:dyDescent="0.3"/>
    <row r="841" ht="13.5" customHeight="1" x14ac:dyDescent="0.3"/>
    <row r="842" ht="13.5" customHeight="1" x14ac:dyDescent="0.3"/>
    <row r="843" ht="13.5" customHeight="1" x14ac:dyDescent="0.3"/>
    <row r="844" ht="13.5" customHeight="1" x14ac:dyDescent="0.3"/>
    <row r="845" ht="13.5" customHeight="1" x14ac:dyDescent="0.3"/>
    <row r="846" ht="13.5" customHeight="1" x14ac:dyDescent="0.3"/>
    <row r="847" ht="13.5" customHeight="1" x14ac:dyDescent="0.3"/>
    <row r="848" ht="13.5" customHeight="1" x14ac:dyDescent="0.3"/>
    <row r="849" ht="13.5" customHeight="1" x14ac:dyDescent="0.3"/>
    <row r="850" ht="13.5" customHeight="1" x14ac:dyDescent="0.3"/>
    <row r="851" ht="13.5" customHeight="1" x14ac:dyDescent="0.3"/>
    <row r="852" ht="13.5" customHeight="1" x14ac:dyDescent="0.3"/>
    <row r="853" ht="13.5" customHeight="1" x14ac:dyDescent="0.3"/>
    <row r="854" ht="13.5" customHeight="1" x14ac:dyDescent="0.3"/>
    <row r="855" ht="13.5" customHeight="1" x14ac:dyDescent="0.3"/>
    <row r="856" ht="13.5" customHeight="1" x14ac:dyDescent="0.3"/>
    <row r="857" ht="13.5" customHeight="1" x14ac:dyDescent="0.3"/>
    <row r="858" ht="13.5" customHeight="1" x14ac:dyDescent="0.3"/>
    <row r="859" ht="13.5" customHeight="1" x14ac:dyDescent="0.3"/>
    <row r="860" ht="13.5" customHeight="1" x14ac:dyDescent="0.3"/>
    <row r="861" ht="13.5" customHeight="1" x14ac:dyDescent="0.3"/>
    <row r="862" ht="13.5" customHeight="1" x14ac:dyDescent="0.3"/>
    <row r="863" ht="13.5" customHeight="1" x14ac:dyDescent="0.3"/>
    <row r="864" ht="13.5" customHeight="1" x14ac:dyDescent="0.3"/>
    <row r="865" ht="13.5" customHeight="1" x14ac:dyDescent="0.3"/>
    <row r="866" ht="13.5" customHeight="1" x14ac:dyDescent="0.3"/>
    <row r="867" ht="13.5" customHeight="1" x14ac:dyDescent="0.3"/>
    <row r="868" ht="13.5" customHeight="1" x14ac:dyDescent="0.3"/>
    <row r="869" ht="13.5" customHeight="1" x14ac:dyDescent="0.3"/>
    <row r="870" ht="13.5" customHeight="1" x14ac:dyDescent="0.3"/>
    <row r="871" ht="13.5" customHeight="1" x14ac:dyDescent="0.3"/>
    <row r="872" ht="13.5" customHeight="1" x14ac:dyDescent="0.3"/>
    <row r="873" ht="13.5" customHeight="1" x14ac:dyDescent="0.3"/>
    <row r="874" ht="13.5" customHeight="1" x14ac:dyDescent="0.3"/>
    <row r="875" ht="13.5" customHeight="1" x14ac:dyDescent="0.3"/>
    <row r="876" ht="13.5" customHeight="1" x14ac:dyDescent="0.3"/>
    <row r="877" ht="13.5" customHeight="1" x14ac:dyDescent="0.3"/>
    <row r="878" ht="13.5" customHeight="1" x14ac:dyDescent="0.3"/>
    <row r="879" ht="13.5" customHeight="1" x14ac:dyDescent="0.3"/>
    <row r="880" ht="13.5" customHeight="1" x14ac:dyDescent="0.3"/>
    <row r="881" ht="13.5" customHeight="1" x14ac:dyDescent="0.3"/>
    <row r="882" ht="13.5" customHeight="1" x14ac:dyDescent="0.3"/>
    <row r="883" ht="13.5" customHeight="1" x14ac:dyDescent="0.3"/>
    <row r="884" ht="13.5" customHeight="1" x14ac:dyDescent="0.3"/>
    <row r="885" ht="13.5" customHeight="1" x14ac:dyDescent="0.3"/>
    <row r="886" ht="13.5" customHeight="1" x14ac:dyDescent="0.3"/>
    <row r="887" ht="13.5" customHeight="1" x14ac:dyDescent="0.3"/>
    <row r="888" ht="13.5" customHeight="1" x14ac:dyDescent="0.3"/>
    <row r="889" ht="13.5" customHeight="1" x14ac:dyDescent="0.3"/>
    <row r="890" ht="13.5" customHeight="1" x14ac:dyDescent="0.3"/>
    <row r="891" ht="13.5" customHeight="1" x14ac:dyDescent="0.3"/>
    <row r="892" ht="13.5" customHeight="1" x14ac:dyDescent="0.3"/>
    <row r="893" ht="13.5" customHeight="1" x14ac:dyDescent="0.3"/>
    <row r="894" ht="13.5" customHeight="1" x14ac:dyDescent="0.3"/>
    <row r="895" ht="13.5" customHeight="1" x14ac:dyDescent="0.3"/>
    <row r="896" ht="13.5" customHeight="1" x14ac:dyDescent="0.3"/>
    <row r="897" ht="13.5" customHeight="1" x14ac:dyDescent="0.3"/>
    <row r="898" ht="13.5" customHeight="1" x14ac:dyDescent="0.3"/>
    <row r="899" ht="13.5" customHeight="1" x14ac:dyDescent="0.3"/>
    <row r="900" ht="13.5" customHeight="1" x14ac:dyDescent="0.3"/>
    <row r="901" ht="13.5" customHeight="1" x14ac:dyDescent="0.3"/>
    <row r="902" ht="13.5" customHeight="1" x14ac:dyDescent="0.3"/>
    <row r="903" ht="13.5" customHeight="1" x14ac:dyDescent="0.3"/>
    <row r="904" ht="13.5" customHeight="1" x14ac:dyDescent="0.3"/>
    <row r="905" ht="13.5" customHeight="1" x14ac:dyDescent="0.3"/>
    <row r="906" ht="13.5" customHeight="1" x14ac:dyDescent="0.3"/>
    <row r="907" ht="13.5" customHeight="1" x14ac:dyDescent="0.3"/>
    <row r="908" ht="13.5" customHeight="1" x14ac:dyDescent="0.3"/>
    <row r="909" ht="13.5" customHeight="1" x14ac:dyDescent="0.3"/>
    <row r="910" ht="13.5" customHeight="1" x14ac:dyDescent="0.3"/>
    <row r="911" ht="13.5" customHeight="1" x14ac:dyDescent="0.3"/>
    <row r="912" ht="13.5" customHeight="1" x14ac:dyDescent="0.3"/>
    <row r="913" ht="13.5" customHeight="1" x14ac:dyDescent="0.3"/>
    <row r="914" ht="13.5" customHeight="1" x14ac:dyDescent="0.3"/>
    <row r="915" ht="13.5" customHeight="1" x14ac:dyDescent="0.3"/>
    <row r="916" ht="13.5" customHeight="1" x14ac:dyDescent="0.3"/>
    <row r="917" ht="13.5" customHeight="1" x14ac:dyDescent="0.3"/>
    <row r="918" ht="13.5" customHeight="1" x14ac:dyDescent="0.3"/>
    <row r="919" ht="13.5" customHeight="1" x14ac:dyDescent="0.3"/>
    <row r="920" ht="13.5" customHeight="1" x14ac:dyDescent="0.3"/>
    <row r="921" ht="13.5" customHeight="1" x14ac:dyDescent="0.3"/>
    <row r="922" ht="13.5" customHeight="1" x14ac:dyDescent="0.3"/>
    <row r="923" ht="13.5" customHeight="1" x14ac:dyDescent="0.3"/>
    <row r="924" ht="13.5" customHeight="1" x14ac:dyDescent="0.3"/>
    <row r="925" ht="13.5" customHeight="1" x14ac:dyDescent="0.3"/>
    <row r="926" ht="13.5" customHeight="1" x14ac:dyDescent="0.3"/>
    <row r="927" ht="13.5" customHeight="1" x14ac:dyDescent="0.3"/>
    <row r="928" ht="13.5" customHeight="1" x14ac:dyDescent="0.3"/>
    <row r="929" ht="13.5" customHeight="1" x14ac:dyDescent="0.3"/>
    <row r="930" ht="13.5" customHeight="1" x14ac:dyDescent="0.3"/>
    <row r="931" ht="13.5" customHeight="1" x14ac:dyDescent="0.3"/>
    <row r="932" ht="13.5" customHeight="1" x14ac:dyDescent="0.3"/>
    <row r="933" ht="13.5" customHeight="1" x14ac:dyDescent="0.3"/>
    <row r="934" ht="13.5" customHeight="1" x14ac:dyDescent="0.3"/>
    <row r="935" ht="13.5" customHeight="1" x14ac:dyDescent="0.3"/>
    <row r="936" ht="13.5" customHeight="1" x14ac:dyDescent="0.3"/>
    <row r="937" ht="13.5" customHeight="1" x14ac:dyDescent="0.3"/>
    <row r="938" ht="13.5" customHeight="1" x14ac:dyDescent="0.3"/>
    <row r="939" ht="13.5" customHeight="1" x14ac:dyDescent="0.3"/>
    <row r="940" ht="13.5" customHeight="1" x14ac:dyDescent="0.3"/>
    <row r="941" ht="13.5" customHeight="1" x14ac:dyDescent="0.3"/>
    <row r="942" ht="13.5" customHeight="1" x14ac:dyDescent="0.3"/>
    <row r="943" ht="13.5" customHeight="1" x14ac:dyDescent="0.3"/>
    <row r="944" ht="13.5" customHeight="1" x14ac:dyDescent="0.3"/>
    <row r="945" ht="13.5" customHeight="1" x14ac:dyDescent="0.3"/>
    <row r="946" ht="13.5" customHeight="1" x14ac:dyDescent="0.3"/>
    <row r="947" ht="13.5" customHeight="1" x14ac:dyDescent="0.3"/>
    <row r="948" ht="13.5" customHeight="1" x14ac:dyDescent="0.3"/>
    <row r="949" ht="13.5" customHeight="1" x14ac:dyDescent="0.3"/>
    <row r="950" ht="13.5" customHeight="1" x14ac:dyDescent="0.3"/>
    <row r="951" ht="13.5" customHeight="1" x14ac:dyDescent="0.3"/>
    <row r="952" ht="13.5" customHeight="1" x14ac:dyDescent="0.3"/>
    <row r="953" ht="13.5" customHeight="1" x14ac:dyDescent="0.3"/>
    <row r="954" ht="13.5" customHeight="1" x14ac:dyDescent="0.3"/>
    <row r="955" ht="13.5" customHeight="1" x14ac:dyDescent="0.3"/>
    <row r="956" ht="13.5" customHeight="1" x14ac:dyDescent="0.3"/>
    <row r="957" ht="13.5" customHeight="1" x14ac:dyDescent="0.3"/>
    <row r="958" ht="13.5" customHeight="1" x14ac:dyDescent="0.3"/>
    <row r="959" ht="13.5" customHeight="1" x14ac:dyDescent="0.3"/>
    <row r="960" ht="13.5" customHeight="1" x14ac:dyDescent="0.3"/>
    <row r="961" ht="13.5" customHeight="1" x14ac:dyDescent="0.3"/>
    <row r="962" ht="13.5" customHeight="1" x14ac:dyDescent="0.3"/>
    <row r="963" ht="13.5" customHeight="1" x14ac:dyDescent="0.3"/>
    <row r="964" ht="13.5" customHeight="1" x14ac:dyDescent="0.3"/>
    <row r="965" ht="13.5" customHeight="1" x14ac:dyDescent="0.3"/>
    <row r="966" ht="13.5" customHeight="1" x14ac:dyDescent="0.3"/>
    <row r="967" ht="13.5" customHeight="1" x14ac:dyDescent="0.3"/>
    <row r="968" ht="13.5" customHeight="1" x14ac:dyDescent="0.3"/>
    <row r="969" ht="13.5" customHeight="1" x14ac:dyDescent="0.3"/>
    <row r="970" ht="13.5" customHeight="1" x14ac:dyDescent="0.3"/>
    <row r="971" ht="13.5" customHeight="1" x14ac:dyDescent="0.3"/>
    <row r="972" ht="13.5" customHeight="1" x14ac:dyDescent="0.3"/>
    <row r="973" ht="13.5" customHeight="1" x14ac:dyDescent="0.3"/>
    <row r="974" ht="13.5" customHeight="1" x14ac:dyDescent="0.3"/>
    <row r="975" ht="13.5" customHeight="1" x14ac:dyDescent="0.3"/>
    <row r="976" ht="13.5" customHeight="1" x14ac:dyDescent="0.3"/>
    <row r="977" ht="13.5" customHeight="1" x14ac:dyDescent="0.3"/>
    <row r="978" ht="13.5" customHeight="1" x14ac:dyDescent="0.3"/>
    <row r="979" ht="13.5" customHeight="1" x14ac:dyDescent="0.3"/>
    <row r="980" ht="13.5" customHeight="1" x14ac:dyDescent="0.3"/>
    <row r="981" ht="13.5" customHeight="1" x14ac:dyDescent="0.3"/>
    <row r="982" ht="13.5" customHeight="1" x14ac:dyDescent="0.3"/>
    <row r="983" ht="13.5" customHeight="1" x14ac:dyDescent="0.3"/>
    <row r="984" ht="13.5" customHeight="1" x14ac:dyDescent="0.3"/>
    <row r="985" ht="13.5" customHeight="1" x14ac:dyDescent="0.3"/>
    <row r="986" ht="13.5" customHeight="1" x14ac:dyDescent="0.3"/>
    <row r="987" ht="13.5" customHeight="1" x14ac:dyDescent="0.3"/>
    <row r="988" ht="13.5" customHeight="1" x14ac:dyDescent="0.3"/>
    <row r="989" ht="13.5" customHeight="1" x14ac:dyDescent="0.3"/>
    <row r="990" ht="13.5" customHeight="1" x14ac:dyDescent="0.3"/>
    <row r="991" ht="13.5" customHeight="1" x14ac:dyDescent="0.3"/>
    <row r="992" ht="13.5" customHeight="1" x14ac:dyDescent="0.3"/>
    <row r="993" ht="13.5" customHeight="1" x14ac:dyDescent="0.3"/>
    <row r="994" ht="13.5" customHeight="1" x14ac:dyDescent="0.3"/>
    <row r="995" ht="13.5" customHeight="1" x14ac:dyDescent="0.3"/>
    <row r="996" ht="13.5" customHeight="1" x14ac:dyDescent="0.3"/>
    <row r="997" ht="13.5" customHeight="1" x14ac:dyDescent="0.3"/>
    <row r="998" ht="13.5" customHeight="1" x14ac:dyDescent="0.3"/>
    <row r="999" ht="13.5" customHeight="1" x14ac:dyDescent="0.3"/>
    <row r="1000" ht="13.5" customHeight="1" x14ac:dyDescent="0.3"/>
  </sheetData>
  <mergeCells count="1">
    <mergeCell ref="D79:E79"/>
  </mergeCells>
  <pageMargins left="0.25" right="0.25" top="0.75" bottom="0.75" header="0" footer="0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studio2</cp:lastModifiedBy>
  <dcterms:created xsi:type="dcterms:W3CDTF">2015-06-05T18:17:20Z</dcterms:created>
  <dcterms:modified xsi:type="dcterms:W3CDTF">2025-05-27T12:25:11Z</dcterms:modified>
</cp:coreProperties>
</file>