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F480F51D-48FB-48DF-9C5E-FADF0F1FF87B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المشتريات" sheetId="2" r:id="rId1"/>
    <sheet name="المبيعات" sheetId="1" r:id="rId2"/>
  </sheets>
  <definedNames>
    <definedName name="_xlnm._FilterDatabase" localSheetId="0" hidden="1">المشتريات!$A$1:$E$29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D5" i="2" s="1"/>
  <c r="C6" i="2"/>
  <c r="D6" i="2" s="1"/>
  <c r="C7" i="2"/>
  <c r="D7" i="2" s="1"/>
  <c r="C8" i="2"/>
  <c r="D8" i="2" s="1"/>
  <c r="C11" i="2"/>
  <c r="D11" i="2" s="1"/>
  <c r="C12" i="2"/>
  <c r="D12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C20" i="2"/>
  <c r="D20" i="2" s="1"/>
  <c r="C21" i="2"/>
  <c r="D21" i="2" s="1"/>
  <c r="C23" i="2"/>
  <c r="D23" i="2" s="1"/>
  <c r="C24" i="2"/>
  <c r="C25" i="2"/>
  <c r="C26" i="2"/>
  <c r="C27" i="2"/>
  <c r="C28" i="2"/>
  <c r="D28" i="2" s="1"/>
  <c r="E10" i="2"/>
  <c r="C10" i="2" s="1"/>
  <c r="E9" i="2"/>
  <c r="C9" i="2" s="1"/>
  <c r="C2" i="2"/>
  <c r="D45" i="1"/>
  <c r="D28" i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2" i="1"/>
  <c r="C2" i="1" s="1"/>
  <c r="D46" i="1" l="1"/>
  <c r="C45" i="1"/>
  <c r="C29" i="2"/>
  <c r="E29" i="2"/>
  <c r="B28" i="1"/>
  <c r="C28" i="1"/>
  <c r="C46" i="1" s="1"/>
  <c r="B45" i="1"/>
  <c r="D9" i="2"/>
  <c r="D10" i="2"/>
  <c r="D4" i="2"/>
  <c r="D27" i="2"/>
  <c r="D26" i="2"/>
  <c r="D25" i="2"/>
  <c r="D24" i="2"/>
  <c r="D2" i="2"/>
  <c r="D29" i="2" l="1"/>
  <c r="B46" i="1"/>
</calcChain>
</file>

<file path=xl/sharedStrings.xml><?xml version="1.0" encoding="utf-8"?>
<sst xmlns="http://schemas.openxmlformats.org/spreadsheetml/2006/main" count="41" uniqueCount="26">
  <si>
    <t>التاريخ</t>
  </si>
  <si>
    <t>المبلغ غير شامل الضريبة</t>
  </si>
  <si>
    <t>الضريبة</t>
  </si>
  <si>
    <t>المبلغ شامل الضريبة</t>
  </si>
  <si>
    <t xml:space="preserve"> </t>
  </si>
  <si>
    <t>إجمالي شهر 8</t>
  </si>
  <si>
    <t>إجمالي شهر 9</t>
  </si>
  <si>
    <t>الإجمالي</t>
  </si>
  <si>
    <t>المورد</t>
  </si>
  <si>
    <t>ButterMilk</t>
  </si>
  <si>
    <t>ZARA</t>
  </si>
  <si>
    <t>جادة نجد</t>
  </si>
  <si>
    <t>مذهلة</t>
  </si>
  <si>
    <t>شركة أواني السلطان التجارية</t>
  </si>
  <si>
    <t>مؤسسة أدوات القهوة التجارية</t>
  </si>
  <si>
    <t>bButter Bakery</t>
  </si>
  <si>
    <t>بنز السينابون</t>
  </si>
  <si>
    <t>Some Coffe Bar</t>
  </si>
  <si>
    <t>المصنع العربي للمنتجات الورقية</t>
  </si>
  <si>
    <t>شراء كيك</t>
  </si>
  <si>
    <t>Butter Bakery</t>
  </si>
  <si>
    <t>ERMINE</t>
  </si>
  <si>
    <t>شركة مدار القادسية للتجارة</t>
  </si>
  <si>
    <t xml:space="preserve">شركة مئسسة عهود عبدالرجمن </t>
  </si>
  <si>
    <t>شركة جملة تقنية للتجارة</t>
  </si>
  <si>
    <t>شركة يدائع لبنان التجارية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</si>
</sst>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" fontId="0" fillId="0" borderId="1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topLeftCell="A12" workbookViewId="0">
      <selection activeCell="B18" sqref="B18"/>
    </sheetView>
  </sheetViews>
  <sheetFormatPr defaultRowHeight="14.5" x14ac:dyDescent="0.35"/>
  <cols>
    <col min="1" max="1" width="20.08984375" style="1" customWidth="1"/>
    <col min="2" max="2" width="30" style="1" customWidth="1"/>
    <col min="3" max="3" width="26.6328125" style="1" bestFit="1" customWidth="1"/>
    <col min="4" max="4" width="15.90625" style="1" customWidth="1"/>
    <col min="5" max="5" width="26.90625" style="1" customWidth="1"/>
    <col min="11" max="11" width="9.54296875" customWidth="1"/>
  </cols>
  <sheetData>
    <row r="1" spans="1:5" ht="21" x14ac:dyDescent="0.35">
      <c r="A1" s="16" t="s">
        <v>0</v>
      </c>
      <c r="B1" s="17" t="s">
        <v>8</v>
      </c>
      <c r="C1" s="17" t="s">
        <v>1</v>
      </c>
      <c r="D1" s="17" t="s">
        <v>2</v>
      </c>
      <c r="E1" s="18" t="s">
        <v>3</v>
      </c>
    </row>
    <row r="2" spans="1:5" x14ac:dyDescent="0.35">
      <c r="A2" s="19">
        <v>45547</v>
      </c>
      <c r="B2" s="5" t="s">
        <v>9</v>
      </c>
      <c r="C2" s="6">
        <f>E2/1.15</f>
        <v>152.17391304347828</v>
      </c>
      <c r="D2" s="6">
        <f>C2*0.15</f>
        <v>22.826086956521742</v>
      </c>
      <c r="E2" s="20">
        <v>175</v>
      </c>
    </row>
    <row r="3" spans="1:5" x14ac:dyDescent="0.35">
      <c r="A3" s="19">
        <v>45543</v>
      </c>
      <c r="B3" s="5" t="s">
        <v>10</v>
      </c>
      <c r="C3" s="6">
        <v>2061</v>
      </c>
      <c r="D3" s="6">
        <v>0</v>
      </c>
      <c r="E3" s="20">
        <v>2061</v>
      </c>
    </row>
    <row r="4" spans="1:5" x14ac:dyDescent="0.35">
      <c r="A4" s="19">
        <v>45522</v>
      </c>
      <c r="B4" s="5" t="s">
        <v>11</v>
      </c>
      <c r="C4" s="6">
        <f t="shared" ref="C4:C28" si="0">E4/1.15</f>
        <v>567.13043478260875</v>
      </c>
      <c r="D4" s="6">
        <f t="shared" ref="D4:D28" si="1">C4*0.15</f>
        <v>85.069565217391315</v>
      </c>
      <c r="E4" s="20">
        <v>652.20000000000005</v>
      </c>
    </row>
    <row r="5" spans="1:5" x14ac:dyDescent="0.35">
      <c r="A5" s="19">
        <v>45517</v>
      </c>
      <c r="B5" s="7" t="s">
        <v>12</v>
      </c>
      <c r="C5" s="6">
        <f t="shared" si="0"/>
        <v>288.26086956521743</v>
      </c>
      <c r="D5" s="6">
        <f t="shared" si="1"/>
        <v>43.239130434782616</v>
      </c>
      <c r="E5" s="20">
        <v>331.5</v>
      </c>
    </row>
    <row r="6" spans="1:5" x14ac:dyDescent="0.35">
      <c r="A6" s="19">
        <v>45494</v>
      </c>
      <c r="B6" s="7" t="s">
        <v>12</v>
      </c>
      <c r="C6" s="6">
        <f t="shared" si="0"/>
        <v>173.91304347826087</v>
      </c>
      <c r="D6" s="6">
        <f t="shared" si="1"/>
        <v>26.086956521739129</v>
      </c>
      <c r="E6" s="20">
        <v>200</v>
      </c>
    </row>
    <row r="7" spans="1:5" x14ac:dyDescent="0.35">
      <c r="A7" s="19">
        <v>45512</v>
      </c>
      <c r="B7" s="7" t="s">
        <v>13</v>
      </c>
      <c r="C7" s="6">
        <f t="shared" si="0"/>
        <v>643.54782608695666</v>
      </c>
      <c r="D7" s="6">
        <f t="shared" si="1"/>
        <v>96.532173913043493</v>
      </c>
      <c r="E7" s="20">
        <v>740.08</v>
      </c>
    </row>
    <row r="8" spans="1:5" x14ac:dyDescent="0.35">
      <c r="A8" s="19">
        <v>45518</v>
      </c>
      <c r="B8" s="7" t="s">
        <v>13</v>
      </c>
      <c r="C8" s="6">
        <f t="shared" si="0"/>
        <v>360</v>
      </c>
      <c r="D8" s="6">
        <f t="shared" si="1"/>
        <v>54</v>
      </c>
      <c r="E8" s="20">
        <v>414</v>
      </c>
    </row>
    <row r="9" spans="1:5" x14ac:dyDescent="0.35">
      <c r="A9" s="19">
        <v>45491</v>
      </c>
      <c r="B9" s="7" t="s">
        <v>14</v>
      </c>
      <c r="C9" s="6">
        <f t="shared" si="0"/>
        <v>3487.0695652173918</v>
      </c>
      <c r="D9" s="6">
        <f t="shared" si="1"/>
        <v>523.0604347826087</v>
      </c>
      <c r="E9" s="20">
        <f>3487.05+523.08</f>
        <v>4010.13</v>
      </c>
    </row>
    <row r="10" spans="1:5" x14ac:dyDescent="0.35">
      <c r="A10" s="19">
        <v>45491</v>
      </c>
      <c r="B10" s="7" t="s">
        <v>14</v>
      </c>
      <c r="C10" s="6">
        <f t="shared" si="0"/>
        <v>3487.0695652173918</v>
      </c>
      <c r="D10" s="6">
        <f t="shared" si="1"/>
        <v>523.0604347826087</v>
      </c>
      <c r="E10" s="20">
        <f>3487.05+523.08</f>
        <v>4010.13</v>
      </c>
    </row>
    <row r="11" spans="1:5" x14ac:dyDescent="0.35">
      <c r="A11" s="19">
        <v>45513</v>
      </c>
      <c r="B11" s="7" t="s">
        <v>15</v>
      </c>
      <c r="C11" s="6">
        <f t="shared" si="0"/>
        <v>94.782608695652186</v>
      </c>
      <c r="D11" s="6">
        <f t="shared" si="1"/>
        <v>14.217391304347828</v>
      </c>
      <c r="E11" s="20">
        <v>109</v>
      </c>
    </row>
    <row r="12" spans="1:5" x14ac:dyDescent="0.35">
      <c r="A12" s="19">
        <v>45543</v>
      </c>
      <c r="B12" s="5" t="s">
        <v>9</v>
      </c>
      <c r="C12" s="6">
        <f t="shared" si="0"/>
        <v>252.17391304347828</v>
      </c>
      <c r="D12" s="6">
        <f t="shared" si="1"/>
        <v>37.826086956521742</v>
      </c>
      <c r="E12" s="20">
        <v>290</v>
      </c>
    </row>
    <row r="13" spans="1:5" x14ac:dyDescent="0.35">
      <c r="A13" s="19">
        <v>45549</v>
      </c>
      <c r="B13" s="5" t="s">
        <v>9</v>
      </c>
      <c r="C13" s="6">
        <v>481.39</v>
      </c>
      <c r="D13" s="6">
        <v>3.21</v>
      </c>
      <c r="E13" s="20">
        <v>484.6</v>
      </c>
    </row>
    <row r="14" spans="1:5" x14ac:dyDescent="0.35">
      <c r="A14" s="19">
        <v>45549</v>
      </c>
      <c r="B14" s="7" t="s">
        <v>16</v>
      </c>
      <c r="C14" s="6">
        <f t="shared" si="0"/>
        <v>173.91304347826087</v>
      </c>
      <c r="D14" s="6">
        <f t="shared" si="1"/>
        <v>26.086956521739129</v>
      </c>
      <c r="E14" s="20">
        <v>200</v>
      </c>
    </row>
    <row r="15" spans="1:5" x14ac:dyDescent="0.35">
      <c r="A15" s="19">
        <v>45548</v>
      </c>
      <c r="B15" s="5" t="s">
        <v>9</v>
      </c>
      <c r="C15" s="6">
        <f t="shared" si="0"/>
        <v>200.00000000000003</v>
      </c>
      <c r="D15" s="6">
        <f t="shared" si="1"/>
        <v>30.000000000000004</v>
      </c>
      <c r="E15" s="20">
        <v>230</v>
      </c>
    </row>
    <row r="16" spans="1:5" x14ac:dyDescent="0.35">
      <c r="A16" s="19">
        <v>45548</v>
      </c>
      <c r="B16" s="7" t="s">
        <v>20</v>
      </c>
      <c r="C16" s="6">
        <f t="shared" si="0"/>
        <v>173.91304347826087</v>
      </c>
      <c r="D16" s="6">
        <f t="shared" si="1"/>
        <v>26.086956521739129</v>
      </c>
      <c r="E16" s="20">
        <v>200</v>
      </c>
    </row>
    <row r="17" spans="1:5" x14ac:dyDescent="0.35">
      <c r="A17" s="19">
        <v>45544</v>
      </c>
      <c r="B17" s="7" t="s">
        <v>17</v>
      </c>
      <c r="C17" s="6">
        <f t="shared" si="0"/>
        <v>15163.04347826087</v>
      </c>
      <c r="D17" s="6">
        <f t="shared" si="1"/>
        <v>2274.4565217391305</v>
      </c>
      <c r="E17" s="20">
        <v>17437.5</v>
      </c>
    </row>
    <row r="18" spans="1:5" x14ac:dyDescent="0.35">
      <c r="A18" s="19">
        <v>45398</v>
      </c>
      <c r="B18" s="7" t="s">
        <v>18</v>
      </c>
      <c r="C18" s="6">
        <f t="shared" si="0"/>
        <v>59700.000000000007</v>
      </c>
      <c r="D18" s="6">
        <f t="shared" si="1"/>
        <v>8955</v>
      </c>
      <c r="E18" s="20">
        <v>68655</v>
      </c>
    </row>
    <row r="19" spans="1:5" x14ac:dyDescent="0.35">
      <c r="A19" s="19">
        <v>45424</v>
      </c>
      <c r="B19" s="7" t="s">
        <v>18</v>
      </c>
      <c r="C19" s="6">
        <f t="shared" si="0"/>
        <v>63535.000000000007</v>
      </c>
      <c r="D19" s="6">
        <f t="shared" si="1"/>
        <v>9530.25</v>
      </c>
      <c r="E19" s="20">
        <v>73065.25</v>
      </c>
    </row>
    <row r="20" spans="1:5" x14ac:dyDescent="0.35">
      <c r="A20" s="19">
        <v>45542</v>
      </c>
      <c r="B20" s="7" t="s">
        <v>12</v>
      </c>
      <c r="C20" s="6">
        <f t="shared" si="0"/>
        <v>346.38260869565215</v>
      </c>
      <c r="D20" s="6">
        <f t="shared" si="1"/>
        <v>51.957391304347823</v>
      </c>
      <c r="E20" s="20">
        <v>398.34</v>
      </c>
    </row>
    <row r="21" spans="1:5" x14ac:dyDescent="0.35">
      <c r="A21" s="19">
        <v>45550</v>
      </c>
      <c r="B21" s="7" t="s">
        <v>19</v>
      </c>
      <c r="C21" s="6">
        <f t="shared" si="0"/>
        <v>168.87826086956522</v>
      </c>
      <c r="D21" s="6">
        <f t="shared" si="1"/>
        <v>25.331739130434784</v>
      </c>
      <c r="E21" s="20">
        <v>194.21</v>
      </c>
    </row>
    <row r="22" spans="1:5" x14ac:dyDescent="0.35">
      <c r="A22" s="19">
        <v>45551</v>
      </c>
      <c r="B22" s="5" t="s">
        <v>9</v>
      </c>
      <c r="C22" s="6">
        <v>306.07</v>
      </c>
      <c r="D22" s="6">
        <v>2.41</v>
      </c>
      <c r="E22" s="20">
        <v>308.48</v>
      </c>
    </row>
    <row r="23" spans="1:5" x14ac:dyDescent="0.35">
      <c r="A23" s="19">
        <v>45551</v>
      </c>
      <c r="B23" s="7" t="s">
        <v>20</v>
      </c>
      <c r="C23" s="6">
        <f t="shared" si="0"/>
        <v>86.956521739130437</v>
      </c>
      <c r="D23" s="6">
        <f t="shared" si="1"/>
        <v>13.043478260869565</v>
      </c>
      <c r="E23" s="20">
        <v>100</v>
      </c>
    </row>
    <row r="24" spans="1:5" x14ac:dyDescent="0.35">
      <c r="A24" s="23">
        <v>45533</v>
      </c>
      <c r="B24" s="24" t="s">
        <v>21</v>
      </c>
      <c r="C24" s="25">
        <f t="shared" si="0"/>
        <v>4000.0000000000005</v>
      </c>
      <c r="D24" s="25">
        <f t="shared" si="1"/>
        <v>600</v>
      </c>
      <c r="E24" s="26">
        <v>4600</v>
      </c>
    </row>
    <row r="25" spans="1:5" x14ac:dyDescent="0.35">
      <c r="A25" s="23">
        <v>45516</v>
      </c>
      <c r="B25" s="24" t="s">
        <v>22</v>
      </c>
      <c r="C25" s="25">
        <f t="shared" si="0"/>
        <v>999.8608695652174</v>
      </c>
      <c r="D25" s="25">
        <f t="shared" si="1"/>
        <v>149.9791304347826</v>
      </c>
      <c r="E25" s="26">
        <v>1149.8399999999999</v>
      </c>
    </row>
    <row r="26" spans="1:5" x14ac:dyDescent="0.35">
      <c r="A26" s="23">
        <v>45535</v>
      </c>
      <c r="B26" s="24" t="s">
        <v>23</v>
      </c>
      <c r="C26" s="25">
        <f t="shared" si="0"/>
        <v>22950.434782608696</v>
      </c>
      <c r="D26" s="25">
        <f t="shared" si="1"/>
        <v>3442.5652173913045</v>
      </c>
      <c r="E26" s="26">
        <v>26393</v>
      </c>
    </row>
    <row r="27" spans="1:5" x14ac:dyDescent="0.35">
      <c r="A27" s="23">
        <v>45494</v>
      </c>
      <c r="B27" s="24" t="s">
        <v>24</v>
      </c>
      <c r="C27" s="25">
        <f t="shared" si="0"/>
        <v>143.47826086956522</v>
      </c>
      <c r="D27" s="25">
        <f t="shared" si="1"/>
        <v>21.521739130434781</v>
      </c>
      <c r="E27" s="26">
        <v>165</v>
      </c>
    </row>
    <row r="28" spans="1:5" x14ac:dyDescent="0.35">
      <c r="A28" s="23">
        <v>45512</v>
      </c>
      <c r="B28" s="24" t="s">
        <v>25</v>
      </c>
      <c r="C28" s="25">
        <f t="shared" si="0"/>
        <v>1652.1739130434785</v>
      </c>
      <c r="D28" s="25">
        <f t="shared" si="1"/>
        <v>247.82608695652175</v>
      </c>
      <c r="E28" s="26">
        <v>1900</v>
      </c>
    </row>
    <row r="29" spans="1:5" ht="21.5" thickBot="1" x14ac:dyDescent="0.4">
      <c r="A29" s="27" t="s">
        <v>7</v>
      </c>
      <c r="B29" s="28"/>
      <c r="C29" s="21">
        <f>SUM(C2:C28)</f>
        <v>181648.61652173917</v>
      </c>
      <c r="D29" s="21">
        <f>SUM(D2:D28)</f>
        <v>26825.643478260867</v>
      </c>
      <c r="E29" s="22">
        <f>SUM(E2:E28)</f>
        <v>208474.26</v>
      </c>
    </row>
    <row r="30" spans="1:5" x14ac:dyDescent="0.35">
      <c r="C30" s="3"/>
      <c r="D30" s="3"/>
    </row>
    <row r="31" spans="1:5" x14ac:dyDescent="0.35">
      <c r="C31" s="3"/>
      <c r="D31" s="3"/>
    </row>
    <row r="32" spans="1:5" x14ac:dyDescent="0.35">
      <c r="C32" s="3"/>
      <c r="D32" s="3"/>
    </row>
    <row r="33" spans="3:4" x14ac:dyDescent="0.35">
      <c r="C33" s="3"/>
      <c r="D33" s="3"/>
    </row>
    <row r="34" spans="3:4" x14ac:dyDescent="0.35">
      <c r="C34" s="3"/>
      <c r="D34" s="3"/>
    </row>
    <row r="35" spans="3:4" x14ac:dyDescent="0.35">
      <c r="C35" s="3"/>
      <c r="D35" s="3"/>
    </row>
    <row r="36" spans="3:4" x14ac:dyDescent="0.35">
      <c r="C36" s="3"/>
      <c r="D36" s="3"/>
    </row>
    <row r="37" spans="3:4" x14ac:dyDescent="0.35">
      <c r="C37" s="3"/>
      <c r="D37" s="3"/>
    </row>
    <row r="38" spans="3:4" x14ac:dyDescent="0.35">
      <c r="C38" s="3"/>
      <c r="D38" s="3"/>
    </row>
    <row r="39" spans="3:4" x14ac:dyDescent="0.35">
      <c r="C39" s="3"/>
      <c r="D39" s="3"/>
    </row>
    <row r="40" spans="3:4" x14ac:dyDescent="0.35">
      <c r="C40" s="3"/>
      <c r="D40" s="3"/>
    </row>
    <row r="41" spans="3:4" x14ac:dyDescent="0.35">
      <c r="C41" s="3"/>
      <c r="D41" s="3"/>
    </row>
    <row r="42" spans="3:4" x14ac:dyDescent="0.35">
      <c r="C42" s="3"/>
      <c r="D42" s="3"/>
    </row>
    <row r="43" spans="3:4" x14ac:dyDescent="0.35">
      <c r="C43" s="3"/>
      <c r="D43" s="3"/>
    </row>
    <row r="44" spans="3:4" x14ac:dyDescent="0.35">
      <c r="C44" s="3"/>
      <c r="D44" s="3"/>
    </row>
    <row r="45" spans="3:4" x14ac:dyDescent="0.35">
      <c r="C45" s="3"/>
      <c r="D45" s="3"/>
    </row>
    <row r="46" spans="3:4" x14ac:dyDescent="0.35">
      <c r="C46" s="3"/>
      <c r="D46" s="3"/>
    </row>
    <row r="47" spans="3:4" x14ac:dyDescent="0.35">
      <c r="C47" s="3"/>
      <c r="D47" s="3"/>
    </row>
    <row r="48" spans="3:4" x14ac:dyDescent="0.35">
      <c r="C48" s="3"/>
      <c r="D48" s="3"/>
    </row>
    <row r="49" spans="3:4" x14ac:dyDescent="0.35">
      <c r="C49" s="3"/>
      <c r="D49" s="3"/>
    </row>
    <row r="50" spans="3:4" x14ac:dyDescent="0.35">
      <c r="C50" s="3"/>
      <c r="D50" s="3"/>
    </row>
    <row r="51" spans="3:4" x14ac:dyDescent="0.35">
      <c r="C51" s="3"/>
      <c r="D51" s="3"/>
    </row>
  </sheetData>
  <autoFilter ref="A1:E29" xr:uid="{00000000-0009-0000-0000-000001000000}"/>
  <mergeCells count="1">
    <mergeCell ref="A29:B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6" workbookViewId="0">
      <selection activeCell="B28" sqref="B28"/>
    </sheetView>
  </sheetViews>
  <sheetFormatPr defaultRowHeight="14.5" x14ac:dyDescent="0.35"/>
  <cols>
    <col min="1" max="1" width="20.08984375" style="1" customWidth="1"/>
    <col min="2" max="2" width="26.6328125" style="1" bestFit="1" customWidth="1"/>
    <col min="3" max="3" width="20.08984375" style="1" customWidth="1"/>
    <col min="4" max="4" width="22.6328125" style="1" bestFit="1" customWidth="1"/>
  </cols>
  <sheetData>
    <row r="1" spans="1:4" ht="21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5">
      <c r="A2" s="5">
        <v>45510</v>
      </c>
      <c r="B2" s="6">
        <f>D2/1.15</f>
        <v>1999.1304347826087</v>
      </c>
      <c r="C2" s="6">
        <f>B2*0.15</f>
        <v>299.86956521739131</v>
      </c>
      <c r="D2" s="7">
        <v>2299</v>
      </c>
    </row>
    <row r="3" spans="1:4" x14ac:dyDescent="0.35">
      <c r="A3" s="5">
        <v>45511</v>
      </c>
      <c r="B3" s="6">
        <f t="shared" ref="B3:B44" si="0">D3/1.15</f>
        <v>6424.347826086957</v>
      </c>
      <c r="C3" s="6">
        <f t="shared" ref="C3:C44" si="1">B3*0.15</f>
        <v>963.6521739130435</v>
      </c>
      <c r="D3" s="7">
        <v>7388</v>
      </c>
    </row>
    <row r="4" spans="1:4" x14ac:dyDescent="0.35">
      <c r="A4" s="5">
        <v>45512</v>
      </c>
      <c r="B4" s="6">
        <f t="shared" si="0"/>
        <v>8018.2608695652179</v>
      </c>
      <c r="C4" s="6">
        <f t="shared" si="1"/>
        <v>1202.7391304347827</v>
      </c>
      <c r="D4" s="7">
        <v>9221</v>
      </c>
    </row>
    <row r="5" spans="1:4" x14ac:dyDescent="0.35">
      <c r="A5" s="5">
        <v>45513</v>
      </c>
      <c r="B5" s="6">
        <f t="shared" si="0"/>
        <v>10713.913043478262</v>
      </c>
      <c r="C5" s="6">
        <f t="shared" si="1"/>
        <v>1607.0869565217392</v>
      </c>
      <c r="D5" s="7">
        <v>12321</v>
      </c>
    </row>
    <row r="6" spans="1:4" x14ac:dyDescent="0.35">
      <c r="A6" s="5">
        <v>45514</v>
      </c>
      <c r="B6" s="6">
        <f t="shared" si="0"/>
        <v>14391.304347826088</v>
      </c>
      <c r="C6" s="6">
        <f t="shared" si="1"/>
        <v>2158.695652173913</v>
      </c>
      <c r="D6" s="7">
        <v>16550</v>
      </c>
    </row>
    <row r="7" spans="1:4" x14ac:dyDescent="0.35">
      <c r="A7" s="5">
        <v>45515</v>
      </c>
      <c r="B7" s="6">
        <f t="shared" si="0"/>
        <v>9679.1304347826099</v>
      </c>
      <c r="C7" s="6">
        <f t="shared" si="1"/>
        <v>1451.8695652173915</v>
      </c>
      <c r="D7" s="7">
        <v>11131</v>
      </c>
    </row>
    <row r="8" spans="1:4" x14ac:dyDescent="0.35">
      <c r="A8" s="5">
        <v>45516</v>
      </c>
      <c r="B8" s="6">
        <f t="shared" si="0"/>
        <v>10826.956521739132</v>
      </c>
      <c r="C8" s="6">
        <f t="shared" si="1"/>
        <v>1624.0434782608697</v>
      </c>
      <c r="D8" s="7">
        <v>12451</v>
      </c>
    </row>
    <row r="9" spans="1:4" x14ac:dyDescent="0.35">
      <c r="A9" s="5">
        <v>45517</v>
      </c>
      <c r="B9" s="6">
        <f t="shared" si="0"/>
        <v>10842.608695652174</v>
      </c>
      <c r="C9" s="6">
        <f t="shared" si="1"/>
        <v>1626.391304347826</v>
      </c>
      <c r="D9" s="7">
        <v>12469</v>
      </c>
    </row>
    <row r="10" spans="1:4" x14ac:dyDescent="0.35">
      <c r="A10" s="5">
        <v>45518</v>
      </c>
      <c r="B10" s="6">
        <f t="shared" si="0"/>
        <v>12327.826086956522</v>
      </c>
      <c r="C10" s="6">
        <f t="shared" si="1"/>
        <v>1849.1739130434783</v>
      </c>
      <c r="D10" s="7">
        <v>14177</v>
      </c>
    </row>
    <row r="11" spans="1:4" x14ac:dyDescent="0.35">
      <c r="A11" s="5">
        <v>45519</v>
      </c>
      <c r="B11" s="6">
        <f t="shared" si="0"/>
        <v>13433.04347826087</v>
      </c>
      <c r="C11" s="6">
        <f t="shared" si="1"/>
        <v>2014.9565217391305</v>
      </c>
      <c r="D11" s="7">
        <v>15448</v>
      </c>
    </row>
    <row r="12" spans="1:4" x14ac:dyDescent="0.35">
      <c r="A12" s="5">
        <v>45520</v>
      </c>
      <c r="B12" s="6">
        <f t="shared" si="0"/>
        <v>14424.347826086958</v>
      </c>
      <c r="C12" s="6">
        <f t="shared" si="1"/>
        <v>2163.6521739130435</v>
      </c>
      <c r="D12" s="7">
        <v>16588</v>
      </c>
    </row>
    <row r="13" spans="1:4" x14ac:dyDescent="0.35">
      <c r="A13" s="5">
        <v>45521</v>
      </c>
      <c r="B13" s="6">
        <f t="shared" si="0"/>
        <v>14426.956521739132</v>
      </c>
      <c r="C13" s="6">
        <f t="shared" si="1"/>
        <v>2164.0434782608695</v>
      </c>
      <c r="D13" s="7">
        <v>16591</v>
      </c>
    </row>
    <row r="14" spans="1:4" x14ac:dyDescent="0.35">
      <c r="A14" s="5">
        <v>45522</v>
      </c>
      <c r="B14" s="6">
        <f t="shared" si="0"/>
        <v>10045.217391304348</v>
      </c>
      <c r="C14" s="6">
        <f t="shared" si="1"/>
        <v>1506.7826086956522</v>
      </c>
      <c r="D14" s="7">
        <v>11552</v>
      </c>
    </row>
    <row r="15" spans="1:4" x14ac:dyDescent="0.35">
      <c r="A15" s="5">
        <v>45523</v>
      </c>
      <c r="B15" s="6">
        <f t="shared" si="0"/>
        <v>11975.652173913044</v>
      </c>
      <c r="C15" s="6">
        <f t="shared" si="1"/>
        <v>1796.3478260869565</v>
      </c>
      <c r="D15" s="7">
        <v>13772</v>
      </c>
    </row>
    <row r="16" spans="1:4" x14ac:dyDescent="0.35">
      <c r="A16" s="5">
        <v>45524</v>
      </c>
      <c r="B16" s="6">
        <f t="shared" si="0"/>
        <v>11274.782608695654</v>
      </c>
      <c r="C16" s="6">
        <f t="shared" si="1"/>
        <v>1691.217391304348</v>
      </c>
      <c r="D16" s="7">
        <v>12966</v>
      </c>
    </row>
    <row r="17" spans="1:6" x14ac:dyDescent="0.35">
      <c r="A17" s="5">
        <v>45525</v>
      </c>
      <c r="B17" s="6">
        <f t="shared" si="0"/>
        <v>11942.608695652174</v>
      </c>
      <c r="C17" s="6">
        <f t="shared" si="1"/>
        <v>1791.391304347826</v>
      </c>
      <c r="D17" s="7">
        <v>13734</v>
      </c>
    </row>
    <row r="18" spans="1:6" x14ac:dyDescent="0.35">
      <c r="A18" s="5">
        <v>45526</v>
      </c>
      <c r="B18" s="6">
        <f t="shared" si="0"/>
        <v>12945.217391304348</v>
      </c>
      <c r="C18" s="6">
        <f t="shared" si="1"/>
        <v>1941.782608695652</v>
      </c>
      <c r="D18" s="7">
        <v>14887</v>
      </c>
      <c r="F18" s="2" t="s">
        <v>4</v>
      </c>
    </row>
    <row r="19" spans="1:6" x14ac:dyDescent="0.35">
      <c r="A19" s="5">
        <v>45527</v>
      </c>
      <c r="B19" s="6">
        <f t="shared" si="0"/>
        <v>16441.739130434784</v>
      </c>
      <c r="C19" s="6">
        <f t="shared" si="1"/>
        <v>2466.2608695652175</v>
      </c>
      <c r="D19" s="7">
        <v>18908</v>
      </c>
    </row>
    <row r="20" spans="1:6" x14ac:dyDescent="0.35">
      <c r="A20" s="5">
        <v>45528</v>
      </c>
      <c r="B20" s="6">
        <f t="shared" si="0"/>
        <v>13134.782608695654</v>
      </c>
      <c r="C20" s="6">
        <f t="shared" si="1"/>
        <v>1970.217391304348</v>
      </c>
      <c r="D20" s="7">
        <v>15105</v>
      </c>
    </row>
    <row r="21" spans="1:6" x14ac:dyDescent="0.35">
      <c r="A21" s="5">
        <v>45529</v>
      </c>
      <c r="B21" s="6">
        <f t="shared" si="0"/>
        <v>8816.5217391304359</v>
      </c>
      <c r="C21" s="6">
        <f t="shared" si="1"/>
        <v>1322.4782608695652</v>
      </c>
      <c r="D21" s="7">
        <v>10139</v>
      </c>
    </row>
    <row r="22" spans="1:6" x14ac:dyDescent="0.35">
      <c r="A22" s="5">
        <v>45530</v>
      </c>
      <c r="B22" s="6">
        <f t="shared" si="0"/>
        <v>8300</v>
      </c>
      <c r="C22" s="6">
        <f t="shared" si="1"/>
        <v>1245</v>
      </c>
      <c r="D22" s="7">
        <v>9545</v>
      </c>
    </row>
    <row r="23" spans="1:6" x14ac:dyDescent="0.35">
      <c r="A23" s="5">
        <v>45531</v>
      </c>
      <c r="B23" s="6">
        <f t="shared" si="0"/>
        <v>9513.04347826087</v>
      </c>
      <c r="C23" s="6">
        <f t="shared" si="1"/>
        <v>1426.9565217391305</v>
      </c>
      <c r="D23" s="7">
        <v>10940</v>
      </c>
    </row>
    <row r="24" spans="1:6" x14ac:dyDescent="0.35">
      <c r="A24" s="5">
        <v>45532</v>
      </c>
      <c r="B24" s="6">
        <f t="shared" si="0"/>
        <v>11460</v>
      </c>
      <c r="C24" s="6">
        <f t="shared" si="1"/>
        <v>1719</v>
      </c>
      <c r="D24" s="7">
        <v>13179</v>
      </c>
    </row>
    <row r="25" spans="1:6" x14ac:dyDescent="0.35">
      <c r="A25" s="5">
        <v>45533</v>
      </c>
      <c r="B25" s="6">
        <f t="shared" si="0"/>
        <v>13533.913043478262</v>
      </c>
      <c r="C25" s="6">
        <f t="shared" si="1"/>
        <v>2030.0869565217392</v>
      </c>
      <c r="D25" s="7">
        <v>15564</v>
      </c>
    </row>
    <row r="26" spans="1:6" x14ac:dyDescent="0.35">
      <c r="A26" s="5">
        <v>45534</v>
      </c>
      <c r="B26" s="6">
        <f t="shared" si="0"/>
        <v>17123.478260869568</v>
      </c>
      <c r="C26" s="6">
        <f t="shared" si="1"/>
        <v>2568.521739130435</v>
      </c>
      <c r="D26" s="7">
        <v>19692</v>
      </c>
    </row>
    <row r="27" spans="1:6" x14ac:dyDescent="0.35">
      <c r="A27" s="5">
        <v>45535</v>
      </c>
      <c r="B27" s="6">
        <f t="shared" si="0"/>
        <v>15140.000000000002</v>
      </c>
      <c r="C27" s="6">
        <f t="shared" si="1"/>
        <v>2271</v>
      </c>
      <c r="D27" s="7">
        <v>17411</v>
      </c>
    </row>
    <row r="28" spans="1:6" ht="18.5" x14ac:dyDescent="0.35">
      <c r="A28" s="8" t="s">
        <v>5</v>
      </c>
      <c r="B28" s="9">
        <f>SUM(B2:B27)</f>
        <v>299154.78260869568</v>
      </c>
      <c r="C28" s="9">
        <f>SUM(C2:C27)</f>
        <v>44873.217391304337</v>
      </c>
      <c r="D28" s="9">
        <f>SUM(D2:D27)</f>
        <v>344028</v>
      </c>
    </row>
    <row r="29" spans="1:6" hidden="1" x14ac:dyDescent="0.35">
      <c r="A29" s="5">
        <v>45536</v>
      </c>
      <c r="B29" s="6">
        <f t="shared" si="0"/>
        <v>7653.04347826087</v>
      </c>
      <c r="C29" s="6">
        <f t="shared" si="1"/>
        <v>1147.9565217391305</v>
      </c>
      <c r="D29" s="7">
        <v>8801</v>
      </c>
    </row>
    <row r="30" spans="1:6" hidden="1" x14ac:dyDescent="0.35">
      <c r="A30" s="5">
        <v>45537</v>
      </c>
      <c r="B30" s="6">
        <f t="shared" si="0"/>
        <v>9335.652173913044</v>
      </c>
      <c r="C30" s="6">
        <f t="shared" si="1"/>
        <v>1400.3478260869565</v>
      </c>
      <c r="D30" s="7">
        <v>10736</v>
      </c>
    </row>
    <row r="31" spans="1:6" hidden="1" x14ac:dyDescent="0.35">
      <c r="A31" s="5">
        <v>45538</v>
      </c>
      <c r="B31" s="6">
        <f t="shared" si="0"/>
        <v>8976.5217391304359</v>
      </c>
      <c r="C31" s="6">
        <f t="shared" si="1"/>
        <v>1346.4782608695652</v>
      </c>
      <c r="D31" s="7">
        <v>10323</v>
      </c>
    </row>
    <row r="32" spans="1:6" hidden="1" x14ac:dyDescent="0.35">
      <c r="A32" s="5">
        <v>45539</v>
      </c>
      <c r="B32" s="6">
        <f t="shared" si="0"/>
        <v>10769.565217391306</v>
      </c>
      <c r="C32" s="6">
        <f t="shared" si="1"/>
        <v>1615.4347826086957</v>
      </c>
      <c r="D32" s="7">
        <v>12385</v>
      </c>
    </row>
    <row r="33" spans="1:4" hidden="1" x14ac:dyDescent="0.35">
      <c r="A33" s="5">
        <v>45540</v>
      </c>
      <c r="B33" s="6">
        <f t="shared" si="0"/>
        <v>11826.956521739132</v>
      </c>
      <c r="C33" s="6">
        <f t="shared" si="1"/>
        <v>1774.0434782608697</v>
      </c>
      <c r="D33" s="7">
        <v>13601</v>
      </c>
    </row>
    <row r="34" spans="1:4" hidden="1" x14ac:dyDescent="0.35">
      <c r="A34" s="5">
        <v>45541</v>
      </c>
      <c r="B34" s="6">
        <f t="shared" si="0"/>
        <v>17373.043478260872</v>
      </c>
      <c r="C34" s="6">
        <f t="shared" si="1"/>
        <v>2605.9565217391305</v>
      </c>
      <c r="D34" s="7">
        <v>19979</v>
      </c>
    </row>
    <row r="35" spans="1:4" hidden="1" x14ac:dyDescent="0.35">
      <c r="A35" s="5">
        <v>45542</v>
      </c>
      <c r="B35" s="6">
        <f t="shared" si="0"/>
        <v>14845.21739130435</v>
      </c>
      <c r="C35" s="6">
        <f t="shared" si="1"/>
        <v>2226.7826086956525</v>
      </c>
      <c r="D35" s="7">
        <v>17072</v>
      </c>
    </row>
    <row r="36" spans="1:4" hidden="1" x14ac:dyDescent="0.35">
      <c r="A36" s="5">
        <v>45543</v>
      </c>
      <c r="B36" s="6">
        <f t="shared" si="0"/>
        <v>8623.4782608695659</v>
      </c>
      <c r="C36" s="6">
        <f t="shared" si="1"/>
        <v>1293.5217391304348</v>
      </c>
      <c r="D36" s="7">
        <v>9917</v>
      </c>
    </row>
    <row r="37" spans="1:4" hidden="1" x14ac:dyDescent="0.35">
      <c r="A37" s="5">
        <v>45544</v>
      </c>
      <c r="B37" s="6">
        <f t="shared" si="0"/>
        <v>9395.652173913044</v>
      </c>
      <c r="C37" s="6">
        <f t="shared" si="1"/>
        <v>1409.3478260869565</v>
      </c>
      <c r="D37" s="7">
        <v>10805</v>
      </c>
    </row>
    <row r="38" spans="1:4" hidden="1" x14ac:dyDescent="0.35">
      <c r="A38" s="5">
        <v>45545</v>
      </c>
      <c r="B38" s="6">
        <f t="shared" si="0"/>
        <v>9216.5217391304359</v>
      </c>
      <c r="C38" s="6">
        <f t="shared" si="1"/>
        <v>1382.4782608695652</v>
      </c>
      <c r="D38" s="7">
        <v>10599</v>
      </c>
    </row>
    <row r="39" spans="1:4" hidden="1" x14ac:dyDescent="0.35">
      <c r="A39" s="5">
        <v>45546</v>
      </c>
      <c r="B39" s="6">
        <f t="shared" si="0"/>
        <v>10873.913043478262</v>
      </c>
      <c r="C39" s="6">
        <f t="shared" si="1"/>
        <v>1631.0869565217392</v>
      </c>
      <c r="D39" s="7">
        <v>12505</v>
      </c>
    </row>
    <row r="40" spans="1:4" hidden="1" x14ac:dyDescent="0.35">
      <c r="A40" s="5">
        <v>45547</v>
      </c>
      <c r="B40" s="6">
        <f t="shared" si="0"/>
        <v>13069.565217391306</v>
      </c>
      <c r="C40" s="6">
        <f t="shared" si="1"/>
        <v>1960.4347826086957</v>
      </c>
      <c r="D40" s="7">
        <v>15030</v>
      </c>
    </row>
    <row r="41" spans="1:4" hidden="1" x14ac:dyDescent="0.35">
      <c r="A41" s="5">
        <v>45548</v>
      </c>
      <c r="B41" s="6">
        <f t="shared" si="0"/>
        <v>18160</v>
      </c>
      <c r="C41" s="6">
        <f t="shared" si="1"/>
        <v>2724</v>
      </c>
      <c r="D41" s="7">
        <v>20884</v>
      </c>
    </row>
    <row r="42" spans="1:4" hidden="1" x14ac:dyDescent="0.35">
      <c r="A42" s="5">
        <v>45549</v>
      </c>
      <c r="B42" s="6">
        <f t="shared" si="0"/>
        <v>13472.17391304348</v>
      </c>
      <c r="C42" s="6">
        <f t="shared" si="1"/>
        <v>2020.826086956522</v>
      </c>
      <c r="D42" s="7">
        <v>15493</v>
      </c>
    </row>
    <row r="43" spans="1:4" hidden="1" x14ac:dyDescent="0.35">
      <c r="A43" s="5">
        <v>45550</v>
      </c>
      <c r="B43" s="6">
        <f t="shared" si="0"/>
        <v>8523.4782608695659</v>
      </c>
      <c r="C43" s="6">
        <f t="shared" si="1"/>
        <v>1278.5217391304348</v>
      </c>
      <c r="D43" s="7">
        <v>9802</v>
      </c>
    </row>
    <row r="44" spans="1:4" hidden="1" x14ac:dyDescent="0.35">
      <c r="A44" s="5">
        <v>45551</v>
      </c>
      <c r="B44" s="6">
        <f t="shared" si="0"/>
        <v>8833.9130434782619</v>
      </c>
      <c r="C44" s="6">
        <f t="shared" si="1"/>
        <v>1325.0869565217392</v>
      </c>
      <c r="D44" s="7">
        <v>10159</v>
      </c>
    </row>
    <row r="45" spans="1:4" ht="19" hidden="1" thickBot="1" x14ac:dyDescent="0.4">
      <c r="A45" s="10" t="s">
        <v>6</v>
      </c>
      <c r="B45" s="11">
        <f>SUM(B29:B44)</f>
        <v>180948.69565217392</v>
      </c>
      <c r="C45" s="11">
        <f>SUM(C29:C44)</f>
        <v>27142.304347826088</v>
      </c>
      <c r="D45" s="12">
        <f>SUM(D29:D44)</f>
        <v>208091</v>
      </c>
    </row>
    <row r="46" spans="1:4" ht="21.5" hidden="1" thickBot="1" x14ac:dyDescent="0.4">
      <c r="A46" s="13" t="s">
        <v>7</v>
      </c>
      <c r="B46" s="14">
        <f>B28+B45</f>
        <v>480103.47826086963</v>
      </c>
      <c r="C46" s="14">
        <f>C28+C45</f>
        <v>72015.521739130432</v>
      </c>
      <c r="D46" s="15">
        <f>D28+D45</f>
        <v>552119</v>
      </c>
    </row>
  </sheetData>
  <pageMargins left="0.7" right="0.7" top="0.75" bottom="0.75" header="0.3" footer="0.3"/>
  <pageSetup paperSize="9" orientation="portrait" r:id="rId1"/>
  <ignoredErrors>
    <ignoredError sqref="B28:C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المشتريات</vt:lpstr>
      <vt:lpstr>المبيعات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2025-05-20T13:58:41Z</dcterms:modified>
</cp:coreProperties>
</file>