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48407691-07F1-406C-AAC7-C6A5D42ED85D}" xr6:coauthVersionLast="47" xr6:coauthVersionMax="47" xr10:uidLastSave="{00000000-0000-0000-0000-000000000000}"/>
  <bookViews>
    <workbookView xWindow="-120" yWindow="-120" windowWidth="20730" windowHeight="11160" tabRatio="589" firstSheet="6" activeTab="6" xr2:uid="{00000000-000D-0000-FFFF-FFFF00000000}"/>
  </bookViews>
  <sheets>
    <sheet name="DataSheet" sheetId="4" state="hidden" r:id="rId1"/>
    <sheet name="Proj (6)" sheetId="29" state="hidden" r:id="rId2"/>
    <sheet name="Proj (7)" sheetId="30" state="hidden" r:id="rId3"/>
    <sheet name="Proj (8)" sheetId="31" state="hidden" r:id="rId4"/>
    <sheet name="Proj (9)" sheetId="32" state="hidden" r:id="rId5"/>
    <sheet name="Proj (10)" sheetId="33" state="hidden" r:id="rId6"/>
    <sheet name="LRT" sheetId="36" r:id="rId7"/>
  </sheets>
  <definedNames>
    <definedName name="_xlnm._FilterDatabase" localSheetId="6" hidden="1">LRT!$A$1:$V$962</definedName>
    <definedName name="_xlnm._FilterDatabase" localSheetId="5" hidden="1">'Proj (10)'!$A$1:$AF$75</definedName>
    <definedName name="_xlnm._FilterDatabase" localSheetId="1" hidden="1">'Proj (6)'!$A$1:$AF$75</definedName>
    <definedName name="_xlnm._FilterDatabase" localSheetId="2" hidden="1">'Proj (7)'!$A$1:$AF$75</definedName>
    <definedName name="_xlnm._FilterDatabase" localSheetId="3" hidden="1">'Proj (8)'!$A$1:$AF$75</definedName>
    <definedName name="_xlnm._FilterDatabase" localSheetId="4" hidden="1">'Proj (9)'!$A$1:$AF$75</definedName>
    <definedName name="MSRStatus">DataSheet!$A$21:$A$28</definedName>
    <definedName name="Paymentterms">DataSheet!$A$3:$A$18</definedName>
    <definedName name="Projects">DataSheet!$C$3:$C$35</definedName>
    <definedName name="Units">DataSheet!$B$3:$B$19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49" i="36" l="1"/>
  <c r="K949" i="36" s="1"/>
  <c r="F949" i="36"/>
  <c r="J938" i="36" l="1"/>
  <c r="J939" i="36"/>
  <c r="J940" i="36"/>
  <c r="J941" i="36"/>
  <c r="J942" i="36"/>
  <c r="J943" i="36"/>
  <c r="F897" i="36" l="1"/>
  <c r="F852" i="36" l="1"/>
  <c r="F851" i="36"/>
  <c r="J851" i="36"/>
  <c r="K851" i="36" s="1"/>
  <c r="J852" i="36"/>
  <c r="K852" i="36" s="1"/>
  <c r="F796" i="36" l="1"/>
  <c r="F795" i="36"/>
  <c r="J796" i="36"/>
  <c r="J795" i="36"/>
  <c r="K795" i="36" s="1"/>
  <c r="F789" i="36" l="1"/>
  <c r="J789" i="36"/>
  <c r="K789" i="36" s="1"/>
  <c r="Q716" i="36" l="1"/>
  <c r="J716" i="36"/>
  <c r="K716" i="36" s="1"/>
  <c r="F716" i="36"/>
  <c r="J611" i="36" l="1"/>
  <c r="Q611" i="36"/>
  <c r="F611" i="36" l="1"/>
  <c r="Q615" i="36" l="1"/>
  <c r="J615" i="36"/>
  <c r="K615" i="36" s="1"/>
  <c r="F615" i="36"/>
  <c r="Q614" i="36"/>
  <c r="J614" i="36"/>
  <c r="K614" i="36" s="1"/>
  <c r="F614" i="36"/>
  <c r="Q613" i="36"/>
  <c r="J613" i="36"/>
  <c r="K613" i="36" s="1"/>
  <c r="F613" i="36"/>
  <c r="F604" i="36" l="1"/>
  <c r="J604" i="36"/>
  <c r="K604" i="36" s="1"/>
  <c r="Q604" i="36"/>
  <c r="Q602" i="36" l="1"/>
  <c r="J602" i="36"/>
  <c r="K602" i="36" s="1"/>
  <c r="F602" i="36"/>
  <c r="Q601" i="36"/>
  <c r="J601" i="36"/>
  <c r="K601" i="36" s="1"/>
  <c r="F601" i="36"/>
  <c r="F586" i="36" l="1"/>
  <c r="F587" i="36"/>
  <c r="F588" i="36"/>
  <c r="F589" i="36"/>
  <c r="F590" i="36"/>
  <c r="F591" i="36"/>
  <c r="F592" i="36"/>
  <c r="F593" i="36"/>
  <c r="F594" i="36"/>
  <c r="F595" i="36"/>
  <c r="F575" i="36"/>
  <c r="F576" i="36"/>
  <c r="F577" i="36"/>
  <c r="F578" i="36"/>
  <c r="F579" i="36"/>
  <c r="F580" i="36"/>
  <c r="F581" i="36"/>
  <c r="F582" i="36"/>
  <c r="F583" i="36"/>
  <c r="F584" i="36"/>
  <c r="F585" i="36"/>
  <c r="Q585" i="36"/>
  <c r="J585" i="36" l="1"/>
  <c r="J586" i="36"/>
  <c r="J587" i="36"/>
  <c r="J588" i="36"/>
  <c r="J589" i="36"/>
  <c r="J590" i="36"/>
  <c r="J591" i="36"/>
  <c r="J592" i="36"/>
  <c r="J593" i="36"/>
  <c r="J594" i="36"/>
  <c r="J595" i="36"/>
  <c r="J596" i="36"/>
  <c r="F482" i="36" l="1"/>
  <c r="J482" i="36"/>
  <c r="K482" i="36" s="1"/>
  <c r="Q482" i="36"/>
  <c r="F406" i="36" l="1"/>
  <c r="F393" i="36" l="1"/>
  <c r="J393" i="36"/>
  <c r="K393" i="36" s="1"/>
  <c r="Q393" i="36"/>
  <c r="F341" i="36" l="1"/>
  <c r="J341" i="36"/>
  <c r="K341" i="36" s="1"/>
  <c r="Q341" i="36"/>
  <c r="F340" i="36"/>
  <c r="J340" i="36"/>
  <c r="K340" i="36" s="1"/>
  <c r="Q340" i="36"/>
  <c r="F339" i="36"/>
  <c r="J339" i="36"/>
  <c r="K339" i="36" s="1"/>
  <c r="Q339" i="36"/>
  <c r="F338" i="36"/>
  <c r="J338" i="36"/>
  <c r="K338" i="36" s="1"/>
  <c r="Q338" i="36"/>
  <c r="F337" i="36"/>
  <c r="J337" i="36"/>
  <c r="K337" i="36" s="1"/>
  <c r="Q337" i="36"/>
  <c r="F336" i="36"/>
  <c r="J336" i="36"/>
  <c r="K336" i="36" s="1"/>
  <c r="Q336" i="36"/>
  <c r="F342" i="36"/>
  <c r="J342" i="36"/>
  <c r="K342" i="36" s="1"/>
  <c r="Q342" i="36"/>
  <c r="F343" i="36"/>
  <c r="J343" i="36"/>
  <c r="K343" i="36" s="1"/>
  <c r="Q343" i="36"/>
  <c r="F335" i="36" l="1"/>
  <c r="J335" i="36"/>
  <c r="K335" i="36" s="1"/>
  <c r="Q335" i="36"/>
  <c r="F352" i="36" l="1"/>
  <c r="J352" i="36"/>
  <c r="K352" i="36" s="1"/>
  <c r="Q352" i="36"/>
  <c r="F322" i="36" l="1"/>
  <c r="J322" i="36"/>
  <c r="K322" i="36" s="1"/>
  <c r="Q322" i="36"/>
  <c r="Q293" i="36" l="1"/>
  <c r="J293" i="36"/>
  <c r="K293" i="36" s="1"/>
  <c r="F293" i="36"/>
  <c r="F206" i="36" l="1"/>
  <c r="J206" i="36"/>
  <c r="K206" i="36" s="1"/>
  <c r="Q206" i="36"/>
  <c r="J205" i="36" l="1"/>
  <c r="K205" i="36" s="1"/>
  <c r="F205" i="36"/>
  <c r="J188" i="36" l="1"/>
  <c r="J189" i="36"/>
  <c r="J190" i="36"/>
  <c r="J191" i="36"/>
  <c r="J192" i="36"/>
  <c r="F188" i="36" l="1"/>
  <c r="F189" i="36"/>
  <c r="F190" i="36"/>
  <c r="F191" i="36"/>
  <c r="F192" i="36"/>
  <c r="Q190" i="36"/>
  <c r="Q189" i="36"/>
  <c r="Q188" i="36"/>
  <c r="F193" i="36" l="1"/>
  <c r="J193" i="36" l="1"/>
  <c r="Q193" i="36"/>
  <c r="F154" i="36" l="1"/>
  <c r="F149" i="36" l="1"/>
  <c r="J149" i="36"/>
  <c r="K149" i="36" s="1"/>
  <c r="Q149" i="36"/>
  <c r="F138" i="36" l="1"/>
  <c r="J138" i="36"/>
  <c r="K138" i="36" s="1"/>
  <c r="Q138" i="36"/>
  <c r="V91" i="36" l="1"/>
  <c r="J55" i="36" l="1"/>
  <c r="K55" i="36" s="1"/>
  <c r="F55" i="36"/>
  <c r="Q55" i="36"/>
  <c r="F61" i="36" l="1"/>
  <c r="F62" i="36"/>
  <c r="F63" i="36"/>
  <c r="F64" i="36"/>
  <c r="F65" i="36"/>
  <c r="F66" i="36"/>
  <c r="F67" i="36"/>
  <c r="F68" i="36"/>
  <c r="F69" i="36"/>
  <c r="F70" i="36"/>
  <c r="F71" i="36"/>
  <c r="F72" i="36"/>
  <c r="F73" i="36"/>
  <c r="F74" i="36"/>
  <c r="F75" i="36"/>
  <c r="F76" i="36"/>
  <c r="F77" i="36"/>
  <c r="F78" i="36"/>
  <c r="J102" i="36" l="1"/>
  <c r="K102" i="36" s="1"/>
  <c r="F102" i="36"/>
  <c r="F2" i="36" l="1"/>
  <c r="J2" i="36"/>
  <c r="K2" i="36" s="1"/>
  <c r="F3" i="36"/>
  <c r="J3" i="36"/>
  <c r="K3" i="36" s="1"/>
  <c r="F4" i="36"/>
  <c r="J4" i="36"/>
  <c r="K4" i="36" s="1"/>
  <c r="F5" i="36"/>
  <c r="J5" i="36"/>
  <c r="K5" i="36" s="1"/>
  <c r="F6" i="36"/>
  <c r="J6" i="36"/>
  <c r="K6" i="36" s="1"/>
  <c r="F7" i="36"/>
  <c r="J7" i="36"/>
  <c r="K7" i="36" s="1"/>
  <c r="F8" i="36"/>
  <c r="J8" i="36"/>
  <c r="K8" i="36" s="1"/>
  <c r="F9" i="36"/>
  <c r="J9" i="36"/>
  <c r="K9" i="36" s="1"/>
  <c r="F10" i="36"/>
  <c r="J10" i="36"/>
  <c r="K10" i="36" s="1"/>
  <c r="F11" i="36"/>
  <c r="J11" i="36"/>
  <c r="K11" i="36" s="1"/>
  <c r="F12" i="36"/>
  <c r="J12" i="36"/>
  <c r="K12" i="36" s="1"/>
  <c r="F13" i="36"/>
  <c r="J13" i="36"/>
  <c r="K13" i="36" s="1"/>
  <c r="F14" i="36"/>
  <c r="J14" i="36"/>
  <c r="K14" i="36" s="1"/>
  <c r="F15" i="36"/>
  <c r="J15" i="36"/>
  <c r="K15" i="36" s="1"/>
  <c r="F16" i="36"/>
  <c r="J16" i="36"/>
  <c r="K16" i="36" s="1"/>
  <c r="F17" i="36"/>
  <c r="J17" i="36"/>
  <c r="K17" i="36" s="1"/>
  <c r="F18" i="36"/>
  <c r="J18" i="36"/>
  <c r="K18" i="36" s="1"/>
  <c r="F19" i="36"/>
  <c r="J19" i="36"/>
  <c r="K19" i="36" s="1"/>
  <c r="F20" i="36"/>
  <c r="J20" i="36"/>
  <c r="K20" i="36" s="1"/>
  <c r="F21" i="36"/>
  <c r="J21" i="36"/>
  <c r="K21" i="36" s="1"/>
  <c r="F22" i="36"/>
  <c r="J22" i="36"/>
  <c r="K22" i="36" s="1"/>
  <c r="F23" i="36"/>
  <c r="J23" i="36"/>
  <c r="K23" i="36" s="1"/>
  <c r="F24" i="36"/>
  <c r="J24" i="36"/>
  <c r="K24" i="36" s="1"/>
  <c r="F25" i="36"/>
  <c r="J25" i="36"/>
  <c r="K25" i="36" s="1"/>
  <c r="F26" i="36"/>
  <c r="J26" i="36"/>
  <c r="K26" i="36" s="1"/>
  <c r="Q26" i="36"/>
  <c r="F27" i="36"/>
  <c r="J27" i="36"/>
  <c r="K27" i="36" s="1"/>
  <c r="Q27" i="36"/>
  <c r="F28" i="36"/>
  <c r="J28" i="36"/>
  <c r="K28" i="36" s="1"/>
  <c r="Q28" i="36"/>
  <c r="F29" i="36"/>
  <c r="J29" i="36"/>
  <c r="K29" i="36" s="1"/>
  <c r="Q29" i="36"/>
  <c r="F30" i="36"/>
  <c r="J30" i="36"/>
  <c r="K30" i="36" s="1"/>
  <c r="Q30" i="36"/>
  <c r="F31" i="36"/>
  <c r="J31" i="36"/>
  <c r="K31" i="36" s="1"/>
  <c r="Q31" i="36"/>
  <c r="F32" i="36"/>
  <c r="J32" i="36"/>
  <c r="K32" i="36" s="1"/>
  <c r="Q32" i="36"/>
  <c r="F33" i="36"/>
  <c r="J33" i="36"/>
  <c r="K33" i="36" s="1"/>
  <c r="Q33" i="36"/>
  <c r="F34" i="36"/>
  <c r="J34" i="36"/>
  <c r="K34" i="36" s="1"/>
  <c r="Q34" i="36"/>
  <c r="F35" i="36"/>
  <c r="J35" i="36"/>
  <c r="K35" i="36" s="1"/>
  <c r="Q35" i="36"/>
  <c r="F36" i="36"/>
  <c r="J36" i="36"/>
  <c r="K36" i="36" s="1"/>
  <c r="Q36" i="36"/>
  <c r="F37" i="36"/>
  <c r="J37" i="36"/>
  <c r="K37" i="36" s="1"/>
  <c r="Q37" i="36"/>
  <c r="F38" i="36"/>
  <c r="J38" i="36"/>
  <c r="K38" i="36" s="1"/>
  <c r="Q38" i="36"/>
  <c r="F39" i="36"/>
  <c r="J39" i="36"/>
  <c r="K39" i="36" s="1"/>
  <c r="Q39" i="36"/>
  <c r="F40" i="36"/>
  <c r="J40" i="36"/>
  <c r="K40" i="36" s="1"/>
  <c r="Q40" i="36"/>
  <c r="F41" i="36"/>
  <c r="J41" i="36"/>
  <c r="K41" i="36" s="1"/>
  <c r="Q41" i="36"/>
  <c r="F42" i="36"/>
  <c r="J42" i="36"/>
  <c r="K42" i="36" s="1"/>
  <c r="Q42" i="36"/>
  <c r="F43" i="36"/>
  <c r="J43" i="36"/>
  <c r="K43" i="36" s="1"/>
  <c r="Q43" i="36"/>
  <c r="F44" i="36"/>
  <c r="J44" i="36"/>
  <c r="K44" i="36" s="1"/>
  <c r="Q44" i="36"/>
  <c r="F45" i="36"/>
  <c r="J45" i="36"/>
  <c r="K45" i="36" s="1"/>
  <c r="Q45" i="36"/>
  <c r="F46" i="36"/>
  <c r="J46" i="36"/>
  <c r="K46" i="36" s="1"/>
  <c r="Q46" i="36"/>
  <c r="F47" i="36"/>
  <c r="J47" i="36"/>
  <c r="K47" i="36" s="1"/>
  <c r="Q47" i="36"/>
  <c r="F48" i="36"/>
  <c r="J48" i="36"/>
  <c r="K48" i="36" s="1"/>
  <c r="Q48" i="36"/>
  <c r="F49" i="36"/>
  <c r="J49" i="36"/>
  <c r="K49" i="36" s="1"/>
  <c r="Q49" i="36"/>
  <c r="F50" i="36"/>
  <c r="J50" i="36"/>
  <c r="K50" i="36" s="1"/>
  <c r="Q50" i="36"/>
  <c r="F51" i="36"/>
  <c r="J51" i="36"/>
  <c r="K51" i="36" s="1"/>
  <c r="Q51" i="36"/>
  <c r="F52" i="36"/>
  <c r="J52" i="36"/>
  <c r="K52" i="36" s="1"/>
  <c r="Q52" i="36"/>
  <c r="F53" i="36"/>
  <c r="J53" i="36"/>
  <c r="K53" i="36" s="1"/>
  <c r="Q53" i="36"/>
  <c r="F54" i="36"/>
  <c r="J54" i="36"/>
  <c r="K54" i="36" s="1"/>
  <c r="Q54" i="36"/>
  <c r="F56" i="36"/>
  <c r="J56" i="36"/>
  <c r="K56" i="36" s="1"/>
  <c r="Q56" i="36"/>
  <c r="F57" i="36"/>
  <c r="J57" i="36"/>
  <c r="K57" i="36" s="1"/>
  <c r="Q57" i="36"/>
  <c r="F58" i="36"/>
  <c r="J58" i="36"/>
  <c r="K58" i="36" s="1"/>
  <c r="Q58" i="36"/>
  <c r="F59" i="36"/>
  <c r="J59" i="36"/>
  <c r="K59" i="36" s="1"/>
  <c r="Q59" i="36"/>
  <c r="Q25" i="36" l="1"/>
  <c r="Q24" i="36"/>
  <c r="Q23" i="36"/>
  <c r="Q22" i="36"/>
  <c r="Q21" i="36"/>
  <c r="Q20" i="36"/>
  <c r="Q19" i="36"/>
  <c r="Q18" i="36"/>
  <c r="Q17" i="36"/>
  <c r="Q16" i="36"/>
  <c r="Q15" i="36"/>
  <c r="Q14" i="36"/>
  <c r="Q13" i="36"/>
  <c r="Q12" i="36"/>
  <c r="Q11" i="36"/>
  <c r="Q10" i="36"/>
  <c r="Q9" i="36"/>
  <c r="Q8" i="36"/>
  <c r="Q7" i="36"/>
  <c r="Q6" i="36"/>
  <c r="Q5" i="36"/>
  <c r="Q4" i="36"/>
  <c r="Q3" i="36"/>
  <c r="Q2" i="36"/>
  <c r="Q962" i="36" l="1"/>
  <c r="J962" i="36"/>
  <c r="K962" i="36" s="1"/>
  <c r="F962" i="36"/>
  <c r="J961" i="36"/>
  <c r="K961" i="36" s="1"/>
  <c r="F961" i="36"/>
  <c r="J960" i="36"/>
  <c r="K960" i="36" s="1"/>
  <c r="F960" i="36"/>
  <c r="Q959" i="36"/>
  <c r="J959" i="36"/>
  <c r="K959" i="36" s="1"/>
  <c r="F959" i="36"/>
  <c r="J958" i="36"/>
  <c r="K958" i="36" s="1"/>
  <c r="F958" i="36"/>
  <c r="J957" i="36"/>
  <c r="K957" i="36" s="1"/>
  <c r="F957" i="36"/>
  <c r="Q956" i="36"/>
  <c r="J956" i="36"/>
  <c r="K956" i="36" s="1"/>
  <c r="F956" i="36"/>
  <c r="J955" i="36"/>
  <c r="K955" i="36" s="1"/>
  <c r="F955" i="36"/>
  <c r="J954" i="36"/>
  <c r="K954" i="36" s="1"/>
  <c r="F954" i="36"/>
  <c r="Q953" i="36"/>
  <c r="J953" i="36"/>
  <c r="K953" i="36" s="1"/>
  <c r="F953" i="36"/>
  <c r="J952" i="36"/>
  <c r="K952" i="36" s="1"/>
  <c r="F952" i="36"/>
  <c r="J951" i="36"/>
  <c r="K951" i="36" s="1"/>
  <c r="F951" i="36"/>
  <c r="Q950" i="36"/>
  <c r="J950" i="36"/>
  <c r="K950" i="36" s="1"/>
  <c r="F950" i="36"/>
  <c r="J948" i="36"/>
  <c r="F948" i="36"/>
  <c r="Q947" i="36"/>
  <c r="J947" i="36"/>
  <c r="F947" i="36"/>
  <c r="J946" i="36"/>
  <c r="F946" i="36"/>
  <c r="J945" i="36"/>
  <c r="F945" i="36"/>
  <c r="Q944" i="36"/>
  <c r="J944" i="36"/>
  <c r="F944" i="36"/>
  <c r="F943" i="36"/>
  <c r="F942" i="36"/>
  <c r="Q941" i="36"/>
  <c r="F941" i="36"/>
  <c r="F940" i="36"/>
  <c r="F939" i="36"/>
  <c r="Q938" i="36"/>
  <c r="F938" i="36"/>
  <c r="J937" i="36"/>
  <c r="K937" i="36" s="1"/>
  <c r="F937" i="36"/>
  <c r="J936" i="36"/>
  <c r="K936" i="36" s="1"/>
  <c r="F936" i="36"/>
  <c r="Q935" i="36"/>
  <c r="J935" i="36"/>
  <c r="K935" i="36" s="1"/>
  <c r="F935" i="36"/>
  <c r="J934" i="36"/>
  <c r="K934" i="36" s="1"/>
  <c r="F934" i="36"/>
  <c r="J933" i="36"/>
  <c r="K933" i="36" s="1"/>
  <c r="F933" i="36"/>
  <c r="Q932" i="36"/>
  <c r="J932" i="36"/>
  <c r="K932" i="36" s="1"/>
  <c r="F932" i="36"/>
  <c r="J931" i="36"/>
  <c r="K931" i="36" s="1"/>
  <c r="F931" i="36"/>
  <c r="J930" i="36"/>
  <c r="K930" i="36" s="1"/>
  <c r="F930" i="36"/>
  <c r="Q929" i="36"/>
  <c r="J929" i="36"/>
  <c r="K929" i="36" s="1"/>
  <c r="F929" i="36"/>
  <c r="J928" i="36"/>
  <c r="K928" i="36" s="1"/>
  <c r="F928" i="36"/>
  <c r="J927" i="36"/>
  <c r="K927" i="36" s="1"/>
  <c r="F927" i="36"/>
  <c r="Q926" i="36"/>
  <c r="J926" i="36"/>
  <c r="K926" i="36" s="1"/>
  <c r="F926" i="36"/>
  <c r="J925" i="36"/>
  <c r="K925" i="36" s="1"/>
  <c r="F925" i="36"/>
  <c r="J924" i="36"/>
  <c r="K924" i="36" s="1"/>
  <c r="F924" i="36"/>
  <c r="Q923" i="36"/>
  <c r="J923" i="36"/>
  <c r="K923" i="36" s="1"/>
  <c r="F923" i="36"/>
  <c r="J922" i="36"/>
  <c r="K922" i="36" s="1"/>
  <c r="F922" i="36"/>
  <c r="J921" i="36"/>
  <c r="K921" i="36" s="1"/>
  <c r="F921" i="36"/>
  <c r="Q920" i="36"/>
  <c r="J920" i="36"/>
  <c r="K920" i="36" s="1"/>
  <c r="F920" i="36"/>
  <c r="J919" i="36"/>
  <c r="K919" i="36" s="1"/>
  <c r="F919" i="36"/>
  <c r="J918" i="36"/>
  <c r="K918" i="36" s="1"/>
  <c r="F918" i="36"/>
  <c r="Q917" i="36"/>
  <c r="J917" i="36"/>
  <c r="K917" i="36" s="1"/>
  <c r="F917" i="36"/>
  <c r="J916" i="36"/>
  <c r="K916" i="36" s="1"/>
  <c r="F916" i="36"/>
  <c r="J915" i="36"/>
  <c r="K915" i="36" s="1"/>
  <c r="F915" i="36"/>
  <c r="Q914" i="36"/>
  <c r="J914" i="36"/>
  <c r="K914" i="36" s="1"/>
  <c r="F914" i="36"/>
  <c r="J913" i="36"/>
  <c r="K913" i="36" s="1"/>
  <c r="F913" i="36"/>
  <c r="J912" i="36"/>
  <c r="K912" i="36" s="1"/>
  <c r="F912" i="36"/>
  <c r="Q911" i="36"/>
  <c r="J911" i="36"/>
  <c r="K911" i="36" s="1"/>
  <c r="F911" i="36"/>
  <c r="J910" i="36"/>
  <c r="K910" i="36" s="1"/>
  <c r="F910" i="36"/>
  <c r="J909" i="36"/>
  <c r="K909" i="36" s="1"/>
  <c r="F909" i="36"/>
  <c r="Q908" i="36"/>
  <c r="J908" i="36"/>
  <c r="K908" i="36" s="1"/>
  <c r="F908" i="36"/>
  <c r="J907" i="36"/>
  <c r="K907" i="36" s="1"/>
  <c r="F907" i="36"/>
  <c r="J906" i="36"/>
  <c r="K906" i="36" s="1"/>
  <c r="F906" i="36"/>
  <c r="Q905" i="36"/>
  <c r="J905" i="36"/>
  <c r="K905" i="36" s="1"/>
  <c r="F905" i="36"/>
  <c r="J904" i="36"/>
  <c r="K904" i="36" s="1"/>
  <c r="F904" i="36"/>
  <c r="J903" i="36"/>
  <c r="K903" i="36" s="1"/>
  <c r="F903" i="36"/>
  <c r="Q902" i="36"/>
  <c r="J902" i="36"/>
  <c r="K902" i="36" s="1"/>
  <c r="F902" i="36"/>
  <c r="J901" i="36"/>
  <c r="K901" i="36" s="1"/>
  <c r="F901" i="36"/>
  <c r="J900" i="36"/>
  <c r="K900" i="36" s="1"/>
  <c r="F900" i="36"/>
  <c r="Q899" i="36"/>
  <c r="J899" i="36"/>
  <c r="K899" i="36" s="1"/>
  <c r="F899" i="36"/>
  <c r="J898" i="36"/>
  <c r="K898" i="36" s="1"/>
  <c r="F898" i="36"/>
  <c r="J897" i="36"/>
  <c r="K897" i="36" s="1"/>
  <c r="Q896" i="36"/>
  <c r="J896" i="36"/>
  <c r="F896" i="36"/>
  <c r="J895" i="36"/>
  <c r="K895" i="36" s="1"/>
  <c r="F895" i="36"/>
  <c r="J894" i="36"/>
  <c r="K894" i="36" s="1"/>
  <c r="F894" i="36"/>
  <c r="Q893" i="36"/>
  <c r="J893" i="36"/>
  <c r="K893" i="36" s="1"/>
  <c r="F893" i="36"/>
  <c r="J892" i="36"/>
  <c r="K892" i="36" s="1"/>
  <c r="F892" i="36"/>
  <c r="F891" i="36"/>
  <c r="Q890" i="36"/>
  <c r="J890" i="36"/>
  <c r="K890" i="36" s="1"/>
  <c r="F890" i="36"/>
  <c r="J889" i="36"/>
  <c r="K889" i="36" s="1"/>
  <c r="F889" i="36"/>
  <c r="J888" i="36"/>
  <c r="K888" i="36" s="1"/>
  <c r="F888" i="36"/>
  <c r="Q887" i="36"/>
  <c r="J887" i="36"/>
  <c r="K887" i="36" s="1"/>
  <c r="F887" i="36"/>
  <c r="J886" i="36"/>
  <c r="K886" i="36" s="1"/>
  <c r="F886" i="36"/>
  <c r="J885" i="36"/>
  <c r="K885" i="36" s="1"/>
  <c r="F885" i="36"/>
  <c r="Q884" i="36"/>
  <c r="J884" i="36"/>
  <c r="K884" i="36" s="1"/>
  <c r="F884" i="36"/>
  <c r="J883" i="36"/>
  <c r="K883" i="36" s="1"/>
  <c r="F883" i="36"/>
  <c r="J882" i="36"/>
  <c r="K882" i="36" s="1"/>
  <c r="F882" i="36"/>
  <c r="Q881" i="36"/>
  <c r="J881" i="36"/>
  <c r="K881" i="36" s="1"/>
  <c r="F881" i="36"/>
  <c r="J880" i="36"/>
  <c r="K880" i="36" s="1"/>
  <c r="F880" i="36"/>
  <c r="J879" i="36"/>
  <c r="K879" i="36" s="1"/>
  <c r="F879" i="36"/>
  <c r="Q878" i="36"/>
  <c r="J878" i="36"/>
  <c r="K878" i="36" s="1"/>
  <c r="F878" i="36"/>
  <c r="J877" i="36"/>
  <c r="K877" i="36" s="1"/>
  <c r="F877" i="36"/>
  <c r="J876" i="36"/>
  <c r="K876" i="36" s="1"/>
  <c r="F876" i="36"/>
  <c r="J875" i="36"/>
  <c r="K875" i="36" s="1"/>
  <c r="F875" i="36"/>
  <c r="J874" i="36"/>
  <c r="K874" i="36" s="1"/>
  <c r="F874" i="36"/>
  <c r="Q873" i="36"/>
  <c r="J873" i="36"/>
  <c r="K873" i="36" s="1"/>
  <c r="F873" i="36"/>
  <c r="J872" i="36"/>
  <c r="K872" i="36" s="1"/>
  <c r="F872" i="36"/>
  <c r="J871" i="36"/>
  <c r="K871" i="36" s="1"/>
  <c r="F871" i="36"/>
  <c r="Q870" i="36"/>
  <c r="J870" i="36"/>
  <c r="K870" i="36" s="1"/>
  <c r="F870" i="36"/>
  <c r="J869" i="36"/>
  <c r="K869" i="36" s="1"/>
  <c r="F869" i="36"/>
  <c r="J868" i="36"/>
  <c r="K868" i="36" s="1"/>
  <c r="F868" i="36"/>
  <c r="Q867" i="36"/>
  <c r="J867" i="36"/>
  <c r="K867" i="36" s="1"/>
  <c r="F867" i="36"/>
  <c r="J866" i="36"/>
  <c r="K866" i="36" s="1"/>
  <c r="F866" i="36"/>
  <c r="J865" i="36"/>
  <c r="K865" i="36" s="1"/>
  <c r="F865" i="36"/>
  <c r="Q864" i="36"/>
  <c r="J864" i="36"/>
  <c r="K864" i="36" s="1"/>
  <c r="F864" i="36"/>
  <c r="J863" i="36"/>
  <c r="K863" i="36" s="1"/>
  <c r="F863" i="36"/>
  <c r="J862" i="36"/>
  <c r="K862" i="36" s="1"/>
  <c r="F862" i="36"/>
  <c r="Q861" i="36"/>
  <c r="J861" i="36"/>
  <c r="K861" i="36" s="1"/>
  <c r="F861" i="36"/>
  <c r="J860" i="36"/>
  <c r="K860" i="36" s="1"/>
  <c r="F860" i="36"/>
  <c r="J859" i="36"/>
  <c r="K859" i="36" s="1"/>
  <c r="F859" i="36"/>
  <c r="Q858" i="36"/>
  <c r="J858" i="36"/>
  <c r="K858" i="36" s="1"/>
  <c r="F858" i="36"/>
  <c r="J857" i="36"/>
  <c r="K857" i="36" s="1"/>
  <c r="F857" i="36"/>
  <c r="J856" i="36"/>
  <c r="K856" i="36" s="1"/>
  <c r="F856" i="36"/>
  <c r="Q855" i="36"/>
  <c r="J855" i="36"/>
  <c r="K855" i="36" s="1"/>
  <c r="F855" i="36"/>
  <c r="J854" i="36"/>
  <c r="K854" i="36" s="1"/>
  <c r="F854" i="36"/>
  <c r="J853" i="36"/>
  <c r="K853" i="36" s="1"/>
  <c r="F853" i="36"/>
  <c r="Q852" i="36"/>
  <c r="J850" i="36"/>
  <c r="F850" i="36"/>
  <c r="Q849" i="36"/>
  <c r="J849" i="36"/>
  <c r="K849" i="36" s="1"/>
  <c r="F849" i="36"/>
  <c r="J848" i="36"/>
  <c r="K848" i="36" s="1"/>
  <c r="F848" i="36"/>
  <c r="J847" i="36"/>
  <c r="K847" i="36" s="1"/>
  <c r="F847" i="36"/>
  <c r="Q846" i="36"/>
  <c r="J846" i="36"/>
  <c r="K846" i="36" s="1"/>
  <c r="F846" i="36"/>
  <c r="J845" i="36"/>
  <c r="K845" i="36" s="1"/>
  <c r="F845" i="36"/>
  <c r="J844" i="36"/>
  <c r="K844" i="36" s="1"/>
  <c r="F844" i="36"/>
  <c r="Q843" i="36"/>
  <c r="J843" i="36"/>
  <c r="K843" i="36" s="1"/>
  <c r="F843" i="36"/>
  <c r="J842" i="36"/>
  <c r="K842" i="36" s="1"/>
  <c r="F842" i="36"/>
  <c r="J841" i="36"/>
  <c r="K841" i="36" s="1"/>
  <c r="F841" i="36"/>
  <c r="Q840" i="36"/>
  <c r="J840" i="36"/>
  <c r="K840" i="36" s="1"/>
  <c r="F840" i="36"/>
  <c r="J839" i="36"/>
  <c r="K839" i="36" s="1"/>
  <c r="F839" i="36"/>
  <c r="J838" i="36"/>
  <c r="K838" i="36" s="1"/>
  <c r="F838" i="36"/>
  <c r="Q837" i="36"/>
  <c r="J837" i="36"/>
  <c r="K837" i="36" s="1"/>
  <c r="F837" i="36"/>
  <c r="J836" i="36"/>
  <c r="K836" i="36" s="1"/>
  <c r="F836" i="36"/>
  <c r="J835" i="36"/>
  <c r="K835" i="36" s="1"/>
  <c r="F835" i="36"/>
  <c r="Q834" i="36"/>
  <c r="J834" i="36"/>
  <c r="K834" i="36" s="1"/>
  <c r="F834" i="36"/>
  <c r="J833" i="36"/>
  <c r="K833" i="36" s="1"/>
  <c r="F833" i="36"/>
  <c r="J832" i="36"/>
  <c r="F832" i="36"/>
  <c r="Q831" i="36"/>
  <c r="J831" i="36"/>
  <c r="K831" i="36" s="1"/>
  <c r="F831" i="36"/>
  <c r="J830" i="36"/>
  <c r="F830" i="36"/>
  <c r="J829" i="36"/>
  <c r="K829" i="36" s="1"/>
  <c r="F829" i="36"/>
  <c r="Q828" i="36"/>
  <c r="J828" i="36"/>
  <c r="K828" i="36" s="1"/>
  <c r="F828" i="36"/>
  <c r="J827" i="36"/>
  <c r="K827" i="36" s="1"/>
  <c r="F827" i="36"/>
  <c r="J826" i="36"/>
  <c r="K826" i="36" s="1"/>
  <c r="F826" i="36"/>
  <c r="Q825" i="36"/>
  <c r="J825" i="36"/>
  <c r="K825" i="36" s="1"/>
  <c r="F825" i="36"/>
  <c r="J824" i="36"/>
  <c r="K824" i="36" s="1"/>
  <c r="F824" i="36"/>
  <c r="J823" i="36"/>
  <c r="K823" i="36" s="1"/>
  <c r="F823" i="36"/>
  <c r="Q822" i="36"/>
  <c r="J822" i="36"/>
  <c r="K822" i="36" s="1"/>
  <c r="F822" i="36"/>
  <c r="J821" i="36"/>
  <c r="K821" i="36" s="1"/>
  <c r="F821" i="36"/>
  <c r="J820" i="36"/>
  <c r="K820" i="36" s="1"/>
  <c r="F820" i="36"/>
  <c r="Q819" i="36"/>
  <c r="J819" i="36"/>
  <c r="K819" i="36" s="1"/>
  <c r="F819" i="36"/>
  <c r="J818" i="36"/>
  <c r="K818" i="36" s="1"/>
  <c r="F818" i="36"/>
  <c r="J817" i="36"/>
  <c r="K817" i="36" s="1"/>
  <c r="F817" i="36"/>
  <c r="Q816" i="36"/>
  <c r="J816" i="36"/>
  <c r="K816" i="36" s="1"/>
  <c r="F816" i="36"/>
  <c r="J815" i="36"/>
  <c r="K815" i="36" s="1"/>
  <c r="F815" i="36"/>
  <c r="J814" i="36"/>
  <c r="K814" i="36" s="1"/>
  <c r="F814" i="36"/>
  <c r="Q813" i="36"/>
  <c r="J813" i="36"/>
  <c r="K813" i="36" s="1"/>
  <c r="F813" i="36"/>
  <c r="J812" i="36"/>
  <c r="K812" i="36" s="1"/>
  <c r="F812" i="36"/>
  <c r="J811" i="36"/>
  <c r="K811" i="36" s="1"/>
  <c r="F811" i="36"/>
  <c r="Q810" i="36"/>
  <c r="J810" i="36"/>
  <c r="K810" i="36" s="1"/>
  <c r="F810" i="36"/>
  <c r="J809" i="36"/>
  <c r="K809" i="36" s="1"/>
  <c r="F809" i="36"/>
  <c r="J808" i="36"/>
  <c r="K808" i="36" s="1"/>
  <c r="F808" i="36"/>
  <c r="Q807" i="36"/>
  <c r="J807" i="36"/>
  <c r="K807" i="36" s="1"/>
  <c r="F807" i="36"/>
  <c r="J806" i="36"/>
  <c r="K806" i="36" s="1"/>
  <c r="F806" i="36"/>
  <c r="J805" i="36"/>
  <c r="K805" i="36" s="1"/>
  <c r="F805" i="36"/>
  <c r="Q804" i="36"/>
  <c r="J804" i="36"/>
  <c r="K804" i="36" s="1"/>
  <c r="F804" i="36"/>
  <c r="J803" i="36"/>
  <c r="K803" i="36" s="1"/>
  <c r="F803" i="36"/>
  <c r="J802" i="36"/>
  <c r="K802" i="36" s="1"/>
  <c r="F802" i="36"/>
  <c r="Q801" i="36"/>
  <c r="J801" i="36"/>
  <c r="K801" i="36" s="1"/>
  <c r="F801" i="36"/>
  <c r="J800" i="36"/>
  <c r="K800" i="36" s="1"/>
  <c r="F800" i="36"/>
  <c r="J799" i="36"/>
  <c r="K799" i="36" s="1"/>
  <c r="F799" i="36"/>
  <c r="Q798" i="36"/>
  <c r="J798" i="36"/>
  <c r="K798" i="36" s="1"/>
  <c r="F798" i="36"/>
  <c r="J797" i="36"/>
  <c r="K797" i="36" s="1"/>
  <c r="F797" i="36"/>
  <c r="J794" i="36"/>
  <c r="K794" i="36" s="1"/>
  <c r="F794" i="36"/>
  <c r="Q793" i="36"/>
  <c r="J793" i="36"/>
  <c r="K793" i="36" s="1"/>
  <c r="F793" i="36"/>
  <c r="J792" i="36"/>
  <c r="K792" i="36" s="1"/>
  <c r="F792" i="36"/>
  <c r="J791" i="36"/>
  <c r="K791" i="36" s="1"/>
  <c r="F791" i="36"/>
  <c r="Q790" i="36"/>
  <c r="J790" i="36"/>
  <c r="K790" i="36" s="1"/>
  <c r="F790" i="36"/>
  <c r="J788" i="36"/>
  <c r="K788" i="36" s="1"/>
  <c r="F788" i="36"/>
  <c r="J787" i="36"/>
  <c r="F787" i="36"/>
  <c r="Q786" i="36"/>
  <c r="J786" i="36"/>
  <c r="K786" i="36" s="1"/>
  <c r="F786" i="36"/>
  <c r="J785" i="36"/>
  <c r="K785" i="36" s="1"/>
  <c r="F785" i="36"/>
  <c r="J784" i="36"/>
  <c r="K784" i="36" s="1"/>
  <c r="F784" i="36"/>
  <c r="Q783" i="36"/>
  <c r="J783" i="36"/>
  <c r="K783" i="36" s="1"/>
  <c r="F783" i="36"/>
  <c r="J782" i="36"/>
  <c r="K782" i="36" s="1"/>
  <c r="F782" i="36"/>
  <c r="J781" i="36"/>
  <c r="K781" i="36" s="1"/>
  <c r="F781" i="36"/>
  <c r="Q780" i="36"/>
  <c r="J780" i="36"/>
  <c r="K780" i="36" s="1"/>
  <c r="F780" i="36"/>
  <c r="J779" i="36"/>
  <c r="K779" i="36" s="1"/>
  <c r="F779" i="36"/>
  <c r="J778" i="36"/>
  <c r="K778" i="36" s="1"/>
  <c r="F778" i="36"/>
  <c r="Q777" i="36"/>
  <c r="J777" i="36"/>
  <c r="K777" i="36" s="1"/>
  <c r="F777" i="36"/>
  <c r="J776" i="36"/>
  <c r="K776" i="36" s="1"/>
  <c r="F776" i="36"/>
  <c r="J775" i="36"/>
  <c r="K775" i="36" s="1"/>
  <c r="F775" i="36"/>
  <c r="Q774" i="36"/>
  <c r="J774" i="36"/>
  <c r="K774" i="36" s="1"/>
  <c r="F774" i="36"/>
  <c r="J773" i="36"/>
  <c r="K773" i="36" s="1"/>
  <c r="F773" i="36"/>
  <c r="J772" i="36"/>
  <c r="K772" i="36" s="1"/>
  <c r="F772" i="36"/>
  <c r="Q771" i="36"/>
  <c r="J771" i="36"/>
  <c r="K771" i="36" s="1"/>
  <c r="F771" i="36"/>
  <c r="J770" i="36"/>
  <c r="K770" i="36" s="1"/>
  <c r="F770" i="36"/>
  <c r="J769" i="36"/>
  <c r="K769" i="36" s="1"/>
  <c r="F769" i="36"/>
  <c r="J768" i="36"/>
  <c r="K768" i="36" s="1"/>
  <c r="F768" i="36"/>
  <c r="Q767" i="36"/>
  <c r="J767" i="36"/>
  <c r="K767" i="36" s="1"/>
  <c r="F767" i="36"/>
  <c r="Q766" i="36"/>
  <c r="J766" i="36"/>
  <c r="K766" i="36" s="1"/>
  <c r="F766" i="36"/>
  <c r="Q765" i="36"/>
  <c r="J765" i="36"/>
  <c r="F765" i="36"/>
  <c r="Q764" i="36"/>
  <c r="J764" i="36"/>
  <c r="K764" i="36" s="1"/>
  <c r="F764" i="36"/>
  <c r="J763" i="36"/>
  <c r="K763" i="36" s="1"/>
  <c r="F763" i="36"/>
  <c r="J762" i="36"/>
  <c r="F762" i="36"/>
  <c r="J761" i="36"/>
  <c r="K761" i="36" s="1"/>
  <c r="F761" i="36"/>
  <c r="Q760" i="36"/>
  <c r="J760" i="36"/>
  <c r="K760" i="36" s="1"/>
  <c r="F760" i="36"/>
  <c r="Q759" i="36"/>
  <c r="J759" i="36"/>
  <c r="K759" i="36" s="1"/>
  <c r="F759" i="36"/>
  <c r="Q758" i="36"/>
  <c r="J758" i="36"/>
  <c r="K758" i="36" s="1"/>
  <c r="F758" i="36"/>
  <c r="Q757" i="36"/>
  <c r="J757" i="36"/>
  <c r="K757" i="36" s="1"/>
  <c r="F757" i="36"/>
  <c r="J756" i="36"/>
  <c r="K756" i="36" s="1"/>
  <c r="F756" i="36"/>
  <c r="Q755" i="36"/>
  <c r="J755" i="36"/>
  <c r="K755" i="36" s="1"/>
  <c r="F755" i="36"/>
  <c r="J754" i="36"/>
  <c r="K754" i="36" s="1"/>
  <c r="F754" i="36"/>
  <c r="J753" i="36"/>
  <c r="K753" i="36" s="1"/>
  <c r="F753" i="36"/>
  <c r="J752" i="36"/>
  <c r="K752" i="36" s="1"/>
  <c r="F752" i="36"/>
  <c r="Q751" i="36"/>
  <c r="J751" i="36"/>
  <c r="K751" i="36" s="1"/>
  <c r="F751" i="36"/>
  <c r="Q750" i="36"/>
  <c r="J750" i="36"/>
  <c r="K750" i="36" s="1"/>
  <c r="F750" i="36"/>
  <c r="Q749" i="36"/>
  <c r="J749" i="36"/>
  <c r="K749" i="36" s="1"/>
  <c r="F749" i="36"/>
  <c r="Q748" i="36"/>
  <c r="J748" i="36"/>
  <c r="K748" i="36" s="1"/>
  <c r="F748" i="36"/>
  <c r="J747" i="36"/>
  <c r="K747" i="36" s="1"/>
  <c r="F747" i="36"/>
  <c r="J746" i="36"/>
  <c r="K746" i="36" s="1"/>
  <c r="F746" i="36"/>
  <c r="J745" i="36"/>
  <c r="K745" i="36" s="1"/>
  <c r="F745" i="36"/>
  <c r="Q744" i="36"/>
  <c r="J744" i="36"/>
  <c r="K744" i="36" s="1"/>
  <c r="F744" i="36"/>
  <c r="Q743" i="36"/>
  <c r="J743" i="36"/>
  <c r="K743" i="36" s="1"/>
  <c r="F743" i="36"/>
  <c r="Q742" i="36"/>
  <c r="J742" i="36"/>
  <c r="K742" i="36" s="1"/>
  <c r="F742" i="36"/>
  <c r="Q741" i="36"/>
  <c r="J741" i="36"/>
  <c r="K741" i="36" s="1"/>
  <c r="F741" i="36"/>
  <c r="J740" i="36"/>
  <c r="K740" i="36" s="1"/>
  <c r="F740" i="36"/>
  <c r="J739" i="36"/>
  <c r="K739" i="36" s="1"/>
  <c r="F739" i="36"/>
  <c r="J738" i="36"/>
  <c r="K738" i="36" s="1"/>
  <c r="F738" i="36"/>
  <c r="J737" i="36"/>
  <c r="K737" i="36" s="1"/>
  <c r="F737" i="36"/>
  <c r="Q736" i="36"/>
  <c r="J736" i="36"/>
  <c r="K736" i="36" s="1"/>
  <c r="F736" i="36"/>
  <c r="Q735" i="36"/>
  <c r="J735" i="36"/>
  <c r="K735" i="36" s="1"/>
  <c r="F735" i="36"/>
  <c r="Q734" i="36"/>
  <c r="J734" i="36"/>
  <c r="K734" i="36" s="1"/>
  <c r="F734" i="36"/>
  <c r="J733" i="36"/>
  <c r="K733" i="36" s="1"/>
  <c r="F733" i="36"/>
  <c r="Q732" i="36"/>
  <c r="J732" i="36"/>
  <c r="K732" i="36" s="1"/>
  <c r="F732" i="36"/>
  <c r="J731" i="36"/>
  <c r="K731" i="36" s="1"/>
  <c r="F731" i="36"/>
  <c r="J730" i="36"/>
  <c r="K730" i="36" s="1"/>
  <c r="F730" i="36"/>
  <c r="Q729" i="36"/>
  <c r="J729" i="36"/>
  <c r="K729" i="36" s="1"/>
  <c r="F729" i="36"/>
  <c r="Q728" i="36"/>
  <c r="J728" i="36"/>
  <c r="K728" i="36" s="1"/>
  <c r="F728" i="36"/>
  <c r="Q727" i="36"/>
  <c r="J727" i="36"/>
  <c r="K727" i="36" s="1"/>
  <c r="F727" i="36"/>
  <c r="Q726" i="36"/>
  <c r="J726" i="36"/>
  <c r="K726" i="36" s="1"/>
  <c r="F726" i="36"/>
  <c r="J725" i="36"/>
  <c r="K725" i="36" s="1"/>
  <c r="F725" i="36"/>
  <c r="Q724" i="36"/>
  <c r="J724" i="36"/>
  <c r="K724" i="36" s="1"/>
  <c r="F724" i="36"/>
  <c r="J723" i="36"/>
  <c r="K723" i="36" s="1"/>
  <c r="F723" i="36"/>
  <c r="J722" i="36"/>
  <c r="K722" i="36" s="1"/>
  <c r="F722" i="36"/>
  <c r="J721" i="36"/>
  <c r="K721" i="36" s="1"/>
  <c r="F721" i="36"/>
  <c r="Q720" i="36"/>
  <c r="J720" i="36"/>
  <c r="K720" i="36" s="1"/>
  <c r="F720" i="36"/>
  <c r="Q719" i="36"/>
  <c r="J719" i="36"/>
  <c r="K719" i="36" s="1"/>
  <c r="F719" i="36"/>
  <c r="Q718" i="36"/>
  <c r="J718" i="36"/>
  <c r="K718" i="36" s="1"/>
  <c r="F718" i="36"/>
  <c r="Q717" i="36"/>
  <c r="J717" i="36"/>
  <c r="K717" i="36" s="1"/>
  <c r="F717" i="36"/>
  <c r="Q715" i="36"/>
  <c r="J715" i="36"/>
  <c r="K715" i="36" s="1"/>
  <c r="F715" i="36"/>
  <c r="J714" i="36"/>
  <c r="K714" i="36" s="1"/>
  <c r="F714" i="36"/>
  <c r="J713" i="36"/>
  <c r="K713" i="36" s="1"/>
  <c r="F713" i="36"/>
  <c r="J712" i="36"/>
  <c r="K712" i="36" s="1"/>
  <c r="F712" i="36"/>
  <c r="Q711" i="36"/>
  <c r="J711" i="36"/>
  <c r="K711" i="36" s="1"/>
  <c r="F711" i="36"/>
  <c r="Q710" i="36"/>
  <c r="J710" i="36"/>
  <c r="K710" i="36" s="1"/>
  <c r="F710" i="36"/>
  <c r="Q709" i="36"/>
  <c r="J709" i="36"/>
  <c r="K709" i="36" s="1"/>
  <c r="F709" i="36"/>
  <c r="Q708" i="36"/>
  <c r="J708" i="36"/>
  <c r="K708" i="36" s="1"/>
  <c r="F708" i="36"/>
  <c r="J707" i="36"/>
  <c r="K707" i="36" s="1"/>
  <c r="F707" i="36"/>
  <c r="J706" i="36"/>
  <c r="K706" i="36" s="1"/>
  <c r="F706" i="36"/>
  <c r="J705" i="36"/>
  <c r="K705" i="36" s="1"/>
  <c r="F705" i="36"/>
  <c r="J704" i="36"/>
  <c r="K704" i="36" s="1"/>
  <c r="F704" i="36"/>
  <c r="J703" i="36"/>
  <c r="K703" i="36" s="1"/>
  <c r="F703" i="36"/>
  <c r="J702" i="36"/>
  <c r="K702" i="36" s="1"/>
  <c r="F702" i="36"/>
  <c r="J701" i="36"/>
  <c r="K701" i="36" s="1"/>
  <c r="F701" i="36"/>
  <c r="J700" i="36"/>
  <c r="K700" i="36" s="1"/>
  <c r="F700" i="36"/>
  <c r="Q699" i="36"/>
  <c r="J699" i="36"/>
  <c r="K699" i="36" s="1"/>
  <c r="F699" i="36"/>
  <c r="Q698" i="36"/>
  <c r="J698" i="36"/>
  <c r="K698" i="36" s="1"/>
  <c r="F698" i="36"/>
  <c r="J697" i="36"/>
  <c r="K697" i="36" s="1"/>
  <c r="F697" i="36"/>
  <c r="J696" i="36"/>
  <c r="K696" i="36" s="1"/>
  <c r="F696" i="36"/>
  <c r="J695" i="36"/>
  <c r="K695" i="36" s="1"/>
  <c r="F695" i="36"/>
  <c r="J694" i="36"/>
  <c r="K694" i="36" s="1"/>
  <c r="F694" i="36"/>
  <c r="J693" i="36"/>
  <c r="K693" i="36" s="1"/>
  <c r="F693" i="36"/>
  <c r="J692" i="36"/>
  <c r="K692" i="36" s="1"/>
  <c r="F692" i="36"/>
  <c r="J691" i="36"/>
  <c r="K691" i="36" s="1"/>
  <c r="F691" i="36"/>
  <c r="J690" i="36"/>
  <c r="K690" i="36" s="1"/>
  <c r="F690" i="36"/>
  <c r="J689" i="36"/>
  <c r="K689" i="36" s="1"/>
  <c r="F689" i="36"/>
  <c r="J688" i="36"/>
  <c r="K688" i="36" s="1"/>
  <c r="F688" i="36"/>
  <c r="Q687" i="36"/>
  <c r="J687" i="36"/>
  <c r="K687" i="36" s="1"/>
  <c r="F687" i="36"/>
  <c r="J686" i="36"/>
  <c r="K686" i="36" s="1"/>
  <c r="F686" i="36"/>
  <c r="J685" i="36"/>
  <c r="K685" i="36" s="1"/>
  <c r="F685" i="36"/>
  <c r="J684" i="36"/>
  <c r="K684" i="36" s="1"/>
  <c r="F684" i="36"/>
  <c r="J683" i="36"/>
  <c r="K683" i="36" s="1"/>
  <c r="F683" i="36"/>
  <c r="J682" i="36"/>
  <c r="K682" i="36" s="1"/>
  <c r="F682" i="36"/>
  <c r="J681" i="36"/>
  <c r="K681" i="36" s="1"/>
  <c r="F681" i="36"/>
  <c r="J680" i="36"/>
  <c r="K680" i="36" s="1"/>
  <c r="F680" i="36"/>
  <c r="J679" i="36"/>
  <c r="K679" i="36" s="1"/>
  <c r="F679" i="36"/>
  <c r="J678" i="36"/>
  <c r="K678" i="36" s="1"/>
  <c r="F678" i="36"/>
  <c r="J676" i="36"/>
  <c r="K676" i="36" s="1"/>
  <c r="F676" i="36"/>
  <c r="J677" i="36"/>
  <c r="K677" i="36" s="1"/>
  <c r="F677" i="36"/>
  <c r="J675" i="36"/>
  <c r="K675" i="36" s="1"/>
  <c r="F675" i="36"/>
  <c r="J674" i="36"/>
  <c r="K674" i="36" s="1"/>
  <c r="F674" i="36"/>
  <c r="J673" i="36"/>
  <c r="K673" i="36" s="1"/>
  <c r="F673" i="36"/>
  <c r="J672" i="36"/>
  <c r="K672" i="36" s="1"/>
  <c r="F672" i="36"/>
  <c r="J671" i="36"/>
  <c r="K671" i="36" s="1"/>
  <c r="F671" i="36"/>
  <c r="J670" i="36"/>
  <c r="K670" i="36" s="1"/>
  <c r="F670" i="36"/>
  <c r="J669" i="36"/>
  <c r="K669" i="36" s="1"/>
  <c r="F669" i="36"/>
  <c r="J668" i="36"/>
  <c r="K668" i="36" s="1"/>
  <c r="F668" i="36"/>
  <c r="J667" i="36"/>
  <c r="K667" i="36" s="1"/>
  <c r="F667" i="36"/>
  <c r="Q666" i="36"/>
  <c r="J666" i="36"/>
  <c r="K666" i="36" s="1"/>
  <c r="F666" i="36"/>
  <c r="Q665" i="36"/>
  <c r="J665" i="36"/>
  <c r="K665" i="36" s="1"/>
  <c r="F665" i="36"/>
  <c r="Q664" i="36"/>
  <c r="J664" i="36"/>
  <c r="K664" i="36" s="1"/>
  <c r="F664" i="36"/>
  <c r="Q663" i="36"/>
  <c r="J663" i="36"/>
  <c r="K663" i="36" s="1"/>
  <c r="F663" i="36"/>
  <c r="Q662" i="36"/>
  <c r="J662" i="36"/>
  <c r="K662" i="36" s="1"/>
  <c r="F662" i="36"/>
  <c r="Q661" i="36"/>
  <c r="J661" i="36"/>
  <c r="K661" i="36" s="1"/>
  <c r="F661" i="36"/>
  <c r="Q660" i="36"/>
  <c r="J660" i="36"/>
  <c r="K660" i="36" s="1"/>
  <c r="F660" i="36"/>
  <c r="Q659" i="36"/>
  <c r="J659" i="36"/>
  <c r="K659" i="36" s="1"/>
  <c r="F659" i="36"/>
  <c r="Q658" i="36"/>
  <c r="J658" i="36"/>
  <c r="K658" i="36" s="1"/>
  <c r="F658" i="36"/>
  <c r="Q657" i="36"/>
  <c r="J657" i="36"/>
  <c r="K657" i="36" s="1"/>
  <c r="F657" i="36"/>
  <c r="Q656" i="36"/>
  <c r="J656" i="36"/>
  <c r="K656" i="36" s="1"/>
  <c r="F656" i="36"/>
  <c r="Q655" i="36"/>
  <c r="J655" i="36"/>
  <c r="K655" i="36" s="1"/>
  <c r="F655" i="36"/>
  <c r="Q654" i="36"/>
  <c r="J654" i="36"/>
  <c r="K654" i="36" s="1"/>
  <c r="F654" i="36"/>
  <c r="Q653" i="36"/>
  <c r="J653" i="36"/>
  <c r="K653" i="36" s="1"/>
  <c r="F653" i="36"/>
  <c r="Q652" i="36"/>
  <c r="J652" i="36"/>
  <c r="K652" i="36" s="1"/>
  <c r="F652" i="36"/>
  <c r="Q651" i="36"/>
  <c r="J651" i="36"/>
  <c r="K651" i="36" s="1"/>
  <c r="F651" i="36"/>
  <c r="Q650" i="36"/>
  <c r="J650" i="36"/>
  <c r="K650" i="36" s="1"/>
  <c r="F650" i="36"/>
  <c r="Q649" i="36"/>
  <c r="J649" i="36"/>
  <c r="K649" i="36" s="1"/>
  <c r="F649" i="36"/>
  <c r="Q648" i="36"/>
  <c r="J648" i="36"/>
  <c r="K648" i="36" s="1"/>
  <c r="F648" i="36"/>
  <c r="Q647" i="36"/>
  <c r="J647" i="36"/>
  <c r="K647" i="36" s="1"/>
  <c r="F647" i="36"/>
  <c r="Q646" i="36"/>
  <c r="J646" i="36"/>
  <c r="K646" i="36" s="1"/>
  <c r="F646" i="36"/>
  <c r="Q645" i="36"/>
  <c r="J645" i="36"/>
  <c r="K645" i="36" s="1"/>
  <c r="F645" i="36"/>
  <c r="Q644" i="36"/>
  <c r="J644" i="36"/>
  <c r="K644" i="36" s="1"/>
  <c r="F644" i="36"/>
  <c r="Q643" i="36"/>
  <c r="J643" i="36"/>
  <c r="K643" i="36" s="1"/>
  <c r="F643" i="36"/>
  <c r="Q642" i="36"/>
  <c r="J642" i="36"/>
  <c r="K642" i="36" s="1"/>
  <c r="F642" i="36"/>
  <c r="Q641" i="36"/>
  <c r="J641" i="36"/>
  <c r="K641" i="36" s="1"/>
  <c r="F641" i="36"/>
  <c r="Q640" i="36"/>
  <c r="J640" i="36"/>
  <c r="K640" i="36" s="1"/>
  <c r="F640" i="36"/>
  <c r="Q639" i="36"/>
  <c r="J639" i="36"/>
  <c r="K639" i="36" s="1"/>
  <c r="F639" i="36"/>
  <c r="Q638" i="36"/>
  <c r="J638" i="36"/>
  <c r="K638" i="36" s="1"/>
  <c r="F638" i="36"/>
  <c r="Q637" i="36"/>
  <c r="J637" i="36"/>
  <c r="K637" i="36" s="1"/>
  <c r="F637" i="36"/>
  <c r="Q636" i="36"/>
  <c r="J636" i="36"/>
  <c r="K636" i="36" s="1"/>
  <c r="F636" i="36"/>
  <c r="Q635" i="36"/>
  <c r="J635" i="36"/>
  <c r="K635" i="36" s="1"/>
  <c r="F635" i="36"/>
  <c r="Q634" i="36"/>
  <c r="J634" i="36"/>
  <c r="K634" i="36" s="1"/>
  <c r="F634" i="36"/>
  <c r="Q633" i="36"/>
  <c r="J633" i="36"/>
  <c r="K633" i="36" s="1"/>
  <c r="F633" i="36"/>
  <c r="Q632" i="36"/>
  <c r="J632" i="36"/>
  <c r="K632" i="36" s="1"/>
  <c r="F632" i="36"/>
  <c r="Q631" i="36"/>
  <c r="J631" i="36"/>
  <c r="K631" i="36" s="1"/>
  <c r="F631" i="36"/>
  <c r="Q630" i="36"/>
  <c r="J630" i="36"/>
  <c r="K630" i="36" s="1"/>
  <c r="F630" i="36"/>
  <c r="Q629" i="36"/>
  <c r="J629" i="36"/>
  <c r="K629" i="36" s="1"/>
  <c r="F629" i="36"/>
  <c r="Q628" i="36"/>
  <c r="J628" i="36"/>
  <c r="K628" i="36" s="1"/>
  <c r="F628" i="36"/>
  <c r="Q627" i="36"/>
  <c r="J627" i="36"/>
  <c r="K627" i="36" s="1"/>
  <c r="F627" i="36"/>
  <c r="Q626" i="36"/>
  <c r="J626" i="36"/>
  <c r="K626" i="36" s="1"/>
  <c r="F626" i="36"/>
  <c r="Q625" i="36"/>
  <c r="J625" i="36"/>
  <c r="K625" i="36" s="1"/>
  <c r="F625" i="36"/>
  <c r="Q624" i="36"/>
  <c r="J624" i="36"/>
  <c r="K624" i="36" s="1"/>
  <c r="F624" i="36"/>
  <c r="Q623" i="36"/>
  <c r="J623" i="36"/>
  <c r="K623" i="36" s="1"/>
  <c r="F623" i="36"/>
  <c r="Q622" i="36"/>
  <c r="J622" i="36"/>
  <c r="K622" i="36" s="1"/>
  <c r="F622" i="36"/>
  <c r="Q621" i="36"/>
  <c r="J621" i="36"/>
  <c r="K621" i="36" s="1"/>
  <c r="F621" i="36"/>
  <c r="Q620" i="36"/>
  <c r="J620" i="36"/>
  <c r="K620" i="36" s="1"/>
  <c r="F620" i="36"/>
  <c r="Q619" i="36"/>
  <c r="J619" i="36"/>
  <c r="K619" i="36" s="1"/>
  <c r="F619" i="36"/>
  <c r="Q618" i="36"/>
  <c r="J618" i="36"/>
  <c r="K618" i="36" s="1"/>
  <c r="F618" i="36"/>
  <c r="Q617" i="36"/>
  <c r="J617" i="36"/>
  <c r="K617" i="36" s="1"/>
  <c r="F617" i="36"/>
  <c r="Q616" i="36"/>
  <c r="J616" i="36"/>
  <c r="K616" i="36" s="1"/>
  <c r="F616" i="36"/>
  <c r="Q612" i="36"/>
  <c r="J612" i="36"/>
  <c r="K612" i="36" s="1"/>
  <c r="F612" i="36"/>
  <c r="Q610" i="36"/>
  <c r="J610" i="36"/>
  <c r="K610" i="36" s="1"/>
  <c r="F610" i="36"/>
  <c r="Q609" i="36"/>
  <c r="J609" i="36"/>
  <c r="K609" i="36" s="1"/>
  <c r="F609" i="36"/>
  <c r="Q608" i="36"/>
  <c r="J608" i="36"/>
  <c r="K608" i="36" s="1"/>
  <c r="F608" i="36"/>
  <c r="Q607" i="36"/>
  <c r="J607" i="36"/>
  <c r="K607" i="36" s="1"/>
  <c r="F607" i="36"/>
  <c r="Q606" i="36"/>
  <c r="J606" i="36"/>
  <c r="K606" i="36" s="1"/>
  <c r="F606" i="36"/>
  <c r="Q605" i="36"/>
  <c r="J605" i="36"/>
  <c r="K605" i="36" s="1"/>
  <c r="F605" i="36"/>
  <c r="Q603" i="36"/>
  <c r="J603" i="36"/>
  <c r="K603" i="36" s="1"/>
  <c r="F603" i="36"/>
  <c r="Q600" i="36"/>
  <c r="J600" i="36"/>
  <c r="K600" i="36" s="1"/>
  <c r="F600" i="36"/>
  <c r="Q599" i="36"/>
  <c r="J599" i="36"/>
  <c r="K599" i="36" s="1"/>
  <c r="F599" i="36"/>
  <c r="Q598" i="36"/>
  <c r="J598" i="36"/>
  <c r="K598" i="36" s="1"/>
  <c r="F598" i="36"/>
  <c r="Q597" i="36"/>
  <c r="J597" i="36"/>
  <c r="K597" i="36" s="1"/>
  <c r="F597" i="36"/>
  <c r="Q596" i="36"/>
  <c r="K596" i="36"/>
  <c r="F596" i="36"/>
  <c r="Q595" i="36"/>
  <c r="K595" i="36"/>
  <c r="Q594" i="36"/>
  <c r="Q584" i="36"/>
  <c r="J584" i="36"/>
  <c r="Q583" i="36"/>
  <c r="J583" i="36"/>
  <c r="K583" i="36" s="1"/>
  <c r="Q582" i="36"/>
  <c r="J582" i="36"/>
  <c r="K582" i="36" s="1"/>
  <c r="Q581" i="36"/>
  <c r="J581" i="36"/>
  <c r="K581" i="36" s="1"/>
  <c r="Q580" i="36"/>
  <c r="J580" i="36"/>
  <c r="K580" i="36" s="1"/>
  <c r="Q579" i="36"/>
  <c r="J579" i="36"/>
  <c r="K579" i="36" s="1"/>
  <c r="Q578" i="36"/>
  <c r="J578" i="36"/>
  <c r="K578" i="36" s="1"/>
  <c r="Q577" i="36"/>
  <c r="J577" i="36"/>
  <c r="K577" i="36" s="1"/>
  <c r="Q576" i="36"/>
  <c r="J576" i="36"/>
  <c r="K576" i="36" s="1"/>
  <c r="Q575" i="36"/>
  <c r="J575" i="36"/>
  <c r="K575" i="36" s="1"/>
  <c r="Q574" i="36"/>
  <c r="J574" i="36"/>
  <c r="K574" i="36" s="1"/>
  <c r="F574" i="36"/>
  <c r="Q573" i="36"/>
  <c r="J573" i="36"/>
  <c r="K573" i="36" s="1"/>
  <c r="F573" i="36"/>
  <c r="Q572" i="36"/>
  <c r="J572" i="36"/>
  <c r="K572" i="36" s="1"/>
  <c r="F572" i="36"/>
  <c r="Q571" i="36"/>
  <c r="J571" i="36"/>
  <c r="K571" i="36" s="1"/>
  <c r="F571" i="36"/>
  <c r="Q570" i="36"/>
  <c r="J570" i="36"/>
  <c r="K570" i="36" s="1"/>
  <c r="F570" i="36"/>
  <c r="Q569" i="36"/>
  <c r="J569" i="36"/>
  <c r="K569" i="36" s="1"/>
  <c r="F569" i="36"/>
  <c r="Q568" i="36"/>
  <c r="J568" i="36"/>
  <c r="K568" i="36" s="1"/>
  <c r="F568" i="36"/>
  <c r="Q567" i="36"/>
  <c r="J567" i="36"/>
  <c r="K567" i="36" s="1"/>
  <c r="F567" i="36"/>
  <c r="Q566" i="36"/>
  <c r="J566" i="36"/>
  <c r="K566" i="36" s="1"/>
  <c r="F566" i="36"/>
  <c r="Q565" i="36"/>
  <c r="J565" i="36"/>
  <c r="K565" i="36" s="1"/>
  <c r="F565" i="36"/>
  <c r="Q564" i="36"/>
  <c r="J564" i="36"/>
  <c r="K564" i="36" s="1"/>
  <c r="F564" i="36"/>
  <c r="Q563" i="36"/>
  <c r="J563" i="36"/>
  <c r="K563" i="36" s="1"/>
  <c r="F563" i="36"/>
  <c r="Q562" i="36"/>
  <c r="J562" i="36"/>
  <c r="K562" i="36" s="1"/>
  <c r="F562" i="36"/>
  <c r="Q561" i="36"/>
  <c r="J561" i="36"/>
  <c r="K561" i="36" s="1"/>
  <c r="F561" i="36"/>
  <c r="Q560" i="36"/>
  <c r="J560" i="36"/>
  <c r="K560" i="36" s="1"/>
  <c r="F560" i="36"/>
  <c r="Q559" i="36"/>
  <c r="J559" i="36"/>
  <c r="K559" i="36" s="1"/>
  <c r="F559" i="36"/>
  <c r="Q558" i="36"/>
  <c r="J558" i="36"/>
  <c r="K558" i="36" s="1"/>
  <c r="F558" i="36"/>
  <c r="Q557" i="36"/>
  <c r="J557" i="36"/>
  <c r="K557" i="36" s="1"/>
  <c r="F557" i="36"/>
  <c r="Q556" i="36"/>
  <c r="J556" i="36"/>
  <c r="K556" i="36" s="1"/>
  <c r="F556" i="36"/>
  <c r="Q555" i="36"/>
  <c r="J555" i="36"/>
  <c r="K555" i="36" s="1"/>
  <c r="F555" i="36"/>
  <c r="Q554" i="36"/>
  <c r="J554" i="36"/>
  <c r="K554" i="36" s="1"/>
  <c r="F554" i="36"/>
  <c r="Q553" i="36"/>
  <c r="J553" i="36"/>
  <c r="K553" i="36" s="1"/>
  <c r="F553" i="36"/>
  <c r="Q552" i="36"/>
  <c r="J552" i="36"/>
  <c r="K552" i="36" s="1"/>
  <c r="F552" i="36"/>
  <c r="Q551" i="36"/>
  <c r="J551" i="36"/>
  <c r="K551" i="36" s="1"/>
  <c r="F551" i="36"/>
  <c r="Q550" i="36"/>
  <c r="J550" i="36"/>
  <c r="K550" i="36" s="1"/>
  <c r="F550" i="36"/>
  <c r="Q549" i="36"/>
  <c r="J549" i="36"/>
  <c r="K549" i="36" s="1"/>
  <c r="F549" i="36"/>
  <c r="Q548" i="36"/>
  <c r="J548" i="36"/>
  <c r="K548" i="36" s="1"/>
  <c r="F548" i="36"/>
  <c r="Q547" i="36"/>
  <c r="J547" i="36"/>
  <c r="K547" i="36" s="1"/>
  <c r="F547" i="36"/>
  <c r="Q546" i="36"/>
  <c r="J546" i="36"/>
  <c r="K546" i="36" s="1"/>
  <c r="F546" i="36"/>
  <c r="Q545" i="36"/>
  <c r="J545" i="36"/>
  <c r="K545" i="36" s="1"/>
  <c r="F545" i="36"/>
  <c r="Q544" i="36"/>
  <c r="J544" i="36"/>
  <c r="K544" i="36" s="1"/>
  <c r="F544" i="36"/>
  <c r="Q543" i="36"/>
  <c r="J543" i="36"/>
  <c r="K543" i="36" s="1"/>
  <c r="F543" i="36"/>
  <c r="Q542" i="36"/>
  <c r="J542" i="36"/>
  <c r="K542" i="36" s="1"/>
  <c r="F542" i="36"/>
  <c r="Q541" i="36"/>
  <c r="J541" i="36"/>
  <c r="K541" i="36" s="1"/>
  <c r="F541" i="36"/>
  <c r="Q540" i="36"/>
  <c r="J540" i="36"/>
  <c r="K540" i="36" s="1"/>
  <c r="F540" i="36"/>
  <c r="Q539" i="36"/>
  <c r="J539" i="36"/>
  <c r="K539" i="36" s="1"/>
  <c r="F539" i="36"/>
  <c r="Q538" i="36"/>
  <c r="J538" i="36"/>
  <c r="K538" i="36" s="1"/>
  <c r="F538" i="36"/>
  <c r="Q537" i="36"/>
  <c r="J537" i="36"/>
  <c r="K537" i="36" s="1"/>
  <c r="F537" i="36"/>
  <c r="Q536" i="36"/>
  <c r="J536" i="36"/>
  <c r="K536" i="36" s="1"/>
  <c r="F536" i="36"/>
  <c r="Q535" i="36"/>
  <c r="J535" i="36"/>
  <c r="K535" i="36" s="1"/>
  <c r="F535" i="36"/>
  <c r="Q534" i="36"/>
  <c r="J534" i="36"/>
  <c r="K534" i="36" s="1"/>
  <c r="F534" i="36"/>
  <c r="Q533" i="36"/>
  <c r="J533" i="36"/>
  <c r="K533" i="36" s="1"/>
  <c r="F533" i="36"/>
  <c r="Q532" i="36"/>
  <c r="J532" i="36"/>
  <c r="K532" i="36" s="1"/>
  <c r="F532" i="36"/>
  <c r="Q531" i="36"/>
  <c r="J531" i="36"/>
  <c r="K531" i="36" s="1"/>
  <c r="F531" i="36"/>
  <c r="Q530" i="36"/>
  <c r="J530" i="36"/>
  <c r="K530" i="36" s="1"/>
  <c r="F530" i="36"/>
  <c r="Q529" i="36"/>
  <c r="J529" i="36"/>
  <c r="K529" i="36" s="1"/>
  <c r="F529" i="36"/>
  <c r="Q528" i="36"/>
  <c r="J528" i="36"/>
  <c r="K528" i="36" s="1"/>
  <c r="F528" i="36"/>
  <c r="Q527" i="36"/>
  <c r="J527" i="36"/>
  <c r="K527" i="36" s="1"/>
  <c r="F527" i="36"/>
  <c r="Q526" i="36"/>
  <c r="J526" i="36"/>
  <c r="K526" i="36" s="1"/>
  <c r="F526" i="36"/>
  <c r="Q525" i="36"/>
  <c r="J525" i="36"/>
  <c r="K525" i="36" s="1"/>
  <c r="F525" i="36"/>
  <c r="Q524" i="36"/>
  <c r="J524" i="36"/>
  <c r="K524" i="36" s="1"/>
  <c r="F524" i="36"/>
  <c r="Q523" i="36"/>
  <c r="J523" i="36"/>
  <c r="K523" i="36" s="1"/>
  <c r="F523" i="36"/>
  <c r="Q522" i="36"/>
  <c r="J522" i="36"/>
  <c r="K522" i="36" s="1"/>
  <c r="F522" i="36"/>
  <c r="Q521" i="36"/>
  <c r="J521" i="36"/>
  <c r="K521" i="36" s="1"/>
  <c r="F521" i="36"/>
  <c r="Q520" i="36"/>
  <c r="J520" i="36"/>
  <c r="K520" i="36" s="1"/>
  <c r="F520" i="36"/>
  <c r="Q519" i="36"/>
  <c r="J519" i="36"/>
  <c r="K519" i="36" s="1"/>
  <c r="F519" i="36"/>
  <c r="Q518" i="36"/>
  <c r="J518" i="36"/>
  <c r="K518" i="36" s="1"/>
  <c r="F518" i="36"/>
  <c r="Q517" i="36"/>
  <c r="J517" i="36"/>
  <c r="K517" i="36" s="1"/>
  <c r="F517" i="36"/>
  <c r="Q516" i="36"/>
  <c r="J516" i="36"/>
  <c r="K516" i="36" s="1"/>
  <c r="F516" i="36"/>
  <c r="Q515" i="36"/>
  <c r="J515" i="36"/>
  <c r="K515" i="36" s="1"/>
  <c r="F515" i="36"/>
  <c r="Q514" i="36"/>
  <c r="J514" i="36"/>
  <c r="K514" i="36" s="1"/>
  <c r="F514" i="36"/>
  <c r="Q513" i="36"/>
  <c r="J513" i="36"/>
  <c r="K513" i="36" s="1"/>
  <c r="F513" i="36"/>
  <c r="Q512" i="36"/>
  <c r="J512" i="36"/>
  <c r="K512" i="36" s="1"/>
  <c r="F512" i="36"/>
  <c r="Q511" i="36"/>
  <c r="J511" i="36"/>
  <c r="K511" i="36" s="1"/>
  <c r="F511" i="36"/>
  <c r="Q510" i="36"/>
  <c r="J510" i="36"/>
  <c r="K510" i="36" s="1"/>
  <c r="F510" i="36"/>
  <c r="Q509" i="36"/>
  <c r="J509" i="36"/>
  <c r="K509" i="36" s="1"/>
  <c r="F509" i="36"/>
  <c r="Q508" i="36"/>
  <c r="J508" i="36"/>
  <c r="K508" i="36" s="1"/>
  <c r="F508" i="36"/>
  <c r="Q507" i="36"/>
  <c r="J507" i="36"/>
  <c r="K507" i="36" s="1"/>
  <c r="F507" i="36"/>
  <c r="Q506" i="36"/>
  <c r="J506" i="36"/>
  <c r="K506" i="36" s="1"/>
  <c r="F506" i="36"/>
  <c r="Q505" i="36"/>
  <c r="J505" i="36"/>
  <c r="K505" i="36" s="1"/>
  <c r="F505" i="36"/>
  <c r="Q504" i="36"/>
  <c r="J504" i="36"/>
  <c r="K504" i="36" s="1"/>
  <c r="F504" i="36"/>
  <c r="Q503" i="36"/>
  <c r="J503" i="36"/>
  <c r="K503" i="36" s="1"/>
  <c r="F503" i="36"/>
  <c r="Q502" i="36"/>
  <c r="J502" i="36"/>
  <c r="K502" i="36" s="1"/>
  <c r="F502" i="36"/>
  <c r="Q501" i="36"/>
  <c r="J501" i="36"/>
  <c r="F501" i="36"/>
  <c r="Q500" i="36"/>
  <c r="J500" i="36"/>
  <c r="K500" i="36" s="1"/>
  <c r="F500" i="36"/>
  <c r="Q499" i="36"/>
  <c r="J499" i="36"/>
  <c r="K499" i="36" s="1"/>
  <c r="F499" i="36"/>
  <c r="Q498" i="36"/>
  <c r="J498" i="36"/>
  <c r="K498" i="36" s="1"/>
  <c r="F498" i="36"/>
  <c r="Q497" i="36"/>
  <c r="J497" i="36"/>
  <c r="K497" i="36" s="1"/>
  <c r="F497" i="36"/>
  <c r="Q496" i="36"/>
  <c r="J496" i="36"/>
  <c r="K496" i="36" s="1"/>
  <c r="F496" i="36"/>
  <c r="Q495" i="36"/>
  <c r="J495" i="36"/>
  <c r="K495" i="36" s="1"/>
  <c r="F495" i="36"/>
  <c r="Q494" i="36"/>
  <c r="J494" i="36"/>
  <c r="K494" i="36" s="1"/>
  <c r="F494" i="36"/>
  <c r="Q493" i="36"/>
  <c r="J493" i="36"/>
  <c r="K493" i="36" s="1"/>
  <c r="F493" i="36"/>
  <c r="Q492" i="36"/>
  <c r="J492" i="36"/>
  <c r="K492" i="36" s="1"/>
  <c r="F492" i="36"/>
  <c r="Q491" i="36"/>
  <c r="J491" i="36"/>
  <c r="K491" i="36" s="1"/>
  <c r="F491" i="36"/>
  <c r="Q490" i="36"/>
  <c r="J490" i="36"/>
  <c r="K490" i="36" s="1"/>
  <c r="F490" i="36"/>
  <c r="Q489" i="36"/>
  <c r="J489" i="36"/>
  <c r="K489" i="36" s="1"/>
  <c r="F489" i="36"/>
  <c r="Q488" i="36"/>
  <c r="J488" i="36"/>
  <c r="K488" i="36" s="1"/>
  <c r="F488" i="36"/>
  <c r="Q487" i="36"/>
  <c r="J487" i="36"/>
  <c r="K487" i="36" s="1"/>
  <c r="F487" i="36"/>
  <c r="Q486" i="36"/>
  <c r="J486" i="36"/>
  <c r="K486" i="36" s="1"/>
  <c r="F486" i="36"/>
  <c r="Q485" i="36"/>
  <c r="J485" i="36"/>
  <c r="K485" i="36" s="1"/>
  <c r="F485" i="36"/>
  <c r="Q484" i="36"/>
  <c r="J484" i="36"/>
  <c r="K484" i="36" s="1"/>
  <c r="F484" i="36"/>
  <c r="Q483" i="36"/>
  <c r="J483" i="36"/>
  <c r="K483" i="36" s="1"/>
  <c r="F483" i="36"/>
  <c r="Q481" i="36"/>
  <c r="J481" i="36"/>
  <c r="K481" i="36" s="1"/>
  <c r="F481" i="36"/>
  <c r="Q480" i="36"/>
  <c r="J480" i="36"/>
  <c r="K480" i="36" s="1"/>
  <c r="F480" i="36"/>
  <c r="Q479" i="36"/>
  <c r="J479" i="36"/>
  <c r="K479" i="36" s="1"/>
  <c r="F479" i="36"/>
  <c r="Q478" i="36"/>
  <c r="J478" i="36"/>
  <c r="K478" i="36" s="1"/>
  <c r="F478" i="36"/>
  <c r="Q477" i="36"/>
  <c r="J477" i="36"/>
  <c r="K477" i="36" s="1"/>
  <c r="F477" i="36"/>
  <c r="Q476" i="36"/>
  <c r="J476" i="36"/>
  <c r="K476" i="36" s="1"/>
  <c r="F476" i="36"/>
  <c r="Q475" i="36"/>
  <c r="J475" i="36"/>
  <c r="K475" i="36" s="1"/>
  <c r="F475" i="36"/>
  <c r="Q474" i="36"/>
  <c r="J474" i="36"/>
  <c r="K474" i="36" s="1"/>
  <c r="F474" i="36"/>
  <c r="Q473" i="36"/>
  <c r="J473" i="36"/>
  <c r="K473" i="36" s="1"/>
  <c r="F473" i="36"/>
  <c r="Q472" i="36"/>
  <c r="J472" i="36"/>
  <c r="K472" i="36" s="1"/>
  <c r="F472" i="36"/>
  <c r="Q471" i="36"/>
  <c r="J471" i="36"/>
  <c r="K471" i="36" s="1"/>
  <c r="F471" i="36"/>
  <c r="Q470" i="36"/>
  <c r="J470" i="36"/>
  <c r="K470" i="36" s="1"/>
  <c r="F470" i="36"/>
  <c r="Q469" i="36"/>
  <c r="J469" i="36"/>
  <c r="K469" i="36" s="1"/>
  <c r="F469" i="36"/>
  <c r="Q468" i="36"/>
  <c r="J468" i="36"/>
  <c r="K468" i="36" s="1"/>
  <c r="F468" i="36"/>
  <c r="Q467" i="36"/>
  <c r="J467" i="36"/>
  <c r="K467" i="36" s="1"/>
  <c r="F467" i="36"/>
  <c r="Q466" i="36"/>
  <c r="J466" i="36"/>
  <c r="K466" i="36" s="1"/>
  <c r="F466" i="36"/>
  <c r="Q465" i="36"/>
  <c r="J465" i="36"/>
  <c r="K465" i="36" s="1"/>
  <c r="F465" i="36"/>
  <c r="Q464" i="36"/>
  <c r="J464" i="36"/>
  <c r="K464" i="36" s="1"/>
  <c r="F464" i="36"/>
  <c r="Q463" i="36"/>
  <c r="J463" i="36"/>
  <c r="K463" i="36" s="1"/>
  <c r="F463" i="36"/>
  <c r="Q462" i="36"/>
  <c r="J462" i="36"/>
  <c r="K462" i="36" s="1"/>
  <c r="F462" i="36"/>
  <c r="Q461" i="36"/>
  <c r="J461" i="36"/>
  <c r="K461" i="36" s="1"/>
  <c r="F461" i="36"/>
  <c r="Q460" i="36"/>
  <c r="J460" i="36"/>
  <c r="K460" i="36" s="1"/>
  <c r="F460" i="36"/>
  <c r="Q459" i="36"/>
  <c r="J459" i="36"/>
  <c r="K459" i="36" s="1"/>
  <c r="F459" i="36"/>
  <c r="Q458" i="36"/>
  <c r="J458" i="36"/>
  <c r="K458" i="36" s="1"/>
  <c r="F458" i="36"/>
  <c r="Q457" i="36"/>
  <c r="J457" i="36"/>
  <c r="K457" i="36" s="1"/>
  <c r="F457" i="36"/>
  <c r="Q456" i="36"/>
  <c r="J456" i="36"/>
  <c r="K456" i="36" s="1"/>
  <c r="F456" i="36"/>
  <c r="Q455" i="36"/>
  <c r="J455" i="36"/>
  <c r="K455" i="36" s="1"/>
  <c r="F455" i="36"/>
  <c r="Q454" i="36"/>
  <c r="J454" i="36"/>
  <c r="K454" i="36" s="1"/>
  <c r="F454" i="36"/>
  <c r="Q453" i="36"/>
  <c r="J453" i="36"/>
  <c r="K453" i="36" s="1"/>
  <c r="F453" i="36"/>
  <c r="Q452" i="36"/>
  <c r="J452" i="36"/>
  <c r="K452" i="36" s="1"/>
  <c r="F452" i="36"/>
  <c r="Q451" i="36"/>
  <c r="J451" i="36"/>
  <c r="K451" i="36" s="1"/>
  <c r="F451" i="36"/>
  <c r="Q450" i="36"/>
  <c r="J450" i="36"/>
  <c r="K450" i="36" s="1"/>
  <c r="F450" i="36"/>
  <c r="Q449" i="36"/>
  <c r="J449" i="36"/>
  <c r="K449" i="36" s="1"/>
  <c r="F449" i="36"/>
  <c r="Q448" i="36"/>
  <c r="J448" i="36"/>
  <c r="K448" i="36" s="1"/>
  <c r="F448" i="36"/>
  <c r="Q447" i="36"/>
  <c r="J447" i="36"/>
  <c r="K447" i="36" s="1"/>
  <c r="F447" i="36"/>
  <c r="Q446" i="36"/>
  <c r="J446" i="36"/>
  <c r="K446" i="36" s="1"/>
  <c r="F446" i="36"/>
  <c r="Q445" i="36"/>
  <c r="J445" i="36"/>
  <c r="K445" i="36" s="1"/>
  <c r="F445" i="36"/>
  <c r="Q444" i="36"/>
  <c r="J444" i="36"/>
  <c r="K444" i="36" s="1"/>
  <c r="F444" i="36"/>
  <c r="Q443" i="36"/>
  <c r="J443" i="36"/>
  <c r="K443" i="36" s="1"/>
  <c r="F443" i="36"/>
  <c r="Q442" i="36"/>
  <c r="J442" i="36"/>
  <c r="K442" i="36" s="1"/>
  <c r="F442" i="36"/>
  <c r="Q441" i="36"/>
  <c r="J441" i="36"/>
  <c r="K441" i="36" s="1"/>
  <c r="F441" i="36"/>
  <c r="Q440" i="36"/>
  <c r="J440" i="36"/>
  <c r="K440" i="36" s="1"/>
  <c r="F440" i="36"/>
  <c r="Q439" i="36"/>
  <c r="J439" i="36"/>
  <c r="K439" i="36" s="1"/>
  <c r="F439" i="36"/>
  <c r="Q438" i="36"/>
  <c r="J438" i="36"/>
  <c r="K438" i="36" s="1"/>
  <c r="F438" i="36"/>
  <c r="Q437" i="36"/>
  <c r="J437" i="36"/>
  <c r="K437" i="36" s="1"/>
  <c r="F437" i="36"/>
  <c r="Q436" i="36"/>
  <c r="J436" i="36"/>
  <c r="K436" i="36" s="1"/>
  <c r="F436" i="36"/>
  <c r="Q435" i="36"/>
  <c r="J435" i="36"/>
  <c r="K435" i="36" s="1"/>
  <c r="F435" i="36"/>
  <c r="Q434" i="36"/>
  <c r="J434" i="36"/>
  <c r="K434" i="36" s="1"/>
  <c r="F434" i="36"/>
  <c r="Q433" i="36"/>
  <c r="J433" i="36"/>
  <c r="K433" i="36" s="1"/>
  <c r="F433" i="36"/>
  <c r="Q432" i="36"/>
  <c r="J432" i="36"/>
  <c r="K432" i="36" s="1"/>
  <c r="F432" i="36"/>
  <c r="Q431" i="36"/>
  <c r="J431" i="36"/>
  <c r="K431" i="36" s="1"/>
  <c r="F431" i="36"/>
  <c r="Q430" i="36"/>
  <c r="J430" i="36"/>
  <c r="K430" i="36" s="1"/>
  <c r="F430" i="36"/>
  <c r="Q429" i="36"/>
  <c r="J429" i="36"/>
  <c r="K429" i="36" s="1"/>
  <c r="F429" i="36"/>
  <c r="Q428" i="36"/>
  <c r="J428" i="36"/>
  <c r="K428" i="36" s="1"/>
  <c r="F428" i="36"/>
  <c r="Q427" i="36"/>
  <c r="J427" i="36"/>
  <c r="K427" i="36" s="1"/>
  <c r="F427" i="36"/>
  <c r="Q426" i="36"/>
  <c r="J426" i="36"/>
  <c r="K426" i="36" s="1"/>
  <c r="F426" i="36"/>
  <c r="Q425" i="36"/>
  <c r="J425" i="36"/>
  <c r="K425" i="36" s="1"/>
  <c r="F425" i="36"/>
  <c r="Q424" i="36"/>
  <c r="J424" i="36"/>
  <c r="K424" i="36" s="1"/>
  <c r="F424" i="36"/>
  <c r="Q423" i="36"/>
  <c r="J423" i="36"/>
  <c r="K423" i="36" s="1"/>
  <c r="F423" i="36"/>
  <c r="Q422" i="36"/>
  <c r="J422" i="36"/>
  <c r="K422" i="36" s="1"/>
  <c r="F422" i="36"/>
  <c r="Q421" i="36"/>
  <c r="J421" i="36"/>
  <c r="K421" i="36" s="1"/>
  <c r="F421" i="36"/>
  <c r="Q420" i="36"/>
  <c r="J420" i="36"/>
  <c r="K420" i="36" s="1"/>
  <c r="F420" i="36"/>
  <c r="Q419" i="36"/>
  <c r="J419" i="36"/>
  <c r="K419" i="36" s="1"/>
  <c r="F419" i="36"/>
  <c r="Q418" i="36"/>
  <c r="J418" i="36"/>
  <c r="K418" i="36" s="1"/>
  <c r="F418" i="36"/>
  <c r="Q417" i="36"/>
  <c r="J417" i="36"/>
  <c r="K417" i="36" s="1"/>
  <c r="F417" i="36"/>
  <c r="Q416" i="36"/>
  <c r="J416" i="36"/>
  <c r="K416" i="36" s="1"/>
  <c r="F416" i="36"/>
  <c r="Q415" i="36"/>
  <c r="J415" i="36"/>
  <c r="K415" i="36" s="1"/>
  <c r="F415" i="36"/>
  <c r="Q414" i="36"/>
  <c r="J414" i="36"/>
  <c r="K414" i="36" s="1"/>
  <c r="F414" i="36"/>
  <c r="Q413" i="36"/>
  <c r="J413" i="36"/>
  <c r="K413" i="36" s="1"/>
  <c r="F413" i="36"/>
  <c r="Q412" i="36"/>
  <c r="J412" i="36"/>
  <c r="K412" i="36" s="1"/>
  <c r="F412" i="36"/>
  <c r="Q411" i="36"/>
  <c r="J411" i="36"/>
  <c r="K411" i="36" s="1"/>
  <c r="F411" i="36"/>
  <c r="Q410" i="36"/>
  <c r="J410" i="36"/>
  <c r="K410" i="36" s="1"/>
  <c r="F410" i="36"/>
  <c r="Q409" i="36"/>
  <c r="J409" i="36"/>
  <c r="K409" i="36" s="1"/>
  <c r="F409" i="36"/>
  <c r="Q408" i="36"/>
  <c r="J408" i="36"/>
  <c r="K408" i="36" s="1"/>
  <c r="F408" i="36"/>
  <c r="Q407" i="36"/>
  <c r="J407" i="36"/>
  <c r="K407" i="36" s="1"/>
  <c r="F407" i="36"/>
  <c r="Q406" i="36"/>
  <c r="J406" i="36"/>
  <c r="K406" i="36" s="1"/>
  <c r="Q405" i="36"/>
  <c r="J405" i="36"/>
  <c r="K405" i="36" s="1"/>
  <c r="F405" i="36"/>
  <c r="Q404" i="36"/>
  <c r="J404" i="36"/>
  <c r="K404" i="36" s="1"/>
  <c r="F404" i="36"/>
  <c r="Q403" i="36"/>
  <c r="J403" i="36"/>
  <c r="K403" i="36" s="1"/>
  <c r="F403" i="36"/>
  <c r="Q402" i="36"/>
  <c r="J402" i="36"/>
  <c r="K402" i="36" s="1"/>
  <c r="F402" i="36"/>
  <c r="Q401" i="36"/>
  <c r="J401" i="36"/>
  <c r="K401" i="36" s="1"/>
  <c r="F401" i="36"/>
  <c r="Q400" i="36"/>
  <c r="J400" i="36"/>
  <c r="K400" i="36" s="1"/>
  <c r="F400" i="36"/>
  <c r="Q399" i="36"/>
  <c r="J399" i="36"/>
  <c r="K399" i="36" s="1"/>
  <c r="F399" i="36"/>
  <c r="Q398" i="36"/>
  <c r="J398" i="36"/>
  <c r="K398" i="36" s="1"/>
  <c r="F398" i="36"/>
  <c r="Q397" i="36"/>
  <c r="J397" i="36"/>
  <c r="K397" i="36" s="1"/>
  <c r="F397" i="36"/>
  <c r="Q396" i="36"/>
  <c r="J396" i="36"/>
  <c r="K396" i="36" s="1"/>
  <c r="F396" i="36"/>
  <c r="Q395" i="36"/>
  <c r="J395" i="36"/>
  <c r="K395" i="36" s="1"/>
  <c r="F395" i="36"/>
  <c r="Q394" i="36"/>
  <c r="J394" i="36"/>
  <c r="K394" i="36" s="1"/>
  <c r="F394" i="36"/>
  <c r="Q392" i="36"/>
  <c r="J392" i="36"/>
  <c r="K392" i="36" s="1"/>
  <c r="F392" i="36"/>
  <c r="Q391" i="36"/>
  <c r="J391" i="36"/>
  <c r="K391" i="36" s="1"/>
  <c r="F391" i="36"/>
  <c r="Q390" i="36"/>
  <c r="J390" i="36"/>
  <c r="K390" i="36" s="1"/>
  <c r="F390" i="36"/>
  <c r="Q389" i="36"/>
  <c r="J389" i="36"/>
  <c r="K389" i="36" s="1"/>
  <c r="F389" i="36"/>
  <c r="Q388" i="36"/>
  <c r="J388" i="36"/>
  <c r="K388" i="36" s="1"/>
  <c r="F388" i="36"/>
  <c r="Q387" i="36"/>
  <c r="J387" i="36"/>
  <c r="K387" i="36" s="1"/>
  <c r="F387" i="36"/>
  <c r="Q386" i="36"/>
  <c r="J386" i="36"/>
  <c r="K386" i="36" s="1"/>
  <c r="F386" i="36"/>
  <c r="Q385" i="36"/>
  <c r="J385" i="36"/>
  <c r="K385" i="36" s="1"/>
  <c r="F385" i="36"/>
  <c r="Q382" i="36"/>
  <c r="J382" i="36"/>
  <c r="K382" i="36" s="1"/>
  <c r="F382" i="36"/>
  <c r="Q381" i="36"/>
  <c r="J381" i="36"/>
  <c r="K381" i="36" s="1"/>
  <c r="F381" i="36"/>
  <c r="Q380" i="36"/>
  <c r="J380" i="36"/>
  <c r="K380" i="36" s="1"/>
  <c r="F380" i="36"/>
  <c r="Q379" i="36"/>
  <c r="J379" i="36"/>
  <c r="K379" i="36" s="1"/>
  <c r="F379" i="36"/>
  <c r="Q378" i="36"/>
  <c r="J378" i="36"/>
  <c r="K378" i="36" s="1"/>
  <c r="F378" i="36"/>
  <c r="Q377" i="36"/>
  <c r="J377" i="36"/>
  <c r="K377" i="36" s="1"/>
  <c r="F377" i="36"/>
  <c r="Q376" i="36"/>
  <c r="J376" i="36"/>
  <c r="K376" i="36" s="1"/>
  <c r="F376" i="36"/>
  <c r="Q375" i="36"/>
  <c r="J375" i="36"/>
  <c r="K375" i="36" s="1"/>
  <c r="F375" i="36"/>
  <c r="Q374" i="36"/>
  <c r="J374" i="36"/>
  <c r="K374" i="36" s="1"/>
  <c r="F374" i="36"/>
  <c r="Q373" i="36"/>
  <c r="J373" i="36"/>
  <c r="K373" i="36" s="1"/>
  <c r="F373" i="36"/>
  <c r="Q372" i="36"/>
  <c r="J372" i="36"/>
  <c r="K372" i="36" s="1"/>
  <c r="F372" i="36"/>
  <c r="Q371" i="36"/>
  <c r="J371" i="36"/>
  <c r="K371" i="36" s="1"/>
  <c r="F371" i="36"/>
  <c r="Q370" i="36"/>
  <c r="J370" i="36"/>
  <c r="K370" i="36" s="1"/>
  <c r="F370" i="36"/>
  <c r="Q369" i="36"/>
  <c r="J369" i="36"/>
  <c r="K369" i="36" s="1"/>
  <c r="F369" i="36"/>
  <c r="Q368" i="36"/>
  <c r="J368" i="36"/>
  <c r="K368" i="36" s="1"/>
  <c r="F368" i="36"/>
  <c r="Q367" i="36"/>
  <c r="J367" i="36"/>
  <c r="K367" i="36" s="1"/>
  <c r="F367" i="36"/>
  <c r="Q366" i="36"/>
  <c r="J366" i="36"/>
  <c r="K366" i="36" s="1"/>
  <c r="F366" i="36"/>
  <c r="Q365" i="36"/>
  <c r="J365" i="36"/>
  <c r="K365" i="36" s="1"/>
  <c r="F365" i="36"/>
  <c r="Q364" i="36"/>
  <c r="J364" i="36"/>
  <c r="K364" i="36" s="1"/>
  <c r="F364" i="36"/>
  <c r="Q363" i="36"/>
  <c r="J363" i="36"/>
  <c r="K363" i="36" s="1"/>
  <c r="F363" i="36"/>
  <c r="Q362" i="36"/>
  <c r="J362" i="36"/>
  <c r="K362" i="36" s="1"/>
  <c r="F362" i="36"/>
  <c r="Q361" i="36"/>
  <c r="J361" i="36"/>
  <c r="K361" i="36" s="1"/>
  <c r="F361" i="36"/>
  <c r="Q384" i="36"/>
  <c r="J384" i="36"/>
  <c r="K384" i="36" s="1"/>
  <c r="F384" i="36"/>
  <c r="Q383" i="36"/>
  <c r="J383" i="36"/>
  <c r="K383" i="36" s="1"/>
  <c r="F383" i="36"/>
  <c r="Q360" i="36"/>
  <c r="J360" i="36"/>
  <c r="K360" i="36" s="1"/>
  <c r="F360" i="36"/>
  <c r="Q359" i="36"/>
  <c r="J359" i="36"/>
  <c r="K359" i="36" s="1"/>
  <c r="F359" i="36"/>
  <c r="Q358" i="36"/>
  <c r="J358" i="36"/>
  <c r="K358" i="36" s="1"/>
  <c r="F358" i="36"/>
  <c r="Q357" i="36"/>
  <c r="J357" i="36"/>
  <c r="K357" i="36" s="1"/>
  <c r="F357" i="36"/>
  <c r="Q356" i="36"/>
  <c r="J356" i="36"/>
  <c r="K356" i="36" s="1"/>
  <c r="F356" i="36"/>
  <c r="Q355" i="36"/>
  <c r="J355" i="36"/>
  <c r="K355" i="36" s="1"/>
  <c r="F355" i="36"/>
  <c r="Q354" i="36"/>
  <c r="J354" i="36"/>
  <c r="K354" i="36" s="1"/>
  <c r="F354" i="36"/>
  <c r="Q353" i="36"/>
  <c r="J353" i="36"/>
  <c r="K353" i="36" s="1"/>
  <c r="F353" i="36"/>
  <c r="Q334" i="36"/>
  <c r="J334" i="36"/>
  <c r="K334" i="36" s="1"/>
  <c r="F334" i="36"/>
  <c r="Q333" i="36"/>
  <c r="J333" i="36"/>
  <c r="K333" i="36" s="1"/>
  <c r="F333" i="36"/>
  <c r="Q332" i="36"/>
  <c r="J332" i="36"/>
  <c r="K332" i="36" s="1"/>
  <c r="F332" i="36"/>
  <c r="Q351" i="36"/>
  <c r="J351" i="36"/>
  <c r="K351" i="36" s="1"/>
  <c r="F351" i="36"/>
  <c r="Q350" i="36"/>
  <c r="J350" i="36"/>
  <c r="K350" i="36" s="1"/>
  <c r="F350" i="36"/>
  <c r="Q349" i="36"/>
  <c r="J349" i="36"/>
  <c r="K349" i="36" s="1"/>
  <c r="F349" i="36"/>
  <c r="Q348" i="36"/>
  <c r="J348" i="36"/>
  <c r="K348" i="36" s="1"/>
  <c r="F348" i="36"/>
  <c r="Q347" i="36"/>
  <c r="J347" i="36"/>
  <c r="K347" i="36" s="1"/>
  <c r="F347" i="36"/>
  <c r="Q346" i="36"/>
  <c r="J346" i="36"/>
  <c r="K346" i="36" s="1"/>
  <c r="F346" i="36"/>
  <c r="Q345" i="36"/>
  <c r="J345" i="36"/>
  <c r="K345" i="36" s="1"/>
  <c r="F345" i="36"/>
  <c r="Q344" i="36"/>
  <c r="J344" i="36"/>
  <c r="K344" i="36" s="1"/>
  <c r="F344" i="36"/>
  <c r="Q331" i="36"/>
  <c r="J331" i="36"/>
  <c r="K331" i="36" s="1"/>
  <c r="F331" i="36"/>
  <c r="Q330" i="36"/>
  <c r="J330" i="36"/>
  <c r="K330" i="36" s="1"/>
  <c r="F330" i="36"/>
  <c r="Q329" i="36"/>
  <c r="J329" i="36"/>
  <c r="K329" i="36" s="1"/>
  <c r="F329" i="36"/>
  <c r="Q328" i="36"/>
  <c r="J328" i="36"/>
  <c r="K328" i="36" s="1"/>
  <c r="F328" i="36"/>
  <c r="Q327" i="36"/>
  <c r="J327" i="36"/>
  <c r="K327" i="36" s="1"/>
  <c r="F327" i="36"/>
  <c r="Q324" i="36"/>
  <c r="J324" i="36"/>
  <c r="K324" i="36" s="1"/>
  <c r="F324" i="36"/>
  <c r="Q323" i="36"/>
  <c r="J323" i="36"/>
  <c r="K323" i="36" s="1"/>
  <c r="F323" i="36"/>
  <c r="Q326" i="36"/>
  <c r="J326" i="36"/>
  <c r="K326" i="36" s="1"/>
  <c r="F326" i="36"/>
  <c r="Q325" i="36"/>
  <c r="J325" i="36"/>
  <c r="K325" i="36" s="1"/>
  <c r="F325" i="36"/>
  <c r="Q321" i="36"/>
  <c r="J321" i="36"/>
  <c r="K321" i="36" s="1"/>
  <c r="F321" i="36"/>
  <c r="Q320" i="36"/>
  <c r="J320" i="36"/>
  <c r="K320" i="36" s="1"/>
  <c r="F320" i="36"/>
  <c r="Q319" i="36"/>
  <c r="J319" i="36"/>
  <c r="K319" i="36" s="1"/>
  <c r="F319" i="36"/>
  <c r="Q318" i="36"/>
  <c r="J318" i="36"/>
  <c r="K318" i="36" s="1"/>
  <c r="F318" i="36"/>
  <c r="Q317" i="36"/>
  <c r="J317" i="36"/>
  <c r="K317" i="36" s="1"/>
  <c r="F317" i="36"/>
  <c r="Q316" i="36"/>
  <c r="J316" i="36"/>
  <c r="K316" i="36" s="1"/>
  <c r="F316" i="36"/>
  <c r="Q315" i="36"/>
  <c r="J315" i="36"/>
  <c r="K315" i="36" s="1"/>
  <c r="F315" i="36"/>
  <c r="Q314" i="36"/>
  <c r="J314" i="36"/>
  <c r="K314" i="36" s="1"/>
  <c r="F314" i="36"/>
  <c r="Q313" i="36"/>
  <c r="J313" i="36"/>
  <c r="K313" i="36" s="1"/>
  <c r="F313" i="36"/>
  <c r="Q312" i="36"/>
  <c r="J312" i="36"/>
  <c r="K312" i="36" s="1"/>
  <c r="F312" i="36"/>
  <c r="Q311" i="36"/>
  <c r="J311" i="36"/>
  <c r="K311" i="36" s="1"/>
  <c r="F311" i="36"/>
  <c r="Q310" i="36"/>
  <c r="J310" i="36"/>
  <c r="K310" i="36" s="1"/>
  <c r="F310" i="36"/>
  <c r="Q309" i="36"/>
  <c r="J309" i="36"/>
  <c r="K309" i="36" s="1"/>
  <c r="F309" i="36"/>
  <c r="Q308" i="36"/>
  <c r="J308" i="36"/>
  <c r="K308" i="36" s="1"/>
  <c r="F308" i="36"/>
  <c r="Q307" i="36"/>
  <c r="J307" i="36"/>
  <c r="K307" i="36" s="1"/>
  <c r="F307" i="36"/>
  <c r="Q306" i="36"/>
  <c r="J306" i="36"/>
  <c r="K306" i="36" s="1"/>
  <c r="F306" i="36"/>
  <c r="Q305" i="36"/>
  <c r="J305" i="36"/>
  <c r="K305" i="36" s="1"/>
  <c r="F305" i="36"/>
  <c r="Q304" i="36"/>
  <c r="J304" i="36"/>
  <c r="K304" i="36" s="1"/>
  <c r="F304" i="36"/>
  <c r="Q303" i="36"/>
  <c r="J303" i="36"/>
  <c r="K303" i="36" s="1"/>
  <c r="F303" i="36"/>
  <c r="Q302" i="36"/>
  <c r="J302" i="36"/>
  <c r="K302" i="36" s="1"/>
  <c r="F302" i="36"/>
  <c r="Q301" i="36"/>
  <c r="J301" i="36"/>
  <c r="K301" i="36" s="1"/>
  <c r="F301" i="36"/>
  <c r="Q300" i="36"/>
  <c r="J300" i="36"/>
  <c r="K300" i="36" s="1"/>
  <c r="F300" i="36"/>
  <c r="Q299" i="36"/>
  <c r="J299" i="36"/>
  <c r="K299" i="36" s="1"/>
  <c r="F299" i="36"/>
  <c r="Q298" i="36"/>
  <c r="J298" i="36"/>
  <c r="K298" i="36" s="1"/>
  <c r="F298" i="36"/>
  <c r="Q297" i="36"/>
  <c r="J297" i="36"/>
  <c r="K297" i="36" s="1"/>
  <c r="F297" i="36"/>
  <c r="Q296" i="36"/>
  <c r="J296" i="36"/>
  <c r="K296" i="36" s="1"/>
  <c r="F296" i="36"/>
  <c r="Q295" i="36"/>
  <c r="J295" i="36"/>
  <c r="K295" i="36" s="1"/>
  <c r="F295" i="36"/>
  <c r="Q294" i="36"/>
  <c r="J294" i="36"/>
  <c r="K294" i="36" s="1"/>
  <c r="F294" i="36"/>
  <c r="Q292" i="36"/>
  <c r="J292" i="36"/>
  <c r="K292" i="36" s="1"/>
  <c r="F292" i="36"/>
  <c r="Q291" i="36"/>
  <c r="J291" i="36"/>
  <c r="K291" i="36" s="1"/>
  <c r="F291" i="36"/>
  <c r="Q290" i="36"/>
  <c r="J290" i="36"/>
  <c r="K290" i="36" s="1"/>
  <c r="F290" i="36"/>
  <c r="Q289" i="36"/>
  <c r="J289" i="36"/>
  <c r="K289" i="36" s="1"/>
  <c r="F289" i="36"/>
  <c r="Q288" i="36"/>
  <c r="J288" i="36"/>
  <c r="K288" i="36" s="1"/>
  <c r="F288" i="36"/>
  <c r="Q287" i="36"/>
  <c r="J287" i="36"/>
  <c r="K287" i="36" s="1"/>
  <c r="F287" i="36"/>
  <c r="Q286" i="36"/>
  <c r="J286" i="36"/>
  <c r="K286" i="36" s="1"/>
  <c r="F286" i="36"/>
  <c r="Q285" i="36"/>
  <c r="J285" i="36"/>
  <c r="K285" i="36" s="1"/>
  <c r="F285" i="36"/>
  <c r="Q284" i="36"/>
  <c r="J284" i="36"/>
  <c r="K284" i="36" s="1"/>
  <c r="F284" i="36"/>
  <c r="Q283" i="36"/>
  <c r="J283" i="36"/>
  <c r="K283" i="36" s="1"/>
  <c r="F283" i="36"/>
  <c r="Q282" i="36"/>
  <c r="J282" i="36"/>
  <c r="K282" i="36" s="1"/>
  <c r="F282" i="36"/>
  <c r="Q278" i="36"/>
  <c r="J278" i="36"/>
  <c r="K278" i="36" s="1"/>
  <c r="F278" i="36"/>
  <c r="Q281" i="36"/>
  <c r="J281" i="36"/>
  <c r="K281" i="36" s="1"/>
  <c r="F281" i="36"/>
  <c r="Q280" i="36"/>
  <c r="J280" i="36"/>
  <c r="K280" i="36" s="1"/>
  <c r="F280" i="36"/>
  <c r="Q279" i="36"/>
  <c r="J279" i="36"/>
  <c r="K279" i="36" s="1"/>
  <c r="F279" i="36"/>
  <c r="Q277" i="36"/>
  <c r="J277" i="36"/>
  <c r="K277" i="36" s="1"/>
  <c r="F277" i="36"/>
  <c r="Q276" i="36"/>
  <c r="J276" i="36"/>
  <c r="K276" i="36" s="1"/>
  <c r="F276" i="36"/>
  <c r="Q275" i="36"/>
  <c r="J275" i="36"/>
  <c r="K275" i="36" s="1"/>
  <c r="F275" i="36"/>
  <c r="Q274" i="36"/>
  <c r="J274" i="36"/>
  <c r="K274" i="36" s="1"/>
  <c r="F274" i="36"/>
  <c r="Q273" i="36"/>
  <c r="J273" i="36"/>
  <c r="K273" i="36" s="1"/>
  <c r="F273" i="36"/>
  <c r="Q272" i="36"/>
  <c r="J272" i="36"/>
  <c r="K272" i="36" s="1"/>
  <c r="F272" i="36"/>
  <c r="Q271" i="36"/>
  <c r="J271" i="36"/>
  <c r="K271" i="36" s="1"/>
  <c r="F271" i="36"/>
  <c r="Q270" i="36"/>
  <c r="J270" i="36"/>
  <c r="K270" i="36" s="1"/>
  <c r="F270" i="36"/>
  <c r="Q269" i="36"/>
  <c r="J269" i="36"/>
  <c r="K269" i="36" s="1"/>
  <c r="F269" i="36"/>
  <c r="Q268" i="36"/>
  <c r="J268" i="36"/>
  <c r="K268" i="36" s="1"/>
  <c r="F268" i="36"/>
  <c r="Q267" i="36"/>
  <c r="J267" i="36"/>
  <c r="K267" i="36" s="1"/>
  <c r="F267" i="36"/>
  <c r="Q266" i="36"/>
  <c r="J266" i="36"/>
  <c r="K266" i="36" s="1"/>
  <c r="F266" i="36"/>
  <c r="Q265" i="36"/>
  <c r="J265" i="36"/>
  <c r="K265" i="36" s="1"/>
  <c r="F265" i="36"/>
  <c r="Q264" i="36"/>
  <c r="J264" i="36"/>
  <c r="K264" i="36" s="1"/>
  <c r="F264" i="36"/>
  <c r="Q263" i="36"/>
  <c r="J263" i="36"/>
  <c r="K263" i="36" s="1"/>
  <c r="F263" i="36"/>
  <c r="Q262" i="36"/>
  <c r="J262" i="36"/>
  <c r="K262" i="36" s="1"/>
  <c r="F262" i="36"/>
  <c r="Q261" i="36"/>
  <c r="J261" i="36"/>
  <c r="K261" i="36" s="1"/>
  <c r="F261" i="36"/>
  <c r="Q260" i="36"/>
  <c r="J260" i="36"/>
  <c r="K260" i="36" s="1"/>
  <c r="F260" i="36"/>
  <c r="Q237" i="36"/>
  <c r="J237" i="36"/>
  <c r="K237" i="36" s="1"/>
  <c r="F237" i="36"/>
  <c r="Q254" i="36"/>
  <c r="J254" i="36"/>
  <c r="K254" i="36" s="1"/>
  <c r="F254" i="36"/>
  <c r="Q259" i="36"/>
  <c r="J259" i="36"/>
  <c r="K259" i="36" s="1"/>
  <c r="F259" i="36"/>
  <c r="Q258" i="36"/>
  <c r="J258" i="36"/>
  <c r="K258" i="36" s="1"/>
  <c r="F258" i="36"/>
  <c r="Q257" i="36"/>
  <c r="J257" i="36"/>
  <c r="K257" i="36" s="1"/>
  <c r="F257" i="36"/>
  <c r="Q256" i="36"/>
  <c r="J256" i="36"/>
  <c r="K256" i="36" s="1"/>
  <c r="F256" i="36"/>
  <c r="Q255" i="36"/>
  <c r="J255" i="36"/>
  <c r="K255" i="36" s="1"/>
  <c r="F255" i="36"/>
  <c r="Q253" i="36"/>
  <c r="J253" i="36"/>
  <c r="K253" i="36" s="1"/>
  <c r="F253" i="36"/>
  <c r="Q252" i="36"/>
  <c r="J252" i="36"/>
  <c r="K252" i="36" s="1"/>
  <c r="F252" i="36"/>
  <c r="Q251" i="36"/>
  <c r="J251" i="36"/>
  <c r="K251" i="36" s="1"/>
  <c r="F251" i="36"/>
  <c r="Q250" i="36"/>
  <c r="J250" i="36"/>
  <c r="K250" i="36" s="1"/>
  <c r="F250" i="36"/>
  <c r="Q249" i="36"/>
  <c r="J249" i="36"/>
  <c r="K249" i="36" s="1"/>
  <c r="F249" i="36"/>
  <c r="Q248" i="36"/>
  <c r="J248" i="36"/>
  <c r="K248" i="36" s="1"/>
  <c r="F248" i="36"/>
  <c r="Q247" i="36"/>
  <c r="J247" i="36"/>
  <c r="K247" i="36" s="1"/>
  <c r="F247" i="36"/>
  <c r="Q246" i="36"/>
  <c r="J246" i="36"/>
  <c r="K246" i="36" s="1"/>
  <c r="F246" i="36"/>
  <c r="Q245" i="36"/>
  <c r="J245" i="36"/>
  <c r="K245" i="36" s="1"/>
  <c r="F245" i="36"/>
  <c r="Q244" i="36"/>
  <c r="J244" i="36"/>
  <c r="K244" i="36" s="1"/>
  <c r="F244" i="36"/>
  <c r="Q243" i="36"/>
  <c r="J243" i="36"/>
  <c r="K243" i="36" s="1"/>
  <c r="F243" i="36"/>
  <c r="Q242" i="36"/>
  <c r="J242" i="36"/>
  <c r="K242" i="36" s="1"/>
  <c r="F242" i="36"/>
  <c r="Q241" i="36"/>
  <c r="J241" i="36"/>
  <c r="K241" i="36" s="1"/>
  <c r="F241" i="36"/>
  <c r="Q240" i="36"/>
  <c r="J240" i="36"/>
  <c r="K240" i="36" s="1"/>
  <c r="F240" i="36"/>
  <c r="Q239" i="36"/>
  <c r="J239" i="36"/>
  <c r="K239" i="36" s="1"/>
  <c r="F239" i="36"/>
  <c r="Q238" i="36"/>
  <c r="J238" i="36"/>
  <c r="K238" i="36" s="1"/>
  <c r="F238" i="36"/>
  <c r="Q236" i="36"/>
  <c r="J236" i="36"/>
  <c r="K236" i="36" s="1"/>
  <c r="F236" i="36"/>
  <c r="Q235" i="36"/>
  <c r="J235" i="36"/>
  <c r="K235" i="36" s="1"/>
  <c r="F235" i="36"/>
  <c r="Q234" i="36"/>
  <c r="J234" i="36"/>
  <c r="K234" i="36" s="1"/>
  <c r="F234" i="36"/>
  <c r="Q233" i="36"/>
  <c r="J233" i="36"/>
  <c r="K233" i="36" s="1"/>
  <c r="F233" i="36"/>
  <c r="Q232" i="36"/>
  <c r="J232" i="36"/>
  <c r="K232" i="36" s="1"/>
  <c r="F232" i="36"/>
  <c r="Q231" i="36"/>
  <c r="J231" i="36"/>
  <c r="K231" i="36" s="1"/>
  <c r="F231" i="36"/>
  <c r="Q230" i="36"/>
  <c r="J230" i="36"/>
  <c r="K230" i="36" s="1"/>
  <c r="F230" i="36"/>
  <c r="Q229" i="36"/>
  <c r="J229" i="36"/>
  <c r="K229" i="36" s="1"/>
  <c r="F229" i="36"/>
  <c r="Q228" i="36"/>
  <c r="J228" i="36"/>
  <c r="K228" i="36" s="1"/>
  <c r="F228" i="36"/>
  <c r="Q227" i="36"/>
  <c r="J227" i="36"/>
  <c r="K227" i="36" s="1"/>
  <c r="F227" i="36"/>
  <c r="Q226" i="36"/>
  <c r="J226" i="36"/>
  <c r="K226" i="36" s="1"/>
  <c r="F226" i="36"/>
  <c r="Q225" i="36"/>
  <c r="J225" i="36"/>
  <c r="K225" i="36" s="1"/>
  <c r="F225" i="36"/>
  <c r="Q224" i="36"/>
  <c r="J224" i="36"/>
  <c r="K224" i="36" s="1"/>
  <c r="F224" i="36"/>
  <c r="Q223" i="36"/>
  <c r="J223" i="36"/>
  <c r="K223" i="36" s="1"/>
  <c r="F223" i="36"/>
  <c r="Q222" i="36"/>
  <c r="J222" i="36"/>
  <c r="K222" i="36" s="1"/>
  <c r="F222" i="36"/>
  <c r="Q221" i="36"/>
  <c r="J221" i="36"/>
  <c r="K221" i="36" s="1"/>
  <c r="F221" i="36"/>
  <c r="Q220" i="36"/>
  <c r="J220" i="36"/>
  <c r="K220" i="36" s="1"/>
  <c r="F220" i="36"/>
  <c r="Q218" i="36"/>
  <c r="J218" i="36"/>
  <c r="K218" i="36" s="1"/>
  <c r="F218" i="36"/>
  <c r="Q219" i="36"/>
  <c r="J219" i="36"/>
  <c r="K219" i="36" s="1"/>
  <c r="F219" i="36"/>
  <c r="Q215" i="36"/>
  <c r="J215" i="36"/>
  <c r="K215" i="36" s="1"/>
  <c r="F215" i="36"/>
  <c r="Q214" i="36"/>
  <c r="J214" i="36"/>
  <c r="K214" i="36" s="1"/>
  <c r="F214" i="36"/>
  <c r="Q217" i="36"/>
  <c r="J217" i="36"/>
  <c r="K217" i="36" s="1"/>
  <c r="F217" i="36"/>
  <c r="Q216" i="36"/>
  <c r="J216" i="36"/>
  <c r="K216" i="36" s="1"/>
  <c r="F216" i="36"/>
  <c r="Q209" i="36"/>
  <c r="J209" i="36"/>
  <c r="K209" i="36" s="1"/>
  <c r="F209" i="36"/>
  <c r="Q213" i="36"/>
  <c r="J213" i="36"/>
  <c r="K213" i="36" s="1"/>
  <c r="F213" i="36"/>
  <c r="Q212" i="36"/>
  <c r="J212" i="36"/>
  <c r="K212" i="36" s="1"/>
  <c r="F212" i="36"/>
  <c r="Q211" i="36"/>
  <c r="J211" i="36"/>
  <c r="K211" i="36" s="1"/>
  <c r="F211" i="36"/>
  <c r="Q210" i="36"/>
  <c r="J210" i="36"/>
  <c r="K210" i="36" s="1"/>
  <c r="F210" i="36"/>
  <c r="Q207" i="36"/>
  <c r="J207" i="36"/>
  <c r="K207" i="36" s="1"/>
  <c r="F207" i="36"/>
  <c r="Q208" i="36"/>
  <c r="J208" i="36"/>
  <c r="K208" i="36" s="1"/>
  <c r="F208" i="36"/>
  <c r="Q151" i="36"/>
  <c r="J151" i="36"/>
  <c r="K151" i="36" s="1"/>
  <c r="F151" i="36"/>
  <c r="Q205" i="36"/>
  <c r="Q204" i="36"/>
  <c r="J204" i="36"/>
  <c r="K204" i="36" s="1"/>
  <c r="F204" i="36"/>
  <c r="Q203" i="36"/>
  <c r="J203" i="36"/>
  <c r="K203" i="36" s="1"/>
  <c r="F203" i="36"/>
  <c r="Q202" i="36"/>
  <c r="J202" i="36"/>
  <c r="K202" i="36" s="1"/>
  <c r="F202" i="36"/>
  <c r="Q201" i="36"/>
  <c r="J201" i="36"/>
  <c r="K201" i="36" s="1"/>
  <c r="F201" i="36"/>
  <c r="Q200" i="36"/>
  <c r="J200" i="36"/>
  <c r="K200" i="36" s="1"/>
  <c r="F200" i="36"/>
  <c r="Q199" i="36"/>
  <c r="J199" i="36"/>
  <c r="K199" i="36" s="1"/>
  <c r="F199" i="36"/>
  <c r="Q198" i="36"/>
  <c r="J198" i="36"/>
  <c r="K198" i="36" s="1"/>
  <c r="F198" i="36"/>
  <c r="Q197" i="36"/>
  <c r="J197" i="36"/>
  <c r="K197" i="36" s="1"/>
  <c r="F197" i="36"/>
  <c r="Q196" i="36"/>
  <c r="J196" i="36"/>
  <c r="K196" i="36" s="1"/>
  <c r="F196" i="36"/>
  <c r="Q195" i="36"/>
  <c r="J195" i="36"/>
  <c r="K195" i="36" s="1"/>
  <c r="F195" i="36"/>
  <c r="Q194" i="36"/>
  <c r="J194" i="36"/>
  <c r="K194" i="36" s="1"/>
  <c r="F194" i="36"/>
  <c r="Q192" i="36"/>
  <c r="K192" i="36"/>
  <c r="Q191" i="36"/>
  <c r="K191" i="36"/>
  <c r="Q184" i="36"/>
  <c r="J184" i="36"/>
  <c r="K184" i="36" s="1"/>
  <c r="F184" i="36"/>
  <c r="Q183" i="36"/>
  <c r="J183" i="36"/>
  <c r="K183" i="36" s="1"/>
  <c r="F183" i="36"/>
  <c r="Q182" i="36"/>
  <c r="J182" i="36"/>
  <c r="K182" i="36" s="1"/>
  <c r="F182" i="36"/>
  <c r="Q181" i="36"/>
  <c r="J181" i="36"/>
  <c r="K181" i="36" s="1"/>
  <c r="F181" i="36"/>
  <c r="Q187" i="36"/>
  <c r="J187" i="36"/>
  <c r="K187" i="36" s="1"/>
  <c r="F187" i="36"/>
  <c r="Q186" i="36"/>
  <c r="J186" i="36"/>
  <c r="K186" i="36" s="1"/>
  <c r="F186" i="36"/>
  <c r="Q185" i="36"/>
  <c r="J185" i="36"/>
  <c r="K185" i="36" s="1"/>
  <c r="F185" i="36"/>
  <c r="Q180" i="36"/>
  <c r="J180" i="36"/>
  <c r="K180" i="36" s="1"/>
  <c r="F180" i="36"/>
  <c r="Q179" i="36"/>
  <c r="J179" i="36"/>
  <c r="K179" i="36" s="1"/>
  <c r="F179" i="36"/>
  <c r="Q178" i="36"/>
  <c r="J178" i="36"/>
  <c r="K178" i="36" s="1"/>
  <c r="F178" i="36"/>
  <c r="Q177" i="36"/>
  <c r="J177" i="36"/>
  <c r="K177" i="36" s="1"/>
  <c r="F177" i="36"/>
  <c r="Q176" i="36"/>
  <c r="J176" i="36"/>
  <c r="K176" i="36" s="1"/>
  <c r="F176" i="36"/>
  <c r="Q175" i="36"/>
  <c r="J175" i="36"/>
  <c r="K175" i="36" s="1"/>
  <c r="F175" i="36"/>
  <c r="Q174" i="36"/>
  <c r="J174" i="36"/>
  <c r="K174" i="36" s="1"/>
  <c r="F174" i="36"/>
  <c r="Q173" i="36"/>
  <c r="J173" i="36"/>
  <c r="K173" i="36" s="1"/>
  <c r="F173" i="36"/>
  <c r="Q172" i="36"/>
  <c r="J172" i="36"/>
  <c r="K172" i="36" s="1"/>
  <c r="F172" i="36"/>
  <c r="Q171" i="36"/>
  <c r="J171" i="36"/>
  <c r="K171" i="36" s="1"/>
  <c r="F171" i="36"/>
  <c r="Q169" i="36"/>
  <c r="J169" i="36"/>
  <c r="K169" i="36" s="1"/>
  <c r="F169" i="36"/>
  <c r="Q168" i="36"/>
  <c r="J168" i="36"/>
  <c r="K168" i="36" s="1"/>
  <c r="F168" i="36"/>
  <c r="Q167" i="36"/>
  <c r="J167" i="36"/>
  <c r="K167" i="36" s="1"/>
  <c r="F167" i="36"/>
  <c r="Q166" i="36"/>
  <c r="J166" i="36"/>
  <c r="K166" i="36" s="1"/>
  <c r="F166" i="36"/>
  <c r="Q170" i="36"/>
  <c r="J170" i="36"/>
  <c r="K170" i="36" s="1"/>
  <c r="F170" i="36"/>
  <c r="Q165" i="36"/>
  <c r="J165" i="36"/>
  <c r="K165" i="36" s="1"/>
  <c r="F165" i="36"/>
  <c r="Q162" i="36"/>
  <c r="J162" i="36"/>
  <c r="K162" i="36" s="1"/>
  <c r="F162" i="36"/>
  <c r="Q161" i="36"/>
  <c r="J161" i="36"/>
  <c r="K161" i="36" s="1"/>
  <c r="F161" i="36"/>
  <c r="Q160" i="36"/>
  <c r="J160" i="36"/>
  <c r="K160" i="36" s="1"/>
  <c r="F160" i="36"/>
  <c r="Q159" i="36"/>
  <c r="J159" i="36"/>
  <c r="K159" i="36" s="1"/>
  <c r="F159" i="36"/>
  <c r="Q158" i="36"/>
  <c r="J158" i="36"/>
  <c r="K158" i="36" s="1"/>
  <c r="F158" i="36"/>
  <c r="Q157" i="36"/>
  <c r="J157" i="36"/>
  <c r="K157" i="36" s="1"/>
  <c r="F157" i="36"/>
  <c r="Q156" i="36"/>
  <c r="J156" i="36"/>
  <c r="K156" i="36" s="1"/>
  <c r="F156" i="36"/>
  <c r="Q155" i="36"/>
  <c r="J155" i="36"/>
  <c r="K155" i="36" s="1"/>
  <c r="F155" i="36"/>
  <c r="Q164" i="36"/>
  <c r="J164" i="36"/>
  <c r="K164" i="36" s="1"/>
  <c r="F164" i="36"/>
  <c r="Q154" i="36"/>
  <c r="J154" i="36"/>
  <c r="K154" i="36" s="1"/>
  <c r="Q153" i="36"/>
  <c r="J153" i="36"/>
  <c r="K153" i="36" s="1"/>
  <c r="F153" i="36"/>
  <c r="Q163" i="36"/>
  <c r="J163" i="36"/>
  <c r="K163" i="36" s="1"/>
  <c r="F163" i="36"/>
  <c r="Q148" i="36"/>
  <c r="J148" i="36"/>
  <c r="K148" i="36" s="1"/>
  <c r="F148" i="36"/>
  <c r="Q147" i="36"/>
  <c r="J147" i="36"/>
  <c r="K147" i="36" s="1"/>
  <c r="F147" i="36"/>
  <c r="Q152" i="36"/>
  <c r="J152" i="36"/>
  <c r="K152" i="36" s="1"/>
  <c r="F152" i="36"/>
  <c r="Q150" i="36"/>
  <c r="J150" i="36"/>
  <c r="K150" i="36" s="1"/>
  <c r="F150" i="36"/>
  <c r="Q146" i="36"/>
  <c r="J146" i="36"/>
  <c r="K146" i="36" s="1"/>
  <c r="F146" i="36"/>
  <c r="Q145" i="36"/>
  <c r="J145" i="36"/>
  <c r="K145" i="36" s="1"/>
  <c r="F145" i="36"/>
  <c r="Q117" i="36"/>
  <c r="J117" i="36"/>
  <c r="K117" i="36" s="1"/>
  <c r="F117" i="36"/>
  <c r="Q116" i="36"/>
  <c r="J116" i="36"/>
  <c r="K116" i="36" s="1"/>
  <c r="F116" i="36"/>
  <c r="Q139" i="36"/>
  <c r="J139" i="36"/>
  <c r="K139" i="36" s="1"/>
  <c r="F139" i="36"/>
  <c r="Q137" i="36"/>
  <c r="J137" i="36"/>
  <c r="K137" i="36" s="1"/>
  <c r="F137" i="36"/>
  <c r="Q136" i="36"/>
  <c r="J136" i="36"/>
  <c r="K136" i="36" s="1"/>
  <c r="F136" i="36"/>
  <c r="Q144" i="36"/>
  <c r="J144" i="36"/>
  <c r="K144" i="36" s="1"/>
  <c r="F144" i="36"/>
  <c r="Q143" i="36"/>
  <c r="J143" i="36"/>
  <c r="K143" i="36" s="1"/>
  <c r="F143" i="36"/>
  <c r="Q142" i="36"/>
  <c r="J142" i="36"/>
  <c r="K142" i="36" s="1"/>
  <c r="F142" i="36"/>
  <c r="Q141" i="36"/>
  <c r="J141" i="36"/>
  <c r="K141" i="36" s="1"/>
  <c r="F141" i="36"/>
  <c r="Q140" i="36"/>
  <c r="J140" i="36"/>
  <c r="K140" i="36" s="1"/>
  <c r="F140" i="36"/>
  <c r="Q135" i="36"/>
  <c r="J135" i="36"/>
  <c r="K135" i="36" s="1"/>
  <c r="F135" i="36"/>
  <c r="Q100" i="36"/>
  <c r="J100" i="36"/>
  <c r="K100" i="36" s="1"/>
  <c r="F100" i="36"/>
  <c r="Q134" i="36"/>
  <c r="J134" i="36"/>
  <c r="K134" i="36" s="1"/>
  <c r="F134" i="36"/>
  <c r="Q133" i="36"/>
  <c r="J133" i="36"/>
  <c r="K133" i="36" s="1"/>
  <c r="F133" i="36"/>
  <c r="Q123" i="36"/>
  <c r="J123" i="36"/>
  <c r="K123" i="36" s="1"/>
  <c r="F123" i="36"/>
  <c r="Q122" i="36"/>
  <c r="J122" i="36"/>
  <c r="K122" i="36" s="1"/>
  <c r="F122" i="36"/>
  <c r="Q121" i="36"/>
  <c r="J121" i="36"/>
  <c r="K121" i="36" s="1"/>
  <c r="F121" i="36"/>
  <c r="Q120" i="36"/>
  <c r="J120" i="36"/>
  <c r="K120" i="36" s="1"/>
  <c r="F120" i="36"/>
  <c r="Q119" i="36"/>
  <c r="J119" i="36"/>
  <c r="K119" i="36" s="1"/>
  <c r="F119" i="36"/>
  <c r="Q132" i="36"/>
  <c r="J132" i="36"/>
  <c r="K132" i="36" s="1"/>
  <c r="F132" i="36"/>
  <c r="Q131" i="36"/>
  <c r="J131" i="36"/>
  <c r="K131" i="36" s="1"/>
  <c r="F131" i="36"/>
  <c r="Q130" i="36"/>
  <c r="J130" i="36"/>
  <c r="K130" i="36" s="1"/>
  <c r="F130" i="36"/>
  <c r="Q129" i="36"/>
  <c r="J129" i="36"/>
  <c r="K129" i="36" s="1"/>
  <c r="F129" i="36"/>
  <c r="Q128" i="36"/>
  <c r="J128" i="36"/>
  <c r="K128" i="36" s="1"/>
  <c r="F128" i="36"/>
  <c r="Q127" i="36"/>
  <c r="J127" i="36"/>
  <c r="K127" i="36" s="1"/>
  <c r="F127" i="36"/>
  <c r="Q126" i="36"/>
  <c r="J126" i="36"/>
  <c r="K126" i="36" s="1"/>
  <c r="F126" i="36"/>
  <c r="Q125" i="36"/>
  <c r="J125" i="36"/>
  <c r="K125" i="36" s="1"/>
  <c r="F125" i="36"/>
  <c r="Q124" i="36"/>
  <c r="J124" i="36"/>
  <c r="K124" i="36" s="1"/>
  <c r="F124" i="36"/>
  <c r="Q109" i="36"/>
  <c r="J109" i="36"/>
  <c r="K109" i="36" s="1"/>
  <c r="F109" i="36"/>
  <c r="Q108" i="36"/>
  <c r="J108" i="36"/>
  <c r="K108" i="36" s="1"/>
  <c r="F108" i="36"/>
  <c r="Q107" i="36"/>
  <c r="J107" i="36"/>
  <c r="K107" i="36" s="1"/>
  <c r="F107" i="36"/>
  <c r="Q118" i="36"/>
  <c r="J118" i="36"/>
  <c r="K118" i="36" s="1"/>
  <c r="F118" i="36"/>
  <c r="Q115" i="36"/>
  <c r="J115" i="36"/>
  <c r="K115" i="36" s="1"/>
  <c r="F115" i="36"/>
  <c r="Q114" i="36"/>
  <c r="J114" i="36"/>
  <c r="K114" i="36" s="1"/>
  <c r="F114" i="36"/>
  <c r="Q113" i="36"/>
  <c r="J113" i="36"/>
  <c r="K113" i="36" s="1"/>
  <c r="F113" i="36"/>
  <c r="Q112" i="36"/>
  <c r="J112" i="36"/>
  <c r="K112" i="36" s="1"/>
  <c r="F112" i="36"/>
  <c r="Q111" i="36"/>
  <c r="J111" i="36"/>
  <c r="K111" i="36" s="1"/>
  <c r="F111" i="36"/>
  <c r="Q110" i="36"/>
  <c r="J110" i="36"/>
  <c r="K110" i="36" s="1"/>
  <c r="F110" i="36"/>
  <c r="Q106" i="36"/>
  <c r="J106" i="36"/>
  <c r="K106" i="36" s="1"/>
  <c r="F106" i="36"/>
  <c r="Q105" i="36"/>
  <c r="J105" i="36"/>
  <c r="K105" i="36" s="1"/>
  <c r="F105" i="36"/>
  <c r="Q104" i="36"/>
  <c r="J104" i="36"/>
  <c r="K104" i="36" s="1"/>
  <c r="F104" i="36"/>
  <c r="Q103" i="36"/>
  <c r="J103" i="36"/>
  <c r="K103" i="36" s="1"/>
  <c r="F103" i="36"/>
  <c r="Q102" i="36"/>
  <c r="Q101" i="36"/>
  <c r="J101" i="36"/>
  <c r="K101" i="36" s="1"/>
  <c r="F101" i="36"/>
  <c r="Q99" i="36"/>
  <c r="J99" i="36"/>
  <c r="K99" i="36" s="1"/>
  <c r="F99" i="36"/>
  <c r="Q98" i="36"/>
  <c r="J98" i="36"/>
  <c r="K98" i="36" s="1"/>
  <c r="F98" i="36"/>
  <c r="Q97" i="36"/>
  <c r="J97" i="36"/>
  <c r="K97" i="36" s="1"/>
  <c r="F97" i="36"/>
  <c r="Q96" i="36"/>
  <c r="J96" i="36"/>
  <c r="K96" i="36" s="1"/>
  <c r="F96" i="36"/>
  <c r="Q95" i="36"/>
  <c r="J95" i="36"/>
  <c r="K95" i="36" s="1"/>
  <c r="F95" i="36"/>
  <c r="Q94" i="36"/>
  <c r="J94" i="36"/>
  <c r="K94" i="36" s="1"/>
  <c r="F94" i="36"/>
  <c r="Q93" i="36"/>
  <c r="J93" i="36"/>
  <c r="K93" i="36" s="1"/>
  <c r="F93" i="36"/>
  <c r="Q92" i="36"/>
  <c r="J92" i="36"/>
  <c r="K92" i="36" s="1"/>
  <c r="F92" i="36"/>
  <c r="Q91" i="36"/>
  <c r="J91" i="36"/>
  <c r="K91" i="36" s="1"/>
  <c r="F91" i="36"/>
  <c r="Q90" i="36"/>
  <c r="J90" i="36"/>
  <c r="K90" i="36" s="1"/>
  <c r="F90" i="36"/>
  <c r="Q89" i="36"/>
  <c r="J89" i="36"/>
  <c r="K89" i="36" s="1"/>
  <c r="F89" i="36"/>
  <c r="Q88" i="36"/>
  <c r="J88" i="36"/>
  <c r="K88" i="36" s="1"/>
  <c r="F88" i="36"/>
  <c r="Q87" i="36"/>
  <c r="J87" i="36"/>
  <c r="K87" i="36" s="1"/>
  <c r="F87" i="36"/>
  <c r="Q86" i="36"/>
  <c r="J86" i="36"/>
  <c r="K86" i="36" s="1"/>
  <c r="F86" i="36"/>
  <c r="Q85" i="36"/>
  <c r="J85" i="36"/>
  <c r="K85" i="36" s="1"/>
  <c r="F85" i="36"/>
  <c r="Q84" i="36"/>
  <c r="J84" i="36"/>
  <c r="K84" i="36" s="1"/>
  <c r="F84" i="36"/>
  <c r="Q83" i="36"/>
  <c r="J83" i="36"/>
  <c r="K83" i="36" s="1"/>
  <c r="F83" i="36"/>
  <c r="Q82" i="36"/>
  <c r="J82" i="36"/>
  <c r="K82" i="36" s="1"/>
  <c r="F82" i="36"/>
  <c r="Q81" i="36"/>
  <c r="J81" i="36"/>
  <c r="K81" i="36" s="1"/>
  <c r="F81" i="36"/>
  <c r="Q80" i="36"/>
  <c r="J80" i="36"/>
  <c r="K80" i="36" s="1"/>
  <c r="F80" i="36"/>
  <c r="Q79" i="36"/>
  <c r="J79" i="36"/>
  <c r="K79" i="36" s="1"/>
  <c r="F79" i="36"/>
  <c r="Q78" i="36"/>
  <c r="J78" i="36"/>
  <c r="K78" i="36" s="1"/>
  <c r="Q77" i="36"/>
  <c r="J77" i="36"/>
  <c r="K77" i="36" s="1"/>
  <c r="Q76" i="36"/>
  <c r="J76" i="36"/>
  <c r="K76" i="36" s="1"/>
  <c r="Q75" i="36"/>
  <c r="J75" i="36"/>
  <c r="K75" i="36" s="1"/>
  <c r="Q74" i="36"/>
  <c r="J74" i="36"/>
  <c r="K74" i="36" s="1"/>
  <c r="Q73" i="36"/>
  <c r="J73" i="36"/>
  <c r="K73" i="36" s="1"/>
  <c r="Q72" i="36"/>
  <c r="J72" i="36"/>
  <c r="K72" i="36" s="1"/>
  <c r="Q71" i="36"/>
  <c r="J71" i="36"/>
  <c r="K71" i="36" s="1"/>
  <c r="Q70" i="36"/>
  <c r="J70" i="36"/>
  <c r="K70" i="36" s="1"/>
  <c r="Q69" i="36"/>
  <c r="J69" i="36"/>
  <c r="K69" i="36" s="1"/>
  <c r="Q68" i="36"/>
  <c r="J68" i="36"/>
  <c r="K68" i="36" s="1"/>
  <c r="Q67" i="36"/>
  <c r="J67" i="36"/>
  <c r="K67" i="36" s="1"/>
  <c r="Q66" i="36"/>
  <c r="J66" i="36"/>
  <c r="K66" i="36" s="1"/>
  <c r="Q65" i="36"/>
  <c r="J65" i="36"/>
  <c r="K65" i="36" s="1"/>
  <c r="Q64" i="36"/>
  <c r="J64" i="36"/>
  <c r="K64" i="36" s="1"/>
  <c r="Q63" i="36"/>
  <c r="J63" i="36"/>
  <c r="K63" i="36" s="1"/>
  <c r="Q62" i="36"/>
  <c r="J62" i="36"/>
  <c r="K62" i="36" s="1"/>
  <c r="Q61" i="36"/>
  <c r="J61" i="36"/>
  <c r="K61" i="36" s="1"/>
  <c r="Q60" i="36"/>
  <c r="J60" i="36"/>
  <c r="K60" i="36" s="1"/>
  <c r="F60" i="36"/>
  <c r="Z505" i="33" l="1"/>
  <c r="U505" i="33"/>
  <c r="V505" i="33" s="1"/>
  <c r="J505" i="33"/>
  <c r="K505" i="33" s="1"/>
  <c r="Q505" i="33" s="1"/>
  <c r="S505" i="33" s="1"/>
  <c r="T505" i="33" s="1"/>
  <c r="F505" i="33"/>
  <c r="Z504" i="33"/>
  <c r="U504" i="33"/>
  <c r="V504" i="33" s="1"/>
  <c r="J504" i="33"/>
  <c r="K504" i="33" s="1"/>
  <c r="Q504" i="33" s="1"/>
  <c r="S504" i="33" s="1"/>
  <c r="T504" i="33" s="1"/>
  <c r="F504" i="33"/>
  <c r="Z503" i="33"/>
  <c r="V503" i="33"/>
  <c r="U503" i="33"/>
  <c r="J503" i="33"/>
  <c r="K503" i="33" s="1"/>
  <c r="Q503" i="33" s="1"/>
  <c r="S503" i="33" s="1"/>
  <c r="T503" i="33" s="1"/>
  <c r="F503" i="33"/>
  <c r="Z502" i="33"/>
  <c r="U502" i="33"/>
  <c r="V502" i="33" s="1"/>
  <c r="K502" i="33"/>
  <c r="Q502" i="33" s="1"/>
  <c r="S502" i="33" s="1"/>
  <c r="T502" i="33" s="1"/>
  <c r="J502" i="33"/>
  <c r="F502" i="33"/>
  <c r="Z501" i="33"/>
  <c r="V501" i="33"/>
  <c r="U501" i="33"/>
  <c r="J501" i="33"/>
  <c r="K501" i="33" s="1"/>
  <c r="Q501" i="33" s="1"/>
  <c r="S501" i="33" s="1"/>
  <c r="T501" i="33" s="1"/>
  <c r="F501" i="33"/>
  <c r="Z500" i="33"/>
  <c r="U500" i="33"/>
  <c r="V500" i="33" s="1"/>
  <c r="K500" i="33"/>
  <c r="Q500" i="33" s="1"/>
  <c r="S500" i="33" s="1"/>
  <c r="T500" i="33" s="1"/>
  <c r="J500" i="33"/>
  <c r="F500" i="33"/>
  <c r="Z499" i="33"/>
  <c r="U499" i="33"/>
  <c r="V499" i="33" s="1"/>
  <c r="J499" i="33"/>
  <c r="K499" i="33" s="1"/>
  <c r="Q499" i="33" s="1"/>
  <c r="S499" i="33" s="1"/>
  <c r="T499" i="33" s="1"/>
  <c r="F499" i="33"/>
  <c r="Z498" i="33"/>
  <c r="U498" i="33"/>
  <c r="V498" i="33" s="1"/>
  <c r="J498" i="33"/>
  <c r="K498" i="33" s="1"/>
  <c r="Q498" i="33" s="1"/>
  <c r="S498" i="33" s="1"/>
  <c r="T498" i="33" s="1"/>
  <c r="F498" i="33"/>
  <c r="Z497" i="33"/>
  <c r="U497" i="33"/>
  <c r="V497" i="33" s="1"/>
  <c r="J497" i="33"/>
  <c r="K497" i="33" s="1"/>
  <c r="Q497" i="33" s="1"/>
  <c r="S497" i="33" s="1"/>
  <c r="T497" i="33" s="1"/>
  <c r="F497" i="33"/>
  <c r="Z496" i="33"/>
  <c r="U496" i="33"/>
  <c r="V496" i="33" s="1"/>
  <c r="J496" i="33"/>
  <c r="K496" i="33" s="1"/>
  <c r="Q496" i="33" s="1"/>
  <c r="S496" i="33" s="1"/>
  <c r="T496" i="33" s="1"/>
  <c r="F496" i="33"/>
  <c r="Z495" i="33"/>
  <c r="U495" i="33"/>
  <c r="V495" i="33" s="1"/>
  <c r="K495" i="33"/>
  <c r="Q495" i="33" s="1"/>
  <c r="S495" i="33" s="1"/>
  <c r="T495" i="33" s="1"/>
  <c r="J495" i="33"/>
  <c r="F495" i="33"/>
  <c r="Z494" i="33"/>
  <c r="U494" i="33"/>
  <c r="V494" i="33" s="1"/>
  <c r="J494" i="33"/>
  <c r="K494" i="33" s="1"/>
  <c r="Q494" i="33" s="1"/>
  <c r="S494" i="33" s="1"/>
  <c r="T494" i="33" s="1"/>
  <c r="F494" i="33"/>
  <c r="Z493" i="33"/>
  <c r="U493" i="33"/>
  <c r="V493" i="33" s="1"/>
  <c r="J493" i="33"/>
  <c r="K493" i="33" s="1"/>
  <c r="Q493" i="33" s="1"/>
  <c r="S493" i="33" s="1"/>
  <c r="T493" i="33" s="1"/>
  <c r="F493" i="33"/>
  <c r="Z492" i="33"/>
  <c r="U492" i="33"/>
  <c r="V492" i="33" s="1"/>
  <c r="J492" i="33"/>
  <c r="K492" i="33" s="1"/>
  <c r="Q492" i="33" s="1"/>
  <c r="S492" i="33" s="1"/>
  <c r="T492" i="33" s="1"/>
  <c r="F492" i="33"/>
  <c r="Z491" i="33"/>
  <c r="U491" i="33"/>
  <c r="V491" i="33" s="1"/>
  <c r="J491" i="33"/>
  <c r="K491" i="33" s="1"/>
  <c r="Q491" i="33" s="1"/>
  <c r="S491" i="33" s="1"/>
  <c r="T491" i="33" s="1"/>
  <c r="F491" i="33"/>
  <c r="Z490" i="33"/>
  <c r="U490" i="33"/>
  <c r="V490" i="33" s="1"/>
  <c r="J490" i="33"/>
  <c r="K490" i="33" s="1"/>
  <c r="Q490" i="33" s="1"/>
  <c r="S490" i="33" s="1"/>
  <c r="T490" i="33" s="1"/>
  <c r="F490" i="33"/>
  <c r="Z489" i="33"/>
  <c r="U489" i="33"/>
  <c r="V489" i="33" s="1"/>
  <c r="J489" i="33"/>
  <c r="K489" i="33" s="1"/>
  <c r="Q489" i="33" s="1"/>
  <c r="S489" i="33" s="1"/>
  <c r="T489" i="33" s="1"/>
  <c r="F489" i="33"/>
  <c r="Z488" i="33"/>
  <c r="U488" i="33"/>
  <c r="V488" i="33" s="1"/>
  <c r="J488" i="33"/>
  <c r="K488" i="33" s="1"/>
  <c r="Q488" i="33" s="1"/>
  <c r="S488" i="33" s="1"/>
  <c r="T488" i="33" s="1"/>
  <c r="F488" i="33"/>
  <c r="Z487" i="33"/>
  <c r="U487" i="33"/>
  <c r="V487" i="33" s="1"/>
  <c r="J487" i="33"/>
  <c r="K487" i="33" s="1"/>
  <c r="Q487" i="33" s="1"/>
  <c r="S487" i="33" s="1"/>
  <c r="T487" i="33" s="1"/>
  <c r="F487" i="33"/>
  <c r="Z486" i="33"/>
  <c r="U486" i="33"/>
  <c r="V486" i="33" s="1"/>
  <c r="J486" i="33"/>
  <c r="K486" i="33" s="1"/>
  <c r="Q486" i="33" s="1"/>
  <c r="S486" i="33" s="1"/>
  <c r="T486" i="33" s="1"/>
  <c r="F486" i="33"/>
  <c r="Z485" i="33"/>
  <c r="U485" i="33"/>
  <c r="V485" i="33" s="1"/>
  <c r="J485" i="33"/>
  <c r="K485" i="33" s="1"/>
  <c r="Q485" i="33" s="1"/>
  <c r="S485" i="33" s="1"/>
  <c r="T485" i="33" s="1"/>
  <c r="F485" i="33"/>
  <c r="Z484" i="33"/>
  <c r="U484" i="33"/>
  <c r="V484" i="33" s="1"/>
  <c r="J484" i="33"/>
  <c r="K484" i="33" s="1"/>
  <c r="Q484" i="33" s="1"/>
  <c r="S484" i="33" s="1"/>
  <c r="T484" i="33" s="1"/>
  <c r="F484" i="33"/>
  <c r="Z483" i="33"/>
  <c r="U483" i="33"/>
  <c r="V483" i="33" s="1"/>
  <c r="J483" i="33"/>
  <c r="K483" i="33" s="1"/>
  <c r="Q483" i="33" s="1"/>
  <c r="S483" i="33" s="1"/>
  <c r="T483" i="33" s="1"/>
  <c r="F483" i="33"/>
  <c r="Z482" i="33"/>
  <c r="V482" i="33"/>
  <c r="U482" i="33"/>
  <c r="J482" i="33"/>
  <c r="K482" i="33" s="1"/>
  <c r="Q482" i="33" s="1"/>
  <c r="S482" i="33" s="1"/>
  <c r="T482" i="33" s="1"/>
  <c r="F482" i="33"/>
  <c r="Z481" i="33"/>
  <c r="U481" i="33"/>
  <c r="V481" i="33" s="1"/>
  <c r="J481" i="33"/>
  <c r="K481" i="33" s="1"/>
  <c r="Q481" i="33" s="1"/>
  <c r="S481" i="33" s="1"/>
  <c r="T481" i="33" s="1"/>
  <c r="F481" i="33"/>
  <c r="Z480" i="33"/>
  <c r="U480" i="33"/>
  <c r="V480" i="33" s="1"/>
  <c r="J480" i="33"/>
  <c r="K480" i="33" s="1"/>
  <c r="Q480" i="33" s="1"/>
  <c r="S480" i="33" s="1"/>
  <c r="T480" i="33" s="1"/>
  <c r="F480" i="33"/>
  <c r="Z479" i="33"/>
  <c r="U479" i="33"/>
  <c r="V479" i="33" s="1"/>
  <c r="J479" i="33"/>
  <c r="K479" i="33" s="1"/>
  <c r="Q479" i="33" s="1"/>
  <c r="S479" i="33" s="1"/>
  <c r="T479" i="33" s="1"/>
  <c r="F479" i="33"/>
  <c r="Z478" i="33"/>
  <c r="U478" i="33"/>
  <c r="V478" i="33" s="1"/>
  <c r="J478" i="33"/>
  <c r="K478" i="33" s="1"/>
  <c r="Q478" i="33" s="1"/>
  <c r="S478" i="33" s="1"/>
  <c r="T478" i="33" s="1"/>
  <c r="F478" i="33"/>
  <c r="Z477" i="33"/>
  <c r="U477" i="33"/>
  <c r="V477" i="33" s="1"/>
  <c r="J477" i="33"/>
  <c r="K477" i="33" s="1"/>
  <c r="Q477" i="33" s="1"/>
  <c r="S477" i="33" s="1"/>
  <c r="T477" i="33" s="1"/>
  <c r="F477" i="33"/>
  <c r="Z476" i="33"/>
  <c r="U476" i="33"/>
  <c r="V476" i="33" s="1"/>
  <c r="J476" i="33"/>
  <c r="K476" i="33" s="1"/>
  <c r="Q476" i="33" s="1"/>
  <c r="S476" i="33" s="1"/>
  <c r="T476" i="33" s="1"/>
  <c r="F476" i="33"/>
  <c r="Z475" i="33"/>
  <c r="U475" i="33"/>
  <c r="V475" i="33" s="1"/>
  <c r="J475" i="33"/>
  <c r="K475" i="33" s="1"/>
  <c r="Q475" i="33" s="1"/>
  <c r="S475" i="33" s="1"/>
  <c r="T475" i="33" s="1"/>
  <c r="F475" i="33"/>
  <c r="Z474" i="33"/>
  <c r="U474" i="33"/>
  <c r="V474" i="33" s="1"/>
  <c r="J474" i="33"/>
  <c r="K474" i="33" s="1"/>
  <c r="Q474" i="33" s="1"/>
  <c r="S474" i="33" s="1"/>
  <c r="T474" i="33" s="1"/>
  <c r="F474" i="33"/>
  <c r="Z473" i="33"/>
  <c r="U473" i="33"/>
  <c r="V473" i="33" s="1"/>
  <c r="J473" i="33"/>
  <c r="K473" i="33" s="1"/>
  <c r="Q473" i="33" s="1"/>
  <c r="S473" i="33" s="1"/>
  <c r="T473" i="33" s="1"/>
  <c r="F473" i="33"/>
  <c r="Z472" i="33"/>
  <c r="U472" i="33"/>
  <c r="V472" i="33" s="1"/>
  <c r="J472" i="33"/>
  <c r="K472" i="33" s="1"/>
  <c r="Q472" i="33" s="1"/>
  <c r="S472" i="33" s="1"/>
  <c r="T472" i="33" s="1"/>
  <c r="F472" i="33"/>
  <c r="Z471" i="33"/>
  <c r="U471" i="33"/>
  <c r="V471" i="33" s="1"/>
  <c r="K471" i="33"/>
  <c r="Q471" i="33" s="1"/>
  <c r="S471" i="33" s="1"/>
  <c r="T471" i="33" s="1"/>
  <c r="J471" i="33"/>
  <c r="F471" i="33"/>
  <c r="Z470" i="33"/>
  <c r="V470" i="33"/>
  <c r="U470" i="33"/>
  <c r="J470" i="33"/>
  <c r="K470" i="33" s="1"/>
  <c r="Q470" i="33" s="1"/>
  <c r="S470" i="33" s="1"/>
  <c r="T470" i="33" s="1"/>
  <c r="F470" i="33"/>
  <c r="Z469" i="33"/>
  <c r="U469" i="33"/>
  <c r="V469" i="33" s="1"/>
  <c r="J469" i="33"/>
  <c r="K469" i="33" s="1"/>
  <c r="Q469" i="33" s="1"/>
  <c r="S469" i="33" s="1"/>
  <c r="T469" i="33" s="1"/>
  <c r="F469" i="33"/>
  <c r="Z468" i="33"/>
  <c r="U468" i="33"/>
  <c r="V468" i="33" s="1"/>
  <c r="J468" i="33"/>
  <c r="K468" i="33" s="1"/>
  <c r="Q468" i="33" s="1"/>
  <c r="S468" i="33" s="1"/>
  <c r="T468" i="33" s="1"/>
  <c r="F468" i="33"/>
  <c r="Z467" i="33"/>
  <c r="U467" i="33"/>
  <c r="V467" i="33" s="1"/>
  <c r="J467" i="33"/>
  <c r="K467" i="33" s="1"/>
  <c r="Q467" i="33" s="1"/>
  <c r="S467" i="33" s="1"/>
  <c r="T467" i="33" s="1"/>
  <c r="F467" i="33"/>
  <c r="Z466" i="33"/>
  <c r="U466" i="33"/>
  <c r="V466" i="33" s="1"/>
  <c r="J466" i="33"/>
  <c r="K466" i="33" s="1"/>
  <c r="Q466" i="33" s="1"/>
  <c r="S466" i="33" s="1"/>
  <c r="T466" i="33" s="1"/>
  <c r="F466" i="33"/>
  <c r="Z465" i="33"/>
  <c r="U465" i="33"/>
  <c r="V465" i="33" s="1"/>
  <c r="J465" i="33"/>
  <c r="K465" i="33" s="1"/>
  <c r="Q465" i="33" s="1"/>
  <c r="S465" i="33" s="1"/>
  <c r="T465" i="33" s="1"/>
  <c r="F465" i="33"/>
  <c r="Z464" i="33"/>
  <c r="U464" i="33"/>
  <c r="V464" i="33" s="1"/>
  <c r="J464" i="33"/>
  <c r="K464" i="33" s="1"/>
  <c r="Q464" i="33" s="1"/>
  <c r="S464" i="33" s="1"/>
  <c r="T464" i="33" s="1"/>
  <c r="F464" i="33"/>
  <c r="Z463" i="33"/>
  <c r="U463" i="33"/>
  <c r="V463" i="33" s="1"/>
  <c r="J463" i="33"/>
  <c r="K463" i="33" s="1"/>
  <c r="Q463" i="33" s="1"/>
  <c r="S463" i="33" s="1"/>
  <c r="T463" i="33" s="1"/>
  <c r="F463" i="33"/>
  <c r="Z462" i="33"/>
  <c r="U462" i="33"/>
  <c r="V462" i="33" s="1"/>
  <c r="J462" i="33"/>
  <c r="K462" i="33" s="1"/>
  <c r="Q462" i="33" s="1"/>
  <c r="S462" i="33" s="1"/>
  <c r="T462" i="33" s="1"/>
  <c r="F462" i="33"/>
  <c r="Z461" i="33"/>
  <c r="U461" i="33"/>
  <c r="V461" i="33" s="1"/>
  <c r="J461" i="33"/>
  <c r="K461" i="33" s="1"/>
  <c r="Q461" i="33" s="1"/>
  <c r="S461" i="33" s="1"/>
  <c r="T461" i="33" s="1"/>
  <c r="F461" i="33"/>
  <c r="Z460" i="33"/>
  <c r="U460" i="33"/>
  <c r="V460" i="33" s="1"/>
  <c r="J460" i="33"/>
  <c r="K460" i="33" s="1"/>
  <c r="Q460" i="33" s="1"/>
  <c r="S460" i="33" s="1"/>
  <c r="T460" i="33" s="1"/>
  <c r="F460" i="33"/>
  <c r="Z459" i="33"/>
  <c r="U459" i="33"/>
  <c r="V459" i="33" s="1"/>
  <c r="J459" i="33"/>
  <c r="K459" i="33" s="1"/>
  <c r="Q459" i="33" s="1"/>
  <c r="S459" i="33" s="1"/>
  <c r="T459" i="33" s="1"/>
  <c r="F459" i="33"/>
  <c r="Z458" i="33"/>
  <c r="U458" i="33"/>
  <c r="V458" i="33" s="1"/>
  <c r="J458" i="33"/>
  <c r="K458" i="33" s="1"/>
  <c r="Q458" i="33" s="1"/>
  <c r="S458" i="33" s="1"/>
  <c r="T458" i="33" s="1"/>
  <c r="F458" i="33"/>
  <c r="Z457" i="33"/>
  <c r="U457" i="33"/>
  <c r="V457" i="33" s="1"/>
  <c r="J457" i="33"/>
  <c r="K457" i="33" s="1"/>
  <c r="Q457" i="33" s="1"/>
  <c r="S457" i="33" s="1"/>
  <c r="T457" i="33" s="1"/>
  <c r="F457" i="33"/>
  <c r="Z456" i="33"/>
  <c r="U456" i="33"/>
  <c r="V456" i="33" s="1"/>
  <c r="J456" i="33"/>
  <c r="K456" i="33" s="1"/>
  <c r="Q456" i="33" s="1"/>
  <c r="S456" i="33" s="1"/>
  <c r="T456" i="33" s="1"/>
  <c r="F456" i="33"/>
  <c r="Z455" i="33"/>
  <c r="U455" i="33"/>
  <c r="V455" i="33" s="1"/>
  <c r="J455" i="33"/>
  <c r="K455" i="33" s="1"/>
  <c r="Q455" i="33" s="1"/>
  <c r="S455" i="33" s="1"/>
  <c r="T455" i="33" s="1"/>
  <c r="F455" i="33"/>
  <c r="Z454" i="33"/>
  <c r="U454" i="33"/>
  <c r="V454" i="33" s="1"/>
  <c r="J454" i="33"/>
  <c r="K454" i="33" s="1"/>
  <c r="Q454" i="33" s="1"/>
  <c r="S454" i="33" s="1"/>
  <c r="T454" i="33" s="1"/>
  <c r="F454" i="33"/>
  <c r="Z453" i="33"/>
  <c r="U453" i="33"/>
  <c r="V453" i="33" s="1"/>
  <c r="J453" i="33"/>
  <c r="K453" i="33" s="1"/>
  <c r="Q453" i="33" s="1"/>
  <c r="S453" i="33" s="1"/>
  <c r="T453" i="33" s="1"/>
  <c r="F453" i="33"/>
  <c r="Z452" i="33"/>
  <c r="U452" i="33"/>
  <c r="V452" i="33" s="1"/>
  <c r="J452" i="33"/>
  <c r="K452" i="33" s="1"/>
  <c r="Q452" i="33" s="1"/>
  <c r="S452" i="33" s="1"/>
  <c r="T452" i="33" s="1"/>
  <c r="F452" i="33"/>
  <c r="Z451" i="33"/>
  <c r="U451" i="33"/>
  <c r="V451" i="33" s="1"/>
  <c r="Q451" i="33"/>
  <c r="S451" i="33" s="1"/>
  <c r="T451" i="33" s="1"/>
  <c r="J451" i="33"/>
  <c r="K451" i="33" s="1"/>
  <c r="F451" i="33"/>
  <c r="Z450" i="33"/>
  <c r="U450" i="33"/>
  <c r="V450" i="33" s="1"/>
  <c r="J450" i="33"/>
  <c r="K450" i="33" s="1"/>
  <c r="Q450" i="33" s="1"/>
  <c r="S450" i="33" s="1"/>
  <c r="T450" i="33" s="1"/>
  <c r="F450" i="33"/>
  <c r="Z449" i="33"/>
  <c r="U449" i="33"/>
  <c r="V449" i="33" s="1"/>
  <c r="J449" i="33"/>
  <c r="K449" i="33" s="1"/>
  <c r="Q449" i="33" s="1"/>
  <c r="S449" i="33" s="1"/>
  <c r="T449" i="33" s="1"/>
  <c r="F449" i="33"/>
  <c r="Z448" i="33"/>
  <c r="U448" i="33"/>
  <c r="V448" i="33" s="1"/>
  <c r="J448" i="33"/>
  <c r="K448" i="33" s="1"/>
  <c r="Q448" i="33" s="1"/>
  <c r="S448" i="33" s="1"/>
  <c r="T448" i="33" s="1"/>
  <c r="F448" i="33"/>
  <c r="Z447" i="33"/>
  <c r="U447" i="33"/>
  <c r="V447" i="33" s="1"/>
  <c r="J447" i="33"/>
  <c r="K447" i="33" s="1"/>
  <c r="Q447" i="33" s="1"/>
  <c r="S447" i="33" s="1"/>
  <c r="T447" i="33" s="1"/>
  <c r="F447" i="33"/>
  <c r="Z446" i="33"/>
  <c r="V446" i="33"/>
  <c r="U446" i="33"/>
  <c r="J446" i="33"/>
  <c r="K446" i="33" s="1"/>
  <c r="Q446" i="33" s="1"/>
  <c r="S446" i="33" s="1"/>
  <c r="T446" i="33" s="1"/>
  <c r="F446" i="33"/>
  <c r="Z445" i="33"/>
  <c r="V445" i="33"/>
  <c r="U445" i="33"/>
  <c r="J445" i="33"/>
  <c r="K445" i="33" s="1"/>
  <c r="Q445" i="33" s="1"/>
  <c r="S445" i="33" s="1"/>
  <c r="T445" i="33" s="1"/>
  <c r="F445" i="33"/>
  <c r="Z444" i="33"/>
  <c r="U444" i="33"/>
  <c r="V444" i="33" s="1"/>
  <c r="J444" i="33"/>
  <c r="K444" i="33" s="1"/>
  <c r="Q444" i="33" s="1"/>
  <c r="S444" i="33" s="1"/>
  <c r="T444" i="33" s="1"/>
  <c r="F444" i="33"/>
  <c r="Z443" i="33"/>
  <c r="U443" i="33"/>
  <c r="V443" i="33" s="1"/>
  <c r="K443" i="33"/>
  <c r="Q443" i="33" s="1"/>
  <c r="S443" i="33" s="1"/>
  <c r="T443" i="33" s="1"/>
  <c r="J443" i="33"/>
  <c r="F443" i="33"/>
  <c r="Z442" i="33"/>
  <c r="V442" i="33"/>
  <c r="U442" i="33"/>
  <c r="J442" i="33"/>
  <c r="K442" i="33" s="1"/>
  <c r="Q442" i="33" s="1"/>
  <c r="S442" i="33" s="1"/>
  <c r="T442" i="33" s="1"/>
  <c r="F442" i="33"/>
  <c r="Z441" i="33"/>
  <c r="U441" i="33"/>
  <c r="V441" i="33" s="1"/>
  <c r="J441" i="33"/>
  <c r="K441" i="33" s="1"/>
  <c r="Q441" i="33" s="1"/>
  <c r="S441" i="33" s="1"/>
  <c r="T441" i="33" s="1"/>
  <c r="F441" i="33"/>
  <c r="Z440" i="33"/>
  <c r="U440" i="33"/>
  <c r="V440" i="33" s="1"/>
  <c r="J440" i="33"/>
  <c r="K440" i="33" s="1"/>
  <c r="Q440" i="33" s="1"/>
  <c r="S440" i="33" s="1"/>
  <c r="T440" i="33" s="1"/>
  <c r="F440" i="33"/>
  <c r="Z439" i="33"/>
  <c r="U439" i="33"/>
  <c r="V439" i="33" s="1"/>
  <c r="J439" i="33"/>
  <c r="K439" i="33" s="1"/>
  <c r="Q439" i="33" s="1"/>
  <c r="S439" i="33" s="1"/>
  <c r="T439" i="33" s="1"/>
  <c r="F439" i="33"/>
  <c r="Z438" i="33"/>
  <c r="U438" i="33"/>
  <c r="V438" i="33" s="1"/>
  <c r="J438" i="33"/>
  <c r="K438" i="33" s="1"/>
  <c r="Q438" i="33" s="1"/>
  <c r="S438" i="33" s="1"/>
  <c r="T438" i="33" s="1"/>
  <c r="F438" i="33"/>
  <c r="Z437" i="33"/>
  <c r="U437" i="33"/>
  <c r="V437" i="33" s="1"/>
  <c r="J437" i="33"/>
  <c r="K437" i="33" s="1"/>
  <c r="Q437" i="33" s="1"/>
  <c r="S437" i="33" s="1"/>
  <c r="T437" i="33" s="1"/>
  <c r="F437" i="33"/>
  <c r="Z436" i="33"/>
  <c r="U436" i="33"/>
  <c r="V436" i="33" s="1"/>
  <c r="J436" i="33"/>
  <c r="K436" i="33" s="1"/>
  <c r="Q436" i="33" s="1"/>
  <c r="S436" i="33" s="1"/>
  <c r="T436" i="33" s="1"/>
  <c r="F436" i="33"/>
  <c r="Z435" i="33"/>
  <c r="U435" i="33"/>
  <c r="V435" i="33" s="1"/>
  <c r="J435" i="33"/>
  <c r="K435" i="33" s="1"/>
  <c r="Q435" i="33" s="1"/>
  <c r="S435" i="33" s="1"/>
  <c r="T435" i="33" s="1"/>
  <c r="F435" i="33"/>
  <c r="Z434" i="33"/>
  <c r="U434" i="33"/>
  <c r="V434" i="33" s="1"/>
  <c r="J434" i="33"/>
  <c r="K434" i="33" s="1"/>
  <c r="Q434" i="33" s="1"/>
  <c r="S434" i="33" s="1"/>
  <c r="T434" i="33" s="1"/>
  <c r="F434" i="33"/>
  <c r="Z433" i="33"/>
  <c r="U433" i="33"/>
  <c r="V433" i="33" s="1"/>
  <c r="J433" i="33"/>
  <c r="K433" i="33" s="1"/>
  <c r="Q433" i="33" s="1"/>
  <c r="S433" i="33" s="1"/>
  <c r="T433" i="33" s="1"/>
  <c r="F433" i="33"/>
  <c r="Z432" i="33"/>
  <c r="U432" i="33"/>
  <c r="V432" i="33" s="1"/>
  <c r="Q432" i="33"/>
  <c r="S432" i="33" s="1"/>
  <c r="T432" i="33" s="1"/>
  <c r="J432" i="33"/>
  <c r="K432" i="33" s="1"/>
  <c r="F432" i="33"/>
  <c r="Z431" i="33"/>
  <c r="U431" i="33"/>
  <c r="V431" i="33" s="1"/>
  <c r="J431" i="33"/>
  <c r="K431" i="33" s="1"/>
  <c r="Q431" i="33" s="1"/>
  <c r="S431" i="33" s="1"/>
  <c r="T431" i="33" s="1"/>
  <c r="F431" i="33"/>
  <c r="Z430" i="33"/>
  <c r="U430" i="33"/>
  <c r="V430" i="33" s="1"/>
  <c r="J430" i="33"/>
  <c r="K430" i="33" s="1"/>
  <c r="Q430" i="33" s="1"/>
  <c r="S430" i="33" s="1"/>
  <c r="T430" i="33" s="1"/>
  <c r="F430" i="33"/>
  <c r="Z429" i="33"/>
  <c r="U429" i="33"/>
  <c r="V429" i="33" s="1"/>
  <c r="J429" i="33"/>
  <c r="K429" i="33" s="1"/>
  <c r="Q429" i="33" s="1"/>
  <c r="S429" i="33" s="1"/>
  <c r="T429" i="33" s="1"/>
  <c r="F429" i="33"/>
  <c r="Z428" i="33"/>
  <c r="U428" i="33"/>
  <c r="V428" i="33" s="1"/>
  <c r="J428" i="33"/>
  <c r="K428" i="33" s="1"/>
  <c r="Q428" i="33" s="1"/>
  <c r="S428" i="33" s="1"/>
  <c r="T428" i="33" s="1"/>
  <c r="F428" i="33"/>
  <c r="Z427" i="33"/>
  <c r="U427" i="33"/>
  <c r="V427" i="33" s="1"/>
  <c r="J427" i="33"/>
  <c r="K427" i="33" s="1"/>
  <c r="Q427" i="33" s="1"/>
  <c r="S427" i="33" s="1"/>
  <c r="T427" i="33" s="1"/>
  <c r="F427" i="33"/>
  <c r="Z426" i="33"/>
  <c r="U426" i="33"/>
  <c r="V426" i="33" s="1"/>
  <c r="J426" i="33"/>
  <c r="K426" i="33" s="1"/>
  <c r="Q426" i="33" s="1"/>
  <c r="S426" i="33" s="1"/>
  <c r="T426" i="33" s="1"/>
  <c r="F426" i="33"/>
  <c r="Z425" i="33"/>
  <c r="U425" i="33"/>
  <c r="V425" i="33" s="1"/>
  <c r="J425" i="33"/>
  <c r="K425" i="33" s="1"/>
  <c r="Q425" i="33" s="1"/>
  <c r="S425" i="33" s="1"/>
  <c r="T425" i="33" s="1"/>
  <c r="F425" i="33"/>
  <c r="Z424" i="33"/>
  <c r="U424" i="33"/>
  <c r="V424" i="33" s="1"/>
  <c r="J424" i="33"/>
  <c r="K424" i="33" s="1"/>
  <c r="Q424" i="33" s="1"/>
  <c r="S424" i="33" s="1"/>
  <c r="T424" i="33" s="1"/>
  <c r="F424" i="33"/>
  <c r="Z423" i="33"/>
  <c r="U423" i="33"/>
  <c r="V423" i="33" s="1"/>
  <c r="J423" i="33"/>
  <c r="K423" i="33" s="1"/>
  <c r="Q423" i="33" s="1"/>
  <c r="S423" i="33" s="1"/>
  <c r="T423" i="33" s="1"/>
  <c r="F423" i="33"/>
  <c r="Z422" i="33"/>
  <c r="U422" i="33"/>
  <c r="V422" i="33" s="1"/>
  <c r="J422" i="33"/>
  <c r="K422" i="33" s="1"/>
  <c r="Q422" i="33" s="1"/>
  <c r="S422" i="33" s="1"/>
  <c r="T422" i="33" s="1"/>
  <c r="F422" i="33"/>
  <c r="Z421" i="33"/>
  <c r="U421" i="33"/>
  <c r="V421" i="33" s="1"/>
  <c r="K421" i="33"/>
  <c r="Q421" i="33" s="1"/>
  <c r="S421" i="33" s="1"/>
  <c r="T421" i="33" s="1"/>
  <c r="J421" i="33"/>
  <c r="F421" i="33"/>
  <c r="Z420" i="33"/>
  <c r="U420" i="33"/>
  <c r="V420" i="33" s="1"/>
  <c r="J420" i="33"/>
  <c r="K420" i="33" s="1"/>
  <c r="Q420" i="33" s="1"/>
  <c r="S420" i="33" s="1"/>
  <c r="T420" i="33" s="1"/>
  <c r="F420" i="33"/>
  <c r="Z419" i="33"/>
  <c r="U419" i="33"/>
  <c r="V419" i="33" s="1"/>
  <c r="J419" i="33"/>
  <c r="K419" i="33" s="1"/>
  <c r="Q419" i="33" s="1"/>
  <c r="S419" i="33" s="1"/>
  <c r="T419" i="33" s="1"/>
  <c r="F419" i="33"/>
  <c r="Z418" i="33"/>
  <c r="U418" i="33"/>
  <c r="V418" i="33" s="1"/>
  <c r="J418" i="33"/>
  <c r="K418" i="33" s="1"/>
  <c r="Q418" i="33" s="1"/>
  <c r="S418" i="33" s="1"/>
  <c r="T418" i="33" s="1"/>
  <c r="F418" i="33"/>
  <c r="Z417" i="33"/>
  <c r="U417" i="33"/>
  <c r="V417" i="33" s="1"/>
  <c r="K417" i="33"/>
  <c r="Q417" i="33" s="1"/>
  <c r="S417" i="33" s="1"/>
  <c r="T417" i="33" s="1"/>
  <c r="J417" i="33"/>
  <c r="F417" i="33"/>
  <c r="Z416" i="33"/>
  <c r="V416" i="33"/>
  <c r="U416" i="33"/>
  <c r="J416" i="33"/>
  <c r="K416" i="33" s="1"/>
  <c r="Q416" i="33" s="1"/>
  <c r="S416" i="33" s="1"/>
  <c r="T416" i="33" s="1"/>
  <c r="F416" i="33"/>
  <c r="Z415" i="33"/>
  <c r="U415" i="33"/>
  <c r="V415" i="33" s="1"/>
  <c r="J415" i="33"/>
  <c r="K415" i="33" s="1"/>
  <c r="Q415" i="33" s="1"/>
  <c r="S415" i="33" s="1"/>
  <c r="T415" i="33" s="1"/>
  <c r="F415" i="33"/>
  <c r="Z414" i="33"/>
  <c r="U414" i="33"/>
  <c r="V414" i="33" s="1"/>
  <c r="J414" i="33"/>
  <c r="K414" i="33" s="1"/>
  <c r="Q414" i="33" s="1"/>
  <c r="S414" i="33" s="1"/>
  <c r="T414" i="33" s="1"/>
  <c r="F414" i="33"/>
  <c r="Z413" i="33"/>
  <c r="U413" i="33"/>
  <c r="V413" i="33" s="1"/>
  <c r="J413" i="33"/>
  <c r="K413" i="33" s="1"/>
  <c r="Q413" i="33" s="1"/>
  <c r="S413" i="33" s="1"/>
  <c r="T413" i="33" s="1"/>
  <c r="F413" i="33"/>
  <c r="Z412" i="33"/>
  <c r="U412" i="33"/>
  <c r="V412" i="33" s="1"/>
  <c r="J412" i="33"/>
  <c r="K412" i="33" s="1"/>
  <c r="Q412" i="33" s="1"/>
  <c r="S412" i="33" s="1"/>
  <c r="T412" i="33" s="1"/>
  <c r="F412" i="33"/>
  <c r="Z411" i="33"/>
  <c r="U411" i="33"/>
  <c r="V411" i="33" s="1"/>
  <c r="J411" i="33"/>
  <c r="K411" i="33" s="1"/>
  <c r="Q411" i="33" s="1"/>
  <c r="S411" i="33" s="1"/>
  <c r="T411" i="33" s="1"/>
  <c r="F411" i="33"/>
  <c r="Z410" i="33"/>
  <c r="U410" i="33"/>
  <c r="V410" i="33" s="1"/>
  <c r="J410" i="33"/>
  <c r="K410" i="33" s="1"/>
  <c r="Q410" i="33" s="1"/>
  <c r="S410" i="33" s="1"/>
  <c r="T410" i="33" s="1"/>
  <c r="F410" i="33"/>
  <c r="Z409" i="33"/>
  <c r="U409" i="33"/>
  <c r="V409" i="33" s="1"/>
  <c r="J409" i="33"/>
  <c r="K409" i="33" s="1"/>
  <c r="Q409" i="33" s="1"/>
  <c r="S409" i="33" s="1"/>
  <c r="T409" i="33" s="1"/>
  <c r="F409" i="33"/>
  <c r="Z408" i="33"/>
  <c r="V408" i="33"/>
  <c r="U408" i="33"/>
  <c r="J408" i="33"/>
  <c r="K408" i="33" s="1"/>
  <c r="Q408" i="33" s="1"/>
  <c r="S408" i="33" s="1"/>
  <c r="T408" i="33" s="1"/>
  <c r="F408" i="33"/>
  <c r="Z407" i="33"/>
  <c r="U407" i="33"/>
  <c r="V407" i="33" s="1"/>
  <c r="J407" i="33"/>
  <c r="K407" i="33" s="1"/>
  <c r="Q407" i="33" s="1"/>
  <c r="S407" i="33" s="1"/>
  <c r="T407" i="33" s="1"/>
  <c r="F407" i="33"/>
  <c r="Z406" i="33"/>
  <c r="U406" i="33"/>
  <c r="V406" i="33" s="1"/>
  <c r="J406" i="33"/>
  <c r="K406" i="33" s="1"/>
  <c r="Q406" i="33" s="1"/>
  <c r="S406" i="33" s="1"/>
  <c r="T406" i="33" s="1"/>
  <c r="F406" i="33"/>
  <c r="Z405" i="33"/>
  <c r="U405" i="33"/>
  <c r="V405" i="33" s="1"/>
  <c r="J405" i="33"/>
  <c r="K405" i="33" s="1"/>
  <c r="Q405" i="33" s="1"/>
  <c r="S405" i="33" s="1"/>
  <c r="T405" i="33" s="1"/>
  <c r="F405" i="33"/>
  <c r="Z404" i="33"/>
  <c r="U404" i="33"/>
  <c r="V404" i="33" s="1"/>
  <c r="J404" i="33"/>
  <c r="K404" i="33" s="1"/>
  <c r="Q404" i="33" s="1"/>
  <c r="S404" i="33" s="1"/>
  <c r="T404" i="33" s="1"/>
  <c r="F404" i="33"/>
  <c r="Z403" i="33"/>
  <c r="U403" i="33"/>
  <c r="V403" i="33" s="1"/>
  <c r="J403" i="33"/>
  <c r="K403" i="33" s="1"/>
  <c r="Q403" i="33" s="1"/>
  <c r="S403" i="33" s="1"/>
  <c r="T403" i="33" s="1"/>
  <c r="F403" i="33"/>
  <c r="Z402" i="33"/>
  <c r="U402" i="33"/>
  <c r="V402" i="33" s="1"/>
  <c r="J402" i="33"/>
  <c r="K402" i="33" s="1"/>
  <c r="Q402" i="33" s="1"/>
  <c r="S402" i="33" s="1"/>
  <c r="T402" i="33" s="1"/>
  <c r="F402" i="33"/>
  <c r="Z401" i="33"/>
  <c r="U401" i="33"/>
  <c r="V401" i="33" s="1"/>
  <c r="K401" i="33"/>
  <c r="Q401" i="33" s="1"/>
  <c r="S401" i="33" s="1"/>
  <c r="T401" i="33" s="1"/>
  <c r="J401" i="33"/>
  <c r="F401" i="33"/>
  <c r="Z400" i="33"/>
  <c r="U400" i="33"/>
  <c r="V400" i="33" s="1"/>
  <c r="Q400" i="33"/>
  <c r="S400" i="33" s="1"/>
  <c r="T400" i="33" s="1"/>
  <c r="J400" i="33"/>
  <c r="K400" i="33" s="1"/>
  <c r="F400" i="33"/>
  <c r="Z399" i="33"/>
  <c r="U399" i="33"/>
  <c r="V399" i="33" s="1"/>
  <c r="J399" i="33"/>
  <c r="K399" i="33" s="1"/>
  <c r="Q399" i="33" s="1"/>
  <c r="S399" i="33" s="1"/>
  <c r="T399" i="33" s="1"/>
  <c r="F399" i="33"/>
  <c r="Z398" i="33"/>
  <c r="U398" i="33"/>
  <c r="V398" i="33" s="1"/>
  <c r="J398" i="33"/>
  <c r="K398" i="33" s="1"/>
  <c r="Q398" i="33" s="1"/>
  <c r="S398" i="33" s="1"/>
  <c r="T398" i="33" s="1"/>
  <c r="F398" i="33"/>
  <c r="Z397" i="33"/>
  <c r="U397" i="33"/>
  <c r="V397" i="33" s="1"/>
  <c r="J397" i="33"/>
  <c r="K397" i="33" s="1"/>
  <c r="Q397" i="33" s="1"/>
  <c r="S397" i="33" s="1"/>
  <c r="T397" i="33" s="1"/>
  <c r="F397" i="33"/>
  <c r="Z396" i="33"/>
  <c r="U396" i="33"/>
  <c r="V396" i="33" s="1"/>
  <c r="J396" i="33"/>
  <c r="K396" i="33" s="1"/>
  <c r="Q396" i="33" s="1"/>
  <c r="S396" i="33" s="1"/>
  <c r="T396" i="33" s="1"/>
  <c r="F396" i="33"/>
  <c r="Z395" i="33"/>
  <c r="U395" i="33"/>
  <c r="V395" i="33" s="1"/>
  <c r="J395" i="33"/>
  <c r="K395" i="33" s="1"/>
  <c r="Q395" i="33" s="1"/>
  <c r="S395" i="33" s="1"/>
  <c r="T395" i="33" s="1"/>
  <c r="F395" i="33"/>
  <c r="Z394" i="33"/>
  <c r="U394" i="33"/>
  <c r="V394" i="33" s="1"/>
  <c r="J394" i="33"/>
  <c r="K394" i="33" s="1"/>
  <c r="Q394" i="33" s="1"/>
  <c r="S394" i="33" s="1"/>
  <c r="T394" i="33" s="1"/>
  <c r="F394" i="33"/>
  <c r="Z393" i="33"/>
  <c r="U393" i="33"/>
  <c r="V393" i="33" s="1"/>
  <c r="J393" i="33"/>
  <c r="K393" i="33" s="1"/>
  <c r="Q393" i="33" s="1"/>
  <c r="S393" i="33" s="1"/>
  <c r="T393" i="33" s="1"/>
  <c r="F393" i="33"/>
  <c r="Z392" i="33"/>
  <c r="U392" i="33"/>
  <c r="V392" i="33" s="1"/>
  <c r="Q392" i="33"/>
  <c r="S392" i="33" s="1"/>
  <c r="T392" i="33" s="1"/>
  <c r="J392" i="33"/>
  <c r="K392" i="33" s="1"/>
  <c r="F392" i="33"/>
  <c r="Z391" i="33"/>
  <c r="U391" i="33"/>
  <c r="V391" i="33" s="1"/>
  <c r="J391" i="33"/>
  <c r="K391" i="33" s="1"/>
  <c r="Q391" i="33" s="1"/>
  <c r="S391" i="33" s="1"/>
  <c r="T391" i="33" s="1"/>
  <c r="F391" i="33"/>
  <c r="Z390" i="33"/>
  <c r="U390" i="33"/>
  <c r="V390" i="33" s="1"/>
  <c r="J390" i="33"/>
  <c r="K390" i="33" s="1"/>
  <c r="Q390" i="33" s="1"/>
  <c r="S390" i="33" s="1"/>
  <c r="T390" i="33" s="1"/>
  <c r="F390" i="33"/>
  <c r="Z389" i="33"/>
  <c r="U389" i="33"/>
  <c r="V389" i="33" s="1"/>
  <c r="J389" i="33"/>
  <c r="K389" i="33" s="1"/>
  <c r="Q389" i="33" s="1"/>
  <c r="S389" i="33" s="1"/>
  <c r="T389" i="33" s="1"/>
  <c r="F389" i="33"/>
  <c r="Z388" i="33"/>
  <c r="U388" i="33"/>
  <c r="V388" i="33" s="1"/>
  <c r="J388" i="33"/>
  <c r="K388" i="33" s="1"/>
  <c r="Q388" i="33" s="1"/>
  <c r="S388" i="33" s="1"/>
  <c r="T388" i="33" s="1"/>
  <c r="F388" i="33"/>
  <c r="Z387" i="33"/>
  <c r="U387" i="33"/>
  <c r="V387" i="33" s="1"/>
  <c r="K387" i="33"/>
  <c r="Q387" i="33" s="1"/>
  <c r="S387" i="33" s="1"/>
  <c r="T387" i="33" s="1"/>
  <c r="J387" i="33"/>
  <c r="F387" i="33"/>
  <c r="Z386" i="33"/>
  <c r="V386" i="33"/>
  <c r="U386" i="33"/>
  <c r="J386" i="33"/>
  <c r="K386" i="33" s="1"/>
  <c r="Q386" i="33" s="1"/>
  <c r="S386" i="33" s="1"/>
  <c r="T386" i="33" s="1"/>
  <c r="F386" i="33"/>
  <c r="Z385" i="33"/>
  <c r="U385" i="33"/>
  <c r="V385" i="33" s="1"/>
  <c r="J385" i="33"/>
  <c r="K385" i="33" s="1"/>
  <c r="Q385" i="33" s="1"/>
  <c r="S385" i="33" s="1"/>
  <c r="T385" i="33" s="1"/>
  <c r="F385" i="33"/>
  <c r="Z384" i="33"/>
  <c r="U384" i="33"/>
  <c r="V384" i="33" s="1"/>
  <c r="J384" i="33"/>
  <c r="K384" i="33" s="1"/>
  <c r="Q384" i="33" s="1"/>
  <c r="S384" i="33" s="1"/>
  <c r="T384" i="33" s="1"/>
  <c r="F384" i="33"/>
  <c r="Z383" i="33"/>
  <c r="U383" i="33"/>
  <c r="V383" i="33" s="1"/>
  <c r="J383" i="33"/>
  <c r="K383" i="33" s="1"/>
  <c r="Q383" i="33" s="1"/>
  <c r="S383" i="33" s="1"/>
  <c r="T383" i="33" s="1"/>
  <c r="F383" i="33"/>
  <c r="Z382" i="33"/>
  <c r="U382" i="33"/>
  <c r="V382" i="33" s="1"/>
  <c r="J382" i="33"/>
  <c r="K382" i="33" s="1"/>
  <c r="Q382" i="33" s="1"/>
  <c r="S382" i="33" s="1"/>
  <c r="T382" i="33" s="1"/>
  <c r="F382" i="33"/>
  <c r="Z381" i="33"/>
  <c r="U381" i="33"/>
  <c r="V381" i="33" s="1"/>
  <c r="K381" i="33"/>
  <c r="Q381" i="33" s="1"/>
  <c r="S381" i="33" s="1"/>
  <c r="T381" i="33" s="1"/>
  <c r="J381" i="33"/>
  <c r="F381" i="33"/>
  <c r="Z380" i="33"/>
  <c r="U380" i="33"/>
  <c r="V380" i="33" s="1"/>
  <c r="J380" i="33"/>
  <c r="K380" i="33" s="1"/>
  <c r="Q380" i="33" s="1"/>
  <c r="S380" i="33" s="1"/>
  <c r="T380" i="33" s="1"/>
  <c r="F380" i="33"/>
  <c r="Z379" i="33"/>
  <c r="U379" i="33"/>
  <c r="V379" i="33" s="1"/>
  <c r="J379" i="33"/>
  <c r="K379" i="33" s="1"/>
  <c r="Q379" i="33" s="1"/>
  <c r="S379" i="33" s="1"/>
  <c r="T379" i="33" s="1"/>
  <c r="F379" i="33"/>
  <c r="Z378" i="33"/>
  <c r="U378" i="33"/>
  <c r="V378" i="33" s="1"/>
  <c r="J378" i="33"/>
  <c r="K378" i="33" s="1"/>
  <c r="Q378" i="33" s="1"/>
  <c r="S378" i="33" s="1"/>
  <c r="T378" i="33" s="1"/>
  <c r="F378" i="33"/>
  <c r="Z377" i="33"/>
  <c r="U377" i="33"/>
  <c r="V377" i="33" s="1"/>
  <c r="J377" i="33"/>
  <c r="K377" i="33" s="1"/>
  <c r="Q377" i="33" s="1"/>
  <c r="S377" i="33" s="1"/>
  <c r="T377" i="33" s="1"/>
  <c r="F377" i="33"/>
  <c r="Z376" i="33"/>
  <c r="U376" i="33"/>
  <c r="V376" i="33" s="1"/>
  <c r="J376" i="33"/>
  <c r="K376" i="33" s="1"/>
  <c r="Q376" i="33" s="1"/>
  <c r="S376" i="33" s="1"/>
  <c r="T376" i="33" s="1"/>
  <c r="F376" i="33"/>
  <c r="Z375" i="33"/>
  <c r="U375" i="33"/>
  <c r="V375" i="33" s="1"/>
  <c r="J375" i="33"/>
  <c r="K375" i="33" s="1"/>
  <c r="Q375" i="33" s="1"/>
  <c r="S375" i="33" s="1"/>
  <c r="T375" i="33" s="1"/>
  <c r="F375" i="33"/>
  <c r="Z374" i="33"/>
  <c r="U374" i="33"/>
  <c r="V374" i="33" s="1"/>
  <c r="J374" i="33"/>
  <c r="K374" i="33" s="1"/>
  <c r="Q374" i="33" s="1"/>
  <c r="S374" i="33" s="1"/>
  <c r="T374" i="33" s="1"/>
  <c r="F374" i="33"/>
  <c r="Z373" i="33"/>
  <c r="U373" i="33"/>
  <c r="V373" i="33" s="1"/>
  <c r="J373" i="33"/>
  <c r="K373" i="33" s="1"/>
  <c r="Q373" i="33" s="1"/>
  <c r="S373" i="33" s="1"/>
  <c r="T373" i="33" s="1"/>
  <c r="F373" i="33"/>
  <c r="Z372" i="33"/>
  <c r="U372" i="33"/>
  <c r="V372" i="33" s="1"/>
  <c r="J372" i="33"/>
  <c r="K372" i="33" s="1"/>
  <c r="Q372" i="33" s="1"/>
  <c r="S372" i="33" s="1"/>
  <c r="T372" i="33" s="1"/>
  <c r="F372" i="33"/>
  <c r="Z371" i="33"/>
  <c r="U371" i="33"/>
  <c r="V371" i="33" s="1"/>
  <c r="J371" i="33"/>
  <c r="K371" i="33" s="1"/>
  <c r="Q371" i="33" s="1"/>
  <c r="S371" i="33" s="1"/>
  <c r="T371" i="33" s="1"/>
  <c r="F371" i="33"/>
  <c r="Z370" i="33"/>
  <c r="U370" i="33"/>
  <c r="V370" i="33" s="1"/>
  <c r="J370" i="33"/>
  <c r="K370" i="33" s="1"/>
  <c r="Q370" i="33" s="1"/>
  <c r="S370" i="33" s="1"/>
  <c r="T370" i="33" s="1"/>
  <c r="F370" i="33"/>
  <c r="Z369" i="33"/>
  <c r="U369" i="33"/>
  <c r="V369" i="33" s="1"/>
  <c r="J369" i="33"/>
  <c r="K369" i="33" s="1"/>
  <c r="Q369" i="33" s="1"/>
  <c r="S369" i="33" s="1"/>
  <c r="T369" i="33" s="1"/>
  <c r="F369" i="33"/>
  <c r="Z368" i="33"/>
  <c r="U368" i="33"/>
  <c r="V368" i="33" s="1"/>
  <c r="J368" i="33"/>
  <c r="K368" i="33" s="1"/>
  <c r="Q368" i="33" s="1"/>
  <c r="S368" i="33" s="1"/>
  <c r="T368" i="33" s="1"/>
  <c r="F368" i="33"/>
  <c r="Z367" i="33"/>
  <c r="U367" i="33"/>
  <c r="V367" i="33" s="1"/>
  <c r="J367" i="33"/>
  <c r="K367" i="33" s="1"/>
  <c r="Q367" i="33" s="1"/>
  <c r="S367" i="33" s="1"/>
  <c r="T367" i="33" s="1"/>
  <c r="F367" i="33"/>
  <c r="Z366" i="33"/>
  <c r="U366" i="33"/>
  <c r="V366" i="33" s="1"/>
  <c r="J366" i="33"/>
  <c r="K366" i="33" s="1"/>
  <c r="Q366" i="33" s="1"/>
  <c r="S366" i="33" s="1"/>
  <c r="T366" i="33" s="1"/>
  <c r="F366" i="33"/>
  <c r="Z365" i="33"/>
  <c r="U365" i="33"/>
  <c r="V365" i="33" s="1"/>
  <c r="J365" i="33"/>
  <c r="K365" i="33" s="1"/>
  <c r="Q365" i="33" s="1"/>
  <c r="S365" i="33" s="1"/>
  <c r="T365" i="33" s="1"/>
  <c r="F365" i="33"/>
  <c r="Z364" i="33"/>
  <c r="U364" i="33"/>
  <c r="V364" i="33" s="1"/>
  <c r="J364" i="33"/>
  <c r="K364" i="33" s="1"/>
  <c r="Q364" i="33" s="1"/>
  <c r="S364" i="33" s="1"/>
  <c r="T364" i="33" s="1"/>
  <c r="F364" i="33"/>
  <c r="Z363" i="33"/>
  <c r="U363" i="33"/>
  <c r="V363" i="33" s="1"/>
  <c r="J363" i="33"/>
  <c r="K363" i="33" s="1"/>
  <c r="Q363" i="33" s="1"/>
  <c r="S363" i="33" s="1"/>
  <c r="T363" i="33" s="1"/>
  <c r="F363" i="33"/>
  <c r="Z362" i="33"/>
  <c r="U362" i="33"/>
  <c r="V362" i="33" s="1"/>
  <c r="J362" i="33"/>
  <c r="K362" i="33" s="1"/>
  <c r="Q362" i="33" s="1"/>
  <c r="S362" i="33" s="1"/>
  <c r="T362" i="33" s="1"/>
  <c r="F362" i="33"/>
  <c r="Z361" i="33"/>
  <c r="U361" i="33"/>
  <c r="V361" i="33" s="1"/>
  <c r="J361" i="33"/>
  <c r="K361" i="33" s="1"/>
  <c r="Q361" i="33" s="1"/>
  <c r="S361" i="33" s="1"/>
  <c r="T361" i="33" s="1"/>
  <c r="F361" i="33"/>
  <c r="Z360" i="33"/>
  <c r="U360" i="33"/>
  <c r="V360" i="33" s="1"/>
  <c r="K360" i="33"/>
  <c r="Q360" i="33" s="1"/>
  <c r="S360" i="33" s="1"/>
  <c r="T360" i="33" s="1"/>
  <c r="J360" i="33"/>
  <c r="F360" i="33"/>
  <c r="Z359" i="33"/>
  <c r="V359" i="33"/>
  <c r="U359" i="33"/>
  <c r="J359" i="33"/>
  <c r="K359" i="33" s="1"/>
  <c r="Q359" i="33" s="1"/>
  <c r="S359" i="33" s="1"/>
  <c r="T359" i="33" s="1"/>
  <c r="F359" i="33"/>
  <c r="Z358" i="33"/>
  <c r="U358" i="33"/>
  <c r="V358" i="33" s="1"/>
  <c r="J358" i="33"/>
  <c r="K358" i="33" s="1"/>
  <c r="Q358" i="33" s="1"/>
  <c r="S358" i="33" s="1"/>
  <c r="T358" i="33" s="1"/>
  <c r="F358" i="33"/>
  <c r="Z357" i="33"/>
  <c r="U357" i="33"/>
  <c r="V357" i="33" s="1"/>
  <c r="J357" i="33"/>
  <c r="K357" i="33" s="1"/>
  <c r="Q357" i="33" s="1"/>
  <c r="S357" i="33" s="1"/>
  <c r="T357" i="33" s="1"/>
  <c r="F357" i="33"/>
  <c r="Z356" i="33"/>
  <c r="U356" i="33"/>
  <c r="V356" i="33" s="1"/>
  <c r="J356" i="33"/>
  <c r="K356" i="33" s="1"/>
  <c r="Q356" i="33" s="1"/>
  <c r="S356" i="33" s="1"/>
  <c r="T356" i="33" s="1"/>
  <c r="F356" i="33"/>
  <c r="Z355" i="33"/>
  <c r="U355" i="33"/>
  <c r="V355" i="33" s="1"/>
  <c r="J355" i="33"/>
  <c r="K355" i="33" s="1"/>
  <c r="Q355" i="33" s="1"/>
  <c r="S355" i="33" s="1"/>
  <c r="T355" i="33" s="1"/>
  <c r="F355" i="33"/>
  <c r="Z354" i="33"/>
  <c r="U354" i="33"/>
  <c r="V354" i="33" s="1"/>
  <c r="J354" i="33"/>
  <c r="K354" i="33" s="1"/>
  <c r="Q354" i="33" s="1"/>
  <c r="S354" i="33" s="1"/>
  <c r="T354" i="33" s="1"/>
  <c r="F354" i="33"/>
  <c r="Z353" i="33"/>
  <c r="U353" i="33"/>
  <c r="V353" i="33" s="1"/>
  <c r="J353" i="33"/>
  <c r="K353" i="33" s="1"/>
  <c r="Q353" i="33" s="1"/>
  <c r="S353" i="33" s="1"/>
  <c r="T353" i="33" s="1"/>
  <c r="F353" i="33"/>
  <c r="Z352" i="33"/>
  <c r="U352" i="33"/>
  <c r="V352" i="33" s="1"/>
  <c r="J352" i="33"/>
  <c r="K352" i="33" s="1"/>
  <c r="Q352" i="33" s="1"/>
  <c r="S352" i="33" s="1"/>
  <c r="T352" i="33" s="1"/>
  <c r="F352" i="33"/>
  <c r="Z351" i="33"/>
  <c r="U351" i="33"/>
  <c r="V351" i="33" s="1"/>
  <c r="J351" i="33"/>
  <c r="K351" i="33" s="1"/>
  <c r="Q351" i="33" s="1"/>
  <c r="S351" i="33" s="1"/>
  <c r="T351" i="33" s="1"/>
  <c r="F351" i="33"/>
  <c r="Z350" i="33"/>
  <c r="U350" i="33"/>
  <c r="V350" i="33" s="1"/>
  <c r="J350" i="33"/>
  <c r="K350" i="33" s="1"/>
  <c r="Q350" i="33" s="1"/>
  <c r="S350" i="33" s="1"/>
  <c r="T350" i="33" s="1"/>
  <c r="F350" i="33"/>
  <c r="Z349" i="33"/>
  <c r="U349" i="33"/>
  <c r="V349" i="33" s="1"/>
  <c r="J349" i="33"/>
  <c r="K349" i="33" s="1"/>
  <c r="Q349" i="33" s="1"/>
  <c r="S349" i="33" s="1"/>
  <c r="T349" i="33" s="1"/>
  <c r="F349" i="33"/>
  <c r="Z348" i="33"/>
  <c r="U348" i="33"/>
  <c r="V348" i="33" s="1"/>
  <c r="J348" i="33"/>
  <c r="K348" i="33" s="1"/>
  <c r="Q348" i="33" s="1"/>
  <c r="S348" i="33" s="1"/>
  <c r="T348" i="33" s="1"/>
  <c r="F348" i="33"/>
  <c r="Z347" i="33"/>
  <c r="V347" i="33"/>
  <c r="U347" i="33"/>
  <c r="J347" i="33"/>
  <c r="K347" i="33" s="1"/>
  <c r="Q347" i="33" s="1"/>
  <c r="S347" i="33" s="1"/>
  <c r="T347" i="33" s="1"/>
  <c r="F347" i="33"/>
  <c r="Z346" i="33"/>
  <c r="U346" i="33"/>
  <c r="V346" i="33" s="1"/>
  <c r="J346" i="33"/>
  <c r="K346" i="33" s="1"/>
  <c r="Q346" i="33" s="1"/>
  <c r="S346" i="33" s="1"/>
  <c r="T346" i="33" s="1"/>
  <c r="F346" i="33"/>
  <c r="Z345" i="33"/>
  <c r="U345" i="33"/>
  <c r="V345" i="33" s="1"/>
  <c r="J345" i="33"/>
  <c r="K345" i="33" s="1"/>
  <c r="Q345" i="33" s="1"/>
  <c r="S345" i="33" s="1"/>
  <c r="T345" i="33" s="1"/>
  <c r="F345" i="33"/>
  <c r="Z344" i="33"/>
  <c r="U344" i="33"/>
  <c r="V344" i="33" s="1"/>
  <c r="J344" i="33"/>
  <c r="K344" i="33" s="1"/>
  <c r="Q344" i="33" s="1"/>
  <c r="S344" i="33" s="1"/>
  <c r="T344" i="33" s="1"/>
  <c r="F344" i="33"/>
  <c r="Z343" i="33"/>
  <c r="U343" i="33"/>
  <c r="V343" i="33" s="1"/>
  <c r="J343" i="33"/>
  <c r="K343" i="33" s="1"/>
  <c r="Q343" i="33" s="1"/>
  <c r="S343" i="33" s="1"/>
  <c r="T343" i="33" s="1"/>
  <c r="F343" i="33"/>
  <c r="Z342" i="33"/>
  <c r="U342" i="33"/>
  <c r="V342" i="33" s="1"/>
  <c r="J342" i="33"/>
  <c r="K342" i="33" s="1"/>
  <c r="Q342" i="33" s="1"/>
  <c r="S342" i="33" s="1"/>
  <c r="T342" i="33" s="1"/>
  <c r="F342" i="33"/>
  <c r="Z341" i="33"/>
  <c r="U341" i="33"/>
  <c r="V341" i="33" s="1"/>
  <c r="J341" i="33"/>
  <c r="K341" i="33" s="1"/>
  <c r="Q341" i="33" s="1"/>
  <c r="S341" i="33" s="1"/>
  <c r="T341" i="33" s="1"/>
  <c r="F341" i="33"/>
  <c r="Z340" i="33"/>
  <c r="U340" i="33"/>
  <c r="V340" i="33" s="1"/>
  <c r="J340" i="33"/>
  <c r="K340" i="33" s="1"/>
  <c r="Q340" i="33" s="1"/>
  <c r="S340" i="33" s="1"/>
  <c r="T340" i="33" s="1"/>
  <c r="F340" i="33"/>
  <c r="Z339" i="33"/>
  <c r="U339" i="33"/>
  <c r="V339" i="33" s="1"/>
  <c r="J339" i="33"/>
  <c r="K339" i="33" s="1"/>
  <c r="Q339" i="33" s="1"/>
  <c r="S339" i="33" s="1"/>
  <c r="T339" i="33" s="1"/>
  <c r="F339" i="33"/>
  <c r="Z338" i="33"/>
  <c r="V338" i="33"/>
  <c r="U338" i="33"/>
  <c r="J338" i="33"/>
  <c r="K338" i="33" s="1"/>
  <c r="Q338" i="33" s="1"/>
  <c r="S338" i="33" s="1"/>
  <c r="T338" i="33" s="1"/>
  <c r="F338" i="33"/>
  <c r="Z337" i="33"/>
  <c r="U337" i="33"/>
  <c r="V337" i="33" s="1"/>
  <c r="T337" i="33"/>
  <c r="J337" i="33"/>
  <c r="K337" i="33" s="1"/>
  <c r="Q337" i="33" s="1"/>
  <c r="S337" i="33" s="1"/>
  <c r="F337" i="33"/>
  <c r="Z336" i="33"/>
  <c r="U336" i="33"/>
  <c r="V336" i="33" s="1"/>
  <c r="J336" i="33"/>
  <c r="K336" i="33" s="1"/>
  <c r="Q336" i="33" s="1"/>
  <c r="S336" i="33" s="1"/>
  <c r="T336" i="33" s="1"/>
  <c r="F336" i="33"/>
  <c r="Z335" i="33"/>
  <c r="U335" i="33"/>
  <c r="V335" i="33" s="1"/>
  <c r="J335" i="33"/>
  <c r="K335" i="33" s="1"/>
  <c r="Q335" i="33" s="1"/>
  <c r="S335" i="33" s="1"/>
  <c r="T335" i="33" s="1"/>
  <c r="F335" i="33"/>
  <c r="Z334" i="33"/>
  <c r="U334" i="33"/>
  <c r="V334" i="33" s="1"/>
  <c r="J334" i="33"/>
  <c r="K334" i="33" s="1"/>
  <c r="Q334" i="33" s="1"/>
  <c r="S334" i="33" s="1"/>
  <c r="T334" i="33" s="1"/>
  <c r="F334" i="33"/>
  <c r="Z333" i="33"/>
  <c r="U333" i="33"/>
  <c r="V333" i="33" s="1"/>
  <c r="J333" i="33"/>
  <c r="K333" i="33" s="1"/>
  <c r="Q333" i="33" s="1"/>
  <c r="S333" i="33" s="1"/>
  <c r="T333" i="33" s="1"/>
  <c r="F333" i="33"/>
  <c r="Z332" i="33"/>
  <c r="U332" i="33"/>
  <c r="V332" i="33" s="1"/>
  <c r="J332" i="33"/>
  <c r="K332" i="33" s="1"/>
  <c r="Q332" i="33" s="1"/>
  <c r="S332" i="33" s="1"/>
  <c r="T332" i="33" s="1"/>
  <c r="F332" i="33"/>
  <c r="Z331" i="33"/>
  <c r="U331" i="33"/>
  <c r="V331" i="33" s="1"/>
  <c r="J331" i="33"/>
  <c r="K331" i="33" s="1"/>
  <c r="Q331" i="33" s="1"/>
  <c r="S331" i="33" s="1"/>
  <c r="T331" i="33" s="1"/>
  <c r="F331" i="33"/>
  <c r="Z330" i="33"/>
  <c r="U330" i="33"/>
  <c r="V330" i="33" s="1"/>
  <c r="J330" i="33"/>
  <c r="K330" i="33" s="1"/>
  <c r="Q330" i="33" s="1"/>
  <c r="S330" i="33" s="1"/>
  <c r="T330" i="33" s="1"/>
  <c r="F330" i="33"/>
  <c r="Z329" i="33"/>
  <c r="U329" i="33"/>
  <c r="V329" i="33" s="1"/>
  <c r="J329" i="33"/>
  <c r="K329" i="33" s="1"/>
  <c r="Q329" i="33" s="1"/>
  <c r="S329" i="33" s="1"/>
  <c r="T329" i="33" s="1"/>
  <c r="F329" i="33"/>
  <c r="Z328" i="33"/>
  <c r="U328" i="33"/>
  <c r="V328" i="33" s="1"/>
  <c r="J328" i="33"/>
  <c r="K328" i="33" s="1"/>
  <c r="Q328" i="33" s="1"/>
  <c r="S328" i="33" s="1"/>
  <c r="T328" i="33" s="1"/>
  <c r="F328" i="33"/>
  <c r="Z327" i="33"/>
  <c r="U327" i="33"/>
  <c r="V327" i="33" s="1"/>
  <c r="J327" i="33"/>
  <c r="K327" i="33" s="1"/>
  <c r="Q327" i="33" s="1"/>
  <c r="S327" i="33" s="1"/>
  <c r="T327" i="33" s="1"/>
  <c r="F327" i="33"/>
  <c r="Z326" i="33"/>
  <c r="U326" i="33"/>
  <c r="V326" i="33" s="1"/>
  <c r="J326" i="33"/>
  <c r="K326" i="33" s="1"/>
  <c r="Q326" i="33" s="1"/>
  <c r="S326" i="33" s="1"/>
  <c r="T326" i="33" s="1"/>
  <c r="F326" i="33"/>
  <c r="Z325" i="33"/>
  <c r="U325" i="33"/>
  <c r="V325" i="33" s="1"/>
  <c r="J325" i="33"/>
  <c r="K325" i="33" s="1"/>
  <c r="Q325" i="33" s="1"/>
  <c r="S325" i="33" s="1"/>
  <c r="T325" i="33" s="1"/>
  <c r="F325" i="33"/>
  <c r="Z324" i="33"/>
  <c r="U324" i="33"/>
  <c r="V324" i="33" s="1"/>
  <c r="J324" i="33"/>
  <c r="K324" i="33" s="1"/>
  <c r="Q324" i="33" s="1"/>
  <c r="S324" i="33" s="1"/>
  <c r="T324" i="33" s="1"/>
  <c r="F324" i="33"/>
  <c r="Z323" i="33"/>
  <c r="U323" i="33"/>
  <c r="V323" i="33" s="1"/>
  <c r="J323" i="33"/>
  <c r="K323" i="33" s="1"/>
  <c r="Q323" i="33" s="1"/>
  <c r="S323" i="33" s="1"/>
  <c r="T323" i="33" s="1"/>
  <c r="F323" i="33"/>
  <c r="Z322" i="33"/>
  <c r="U322" i="33"/>
  <c r="V322" i="33" s="1"/>
  <c r="J322" i="33"/>
  <c r="K322" i="33" s="1"/>
  <c r="Q322" i="33" s="1"/>
  <c r="S322" i="33" s="1"/>
  <c r="T322" i="33" s="1"/>
  <c r="F322" i="33"/>
  <c r="Z321" i="33"/>
  <c r="U321" i="33"/>
  <c r="V321" i="33" s="1"/>
  <c r="K321" i="33"/>
  <c r="Q321" i="33" s="1"/>
  <c r="S321" i="33" s="1"/>
  <c r="T321" i="33" s="1"/>
  <c r="J321" i="33"/>
  <c r="F321" i="33"/>
  <c r="Z320" i="33"/>
  <c r="U320" i="33"/>
  <c r="V320" i="33" s="1"/>
  <c r="J320" i="33"/>
  <c r="K320" i="33" s="1"/>
  <c r="Q320" i="33" s="1"/>
  <c r="S320" i="33" s="1"/>
  <c r="T320" i="33" s="1"/>
  <c r="F320" i="33"/>
  <c r="Z319" i="33"/>
  <c r="U319" i="33"/>
  <c r="V319" i="33" s="1"/>
  <c r="J319" i="33"/>
  <c r="K319" i="33" s="1"/>
  <c r="Q319" i="33" s="1"/>
  <c r="S319" i="33" s="1"/>
  <c r="T319" i="33" s="1"/>
  <c r="F319" i="33"/>
  <c r="Z318" i="33"/>
  <c r="U318" i="33"/>
  <c r="V318" i="33" s="1"/>
  <c r="J318" i="33"/>
  <c r="K318" i="33" s="1"/>
  <c r="Q318" i="33" s="1"/>
  <c r="S318" i="33" s="1"/>
  <c r="T318" i="33" s="1"/>
  <c r="F318" i="33"/>
  <c r="Z317" i="33"/>
  <c r="U317" i="33"/>
  <c r="V317" i="33" s="1"/>
  <c r="J317" i="33"/>
  <c r="K317" i="33" s="1"/>
  <c r="Q317" i="33" s="1"/>
  <c r="S317" i="33" s="1"/>
  <c r="T317" i="33" s="1"/>
  <c r="F317" i="33"/>
  <c r="Z316" i="33"/>
  <c r="V316" i="33"/>
  <c r="U316" i="33"/>
  <c r="J316" i="33"/>
  <c r="K316" i="33" s="1"/>
  <c r="Q316" i="33" s="1"/>
  <c r="S316" i="33" s="1"/>
  <c r="T316" i="33" s="1"/>
  <c r="F316" i="33"/>
  <c r="Z315" i="33"/>
  <c r="U315" i="33"/>
  <c r="V315" i="33" s="1"/>
  <c r="J315" i="33"/>
  <c r="K315" i="33" s="1"/>
  <c r="Q315" i="33" s="1"/>
  <c r="S315" i="33" s="1"/>
  <c r="T315" i="33" s="1"/>
  <c r="F315" i="33"/>
  <c r="Z314" i="33"/>
  <c r="V314" i="33"/>
  <c r="U314" i="33"/>
  <c r="J314" i="33"/>
  <c r="K314" i="33" s="1"/>
  <c r="Q314" i="33" s="1"/>
  <c r="S314" i="33" s="1"/>
  <c r="T314" i="33" s="1"/>
  <c r="F314" i="33"/>
  <c r="Z313" i="33"/>
  <c r="U313" i="33"/>
  <c r="V313" i="33" s="1"/>
  <c r="J313" i="33"/>
  <c r="K313" i="33" s="1"/>
  <c r="Q313" i="33" s="1"/>
  <c r="S313" i="33" s="1"/>
  <c r="T313" i="33" s="1"/>
  <c r="F313" i="33"/>
  <c r="Z312" i="33"/>
  <c r="U312" i="33"/>
  <c r="V312" i="33" s="1"/>
  <c r="J312" i="33"/>
  <c r="K312" i="33" s="1"/>
  <c r="Q312" i="33" s="1"/>
  <c r="S312" i="33" s="1"/>
  <c r="T312" i="33" s="1"/>
  <c r="F312" i="33"/>
  <c r="Z311" i="33"/>
  <c r="U311" i="33"/>
  <c r="V311" i="33" s="1"/>
  <c r="K311" i="33"/>
  <c r="Q311" i="33" s="1"/>
  <c r="S311" i="33" s="1"/>
  <c r="T311" i="33" s="1"/>
  <c r="J311" i="33"/>
  <c r="F311" i="33"/>
  <c r="Z310" i="33"/>
  <c r="U310" i="33"/>
  <c r="V310" i="33" s="1"/>
  <c r="J310" i="33"/>
  <c r="K310" i="33" s="1"/>
  <c r="Q310" i="33" s="1"/>
  <c r="S310" i="33" s="1"/>
  <c r="T310" i="33" s="1"/>
  <c r="F310" i="33"/>
  <c r="Z309" i="33"/>
  <c r="U309" i="33"/>
  <c r="V309" i="33" s="1"/>
  <c r="J309" i="33"/>
  <c r="K309" i="33" s="1"/>
  <c r="Q309" i="33" s="1"/>
  <c r="S309" i="33" s="1"/>
  <c r="T309" i="33" s="1"/>
  <c r="F309" i="33"/>
  <c r="Z308" i="33"/>
  <c r="V308" i="33"/>
  <c r="U308" i="33"/>
  <c r="J308" i="33"/>
  <c r="K308" i="33" s="1"/>
  <c r="Q308" i="33" s="1"/>
  <c r="S308" i="33" s="1"/>
  <c r="T308" i="33" s="1"/>
  <c r="F308" i="33"/>
  <c r="Z307" i="33"/>
  <c r="U307" i="33"/>
  <c r="V307" i="33" s="1"/>
  <c r="J307" i="33"/>
  <c r="K307" i="33" s="1"/>
  <c r="Q307" i="33" s="1"/>
  <c r="S307" i="33" s="1"/>
  <c r="T307" i="33" s="1"/>
  <c r="F307" i="33"/>
  <c r="Z306" i="33"/>
  <c r="U306" i="33"/>
  <c r="V306" i="33" s="1"/>
  <c r="J306" i="33"/>
  <c r="K306" i="33" s="1"/>
  <c r="Q306" i="33" s="1"/>
  <c r="S306" i="33" s="1"/>
  <c r="T306" i="33" s="1"/>
  <c r="F306" i="33"/>
  <c r="Z305" i="33"/>
  <c r="U305" i="33"/>
  <c r="V305" i="33" s="1"/>
  <c r="J305" i="33"/>
  <c r="K305" i="33" s="1"/>
  <c r="Q305" i="33" s="1"/>
  <c r="S305" i="33" s="1"/>
  <c r="T305" i="33" s="1"/>
  <c r="F305" i="33"/>
  <c r="Z304" i="33"/>
  <c r="V304" i="33"/>
  <c r="U304" i="33"/>
  <c r="J304" i="33"/>
  <c r="K304" i="33" s="1"/>
  <c r="Q304" i="33" s="1"/>
  <c r="S304" i="33" s="1"/>
  <c r="T304" i="33" s="1"/>
  <c r="F304" i="33"/>
  <c r="Z303" i="33"/>
  <c r="U303" i="33"/>
  <c r="V303" i="33" s="1"/>
  <c r="J303" i="33"/>
  <c r="K303" i="33" s="1"/>
  <c r="Q303" i="33" s="1"/>
  <c r="S303" i="33" s="1"/>
  <c r="T303" i="33" s="1"/>
  <c r="F303" i="33"/>
  <c r="Z302" i="33"/>
  <c r="U302" i="33"/>
  <c r="V302" i="33" s="1"/>
  <c r="J302" i="33"/>
  <c r="K302" i="33" s="1"/>
  <c r="Q302" i="33" s="1"/>
  <c r="S302" i="33" s="1"/>
  <c r="T302" i="33" s="1"/>
  <c r="F302" i="33"/>
  <c r="Z301" i="33"/>
  <c r="U301" i="33"/>
  <c r="V301" i="33" s="1"/>
  <c r="K301" i="33"/>
  <c r="Q301" i="33" s="1"/>
  <c r="S301" i="33" s="1"/>
  <c r="T301" i="33" s="1"/>
  <c r="J301" i="33"/>
  <c r="F301" i="33"/>
  <c r="Z300" i="33"/>
  <c r="U300" i="33"/>
  <c r="V300" i="33" s="1"/>
  <c r="J300" i="33"/>
  <c r="K300" i="33" s="1"/>
  <c r="Q300" i="33" s="1"/>
  <c r="S300" i="33" s="1"/>
  <c r="T300" i="33" s="1"/>
  <c r="F300" i="33"/>
  <c r="Z299" i="33"/>
  <c r="U299" i="33"/>
  <c r="V299" i="33" s="1"/>
  <c r="J299" i="33"/>
  <c r="K299" i="33" s="1"/>
  <c r="Q299" i="33" s="1"/>
  <c r="S299" i="33" s="1"/>
  <c r="T299" i="33" s="1"/>
  <c r="F299" i="33"/>
  <c r="Z298" i="33"/>
  <c r="U298" i="33"/>
  <c r="V298" i="33" s="1"/>
  <c r="J298" i="33"/>
  <c r="K298" i="33" s="1"/>
  <c r="Q298" i="33" s="1"/>
  <c r="S298" i="33" s="1"/>
  <c r="T298" i="33" s="1"/>
  <c r="F298" i="33"/>
  <c r="Z297" i="33"/>
  <c r="U297" i="33"/>
  <c r="V297" i="33" s="1"/>
  <c r="J297" i="33"/>
  <c r="K297" i="33" s="1"/>
  <c r="Q297" i="33" s="1"/>
  <c r="S297" i="33" s="1"/>
  <c r="T297" i="33" s="1"/>
  <c r="F297" i="33"/>
  <c r="Z296" i="33"/>
  <c r="U296" i="33"/>
  <c r="V296" i="33" s="1"/>
  <c r="J296" i="33"/>
  <c r="K296" i="33" s="1"/>
  <c r="Q296" i="33" s="1"/>
  <c r="S296" i="33" s="1"/>
  <c r="T296" i="33" s="1"/>
  <c r="F296" i="33"/>
  <c r="Z295" i="33"/>
  <c r="U295" i="33"/>
  <c r="V295" i="33" s="1"/>
  <c r="J295" i="33"/>
  <c r="K295" i="33" s="1"/>
  <c r="Q295" i="33" s="1"/>
  <c r="S295" i="33" s="1"/>
  <c r="T295" i="33" s="1"/>
  <c r="F295" i="33"/>
  <c r="Z294" i="33"/>
  <c r="U294" i="33"/>
  <c r="V294" i="33" s="1"/>
  <c r="J294" i="33"/>
  <c r="K294" i="33" s="1"/>
  <c r="Q294" i="33" s="1"/>
  <c r="S294" i="33" s="1"/>
  <c r="T294" i="33" s="1"/>
  <c r="F294" i="33"/>
  <c r="Z293" i="33"/>
  <c r="U293" i="33"/>
  <c r="V293" i="33" s="1"/>
  <c r="K293" i="33"/>
  <c r="Q293" i="33" s="1"/>
  <c r="S293" i="33" s="1"/>
  <c r="T293" i="33" s="1"/>
  <c r="J293" i="33"/>
  <c r="F293" i="33"/>
  <c r="Z292" i="33"/>
  <c r="V292" i="33"/>
  <c r="U292" i="33"/>
  <c r="J292" i="33"/>
  <c r="K292" i="33" s="1"/>
  <c r="Q292" i="33" s="1"/>
  <c r="S292" i="33" s="1"/>
  <c r="T292" i="33" s="1"/>
  <c r="F292" i="33"/>
  <c r="Z291" i="33"/>
  <c r="U291" i="33"/>
  <c r="V291" i="33" s="1"/>
  <c r="J291" i="33"/>
  <c r="K291" i="33" s="1"/>
  <c r="Q291" i="33" s="1"/>
  <c r="S291" i="33" s="1"/>
  <c r="T291" i="33" s="1"/>
  <c r="F291" i="33"/>
  <c r="Z290" i="33"/>
  <c r="U290" i="33"/>
  <c r="V290" i="33" s="1"/>
  <c r="J290" i="33"/>
  <c r="K290" i="33" s="1"/>
  <c r="Q290" i="33" s="1"/>
  <c r="S290" i="33" s="1"/>
  <c r="T290" i="33" s="1"/>
  <c r="F290" i="33"/>
  <c r="Z289" i="33"/>
  <c r="U289" i="33"/>
  <c r="V289" i="33" s="1"/>
  <c r="K289" i="33"/>
  <c r="Q289" i="33" s="1"/>
  <c r="S289" i="33" s="1"/>
  <c r="T289" i="33" s="1"/>
  <c r="J289" i="33"/>
  <c r="F289" i="33"/>
  <c r="Z288" i="33"/>
  <c r="U288" i="33"/>
  <c r="V288" i="33" s="1"/>
  <c r="J288" i="33"/>
  <c r="K288" i="33" s="1"/>
  <c r="Q288" i="33" s="1"/>
  <c r="S288" i="33" s="1"/>
  <c r="T288" i="33" s="1"/>
  <c r="F288" i="33"/>
  <c r="Z287" i="33"/>
  <c r="U287" i="33"/>
  <c r="V287" i="33" s="1"/>
  <c r="J287" i="33"/>
  <c r="K287" i="33" s="1"/>
  <c r="Q287" i="33" s="1"/>
  <c r="S287" i="33" s="1"/>
  <c r="T287" i="33" s="1"/>
  <c r="F287" i="33"/>
  <c r="Z286" i="33"/>
  <c r="U286" i="33"/>
  <c r="V286" i="33" s="1"/>
  <c r="J286" i="33"/>
  <c r="K286" i="33" s="1"/>
  <c r="Q286" i="33" s="1"/>
  <c r="S286" i="33" s="1"/>
  <c r="T286" i="33" s="1"/>
  <c r="F286" i="33"/>
  <c r="Z285" i="33"/>
  <c r="U285" i="33"/>
  <c r="V285" i="33" s="1"/>
  <c r="J285" i="33"/>
  <c r="K285" i="33" s="1"/>
  <c r="Q285" i="33" s="1"/>
  <c r="S285" i="33" s="1"/>
  <c r="T285" i="33" s="1"/>
  <c r="F285" i="33"/>
  <c r="Z284" i="33"/>
  <c r="V284" i="33"/>
  <c r="U284" i="33"/>
  <c r="J284" i="33"/>
  <c r="K284" i="33" s="1"/>
  <c r="Q284" i="33" s="1"/>
  <c r="S284" i="33" s="1"/>
  <c r="T284" i="33" s="1"/>
  <c r="F284" i="33"/>
  <c r="Z283" i="33"/>
  <c r="U283" i="33"/>
  <c r="V283" i="33" s="1"/>
  <c r="J283" i="33"/>
  <c r="K283" i="33" s="1"/>
  <c r="Q283" i="33" s="1"/>
  <c r="S283" i="33" s="1"/>
  <c r="T283" i="33" s="1"/>
  <c r="F283" i="33"/>
  <c r="Z282" i="33"/>
  <c r="V282" i="33"/>
  <c r="U282" i="33"/>
  <c r="J282" i="33"/>
  <c r="K282" i="33" s="1"/>
  <c r="Q282" i="33" s="1"/>
  <c r="S282" i="33" s="1"/>
  <c r="T282" i="33" s="1"/>
  <c r="F282" i="33"/>
  <c r="Z281" i="33"/>
  <c r="U281" i="33"/>
  <c r="V281" i="33" s="1"/>
  <c r="J281" i="33"/>
  <c r="K281" i="33" s="1"/>
  <c r="Q281" i="33" s="1"/>
  <c r="S281" i="33" s="1"/>
  <c r="T281" i="33" s="1"/>
  <c r="F281" i="33"/>
  <c r="Z280" i="33"/>
  <c r="U280" i="33"/>
  <c r="V280" i="33" s="1"/>
  <c r="J280" i="33"/>
  <c r="K280" i="33" s="1"/>
  <c r="Q280" i="33" s="1"/>
  <c r="S280" i="33" s="1"/>
  <c r="T280" i="33" s="1"/>
  <c r="F280" i="33"/>
  <c r="Z279" i="33"/>
  <c r="U279" i="33"/>
  <c r="V279" i="33" s="1"/>
  <c r="K279" i="33"/>
  <c r="Q279" i="33" s="1"/>
  <c r="S279" i="33" s="1"/>
  <c r="T279" i="33" s="1"/>
  <c r="J279" i="33"/>
  <c r="F279" i="33"/>
  <c r="Z278" i="33"/>
  <c r="U278" i="33"/>
  <c r="V278" i="33" s="1"/>
  <c r="J278" i="33"/>
  <c r="K278" i="33" s="1"/>
  <c r="Q278" i="33" s="1"/>
  <c r="S278" i="33" s="1"/>
  <c r="T278" i="33" s="1"/>
  <c r="F278" i="33"/>
  <c r="Z277" i="33"/>
  <c r="U277" i="33"/>
  <c r="V277" i="33" s="1"/>
  <c r="K277" i="33"/>
  <c r="Q277" i="33" s="1"/>
  <c r="S277" i="33" s="1"/>
  <c r="T277" i="33" s="1"/>
  <c r="J277" i="33"/>
  <c r="F277" i="33"/>
  <c r="Z276" i="33"/>
  <c r="V276" i="33"/>
  <c r="U276" i="33"/>
  <c r="J276" i="33"/>
  <c r="K276" i="33" s="1"/>
  <c r="Q276" i="33" s="1"/>
  <c r="S276" i="33" s="1"/>
  <c r="T276" i="33" s="1"/>
  <c r="F276" i="33"/>
  <c r="Z275" i="33"/>
  <c r="U275" i="33"/>
  <c r="V275" i="33" s="1"/>
  <c r="J275" i="33"/>
  <c r="K275" i="33" s="1"/>
  <c r="Q275" i="33" s="1"/>
  <c r="S275" i="33" s="1"/>
  <c r="T275" i="33" s="1"/>
  <c r="F275" i="33"/>
  <c r="Z274" i="33"/>
  <c r="U274" i="33"/>
  <c r="V274" i="33" s="1"/>
  <c r="J274" i="33"/>
  <c r="K274" i="33" s="1"/>
  <c r="Q274" i="33" s="1"/>
  <c r="S274" i="33" s="1"/>
  <c r="T274" i="33" s="1"/>
  <c r="F274" i="33"/>
  <c r="Z273" i="33"/>
  <c r="U273" i="33"/>
  <c r="V273" i="33" s="1"/>
  <c r="J273" i="33"/>
  <c r="K273" i="33" s="1"/>
  <c r="Q273" i="33" s="1"/>
  <c r="S273" i="33" s="1"/>
  <c r="T273" i="33" s="1"/>
  <c r="F273" i="33"/>
  <c r="Z272" i="33"/>
  <c r="V272" i="33"/>
  <c r="U272" i="33"/>
  <c r="J272" i="33"/>
  <c r="K272" i="33" s="1"/>
  <c r="Q272" i="33" s="1"/>
  <c r="S272" i="33" s="1"/>
  <c r="T272" i="33" s="1"/>
  <c r="F272" i="33"/>
  <c r="Z271" i="33"/>
  <c r="U271" i="33"/>
  <c r="V271" i="33" s="1"/>
  <c r="J271" i="33"/>
  <c r="K271" i="33" s="1"/>
  <c r="Q271" i="33" s="1"/>
  <c r="S271" i="33" s="1"/>
  <c r="T271" i="33" s="1"/>
  <c r="F271" i="33"/>
  <c r="Z270" i="33"/>
  <c r="U270" i="33"/>
  <c r="V270" i="33" s="1"/>
  <c r="J270" i="33"/>
  <c r="K270" i="33" s="1"/>
  <c r="Q270" i="33" s="1"/>
  <c r="S270" i="33" s="1"/>
  <c r="T270" i="33" s="1"/>
  <c r="F270" i="33"/>
  <c r="Z269" i="33"/>
  <c r="U269" i="33"/>
  <c r="V269" i="33" s="1"/>
  <c r="K269" i="33"/>
  <c r="Q269" i="33" s="1"/>
  <c r="S269" i="33" s="1"/>
  <c r="T269" i="33" s="1"/>
  <c r="J269" i="33"/>
  <c r="F269" i="33"/>
  <c r="Z268" i="33"/>
  <c r="U268" i="33"/>
  <c r="V268" i="33" s="1"/>
  <c r="J268" i="33"/>
  <c r="K268" i="33" s="1"/>
  <c r="Q268" i="33" s="1"/>
  <c r="S268" i="33" s="1"/>
  <c r="T268" i="33" s="1"/>
  <c r="F268" i="33"/>
  <c r="Z267" i="33"/>
  <c r="U267" i="33"/>
  <c r="V267" i="33" s="1"/>
  <c r="J267" i="33"/>
  <c r="K267" i="33" s="1"/>
  <c r="Q267" i="33" s="1"/>
  <c r="S267" i="33" s="1"/>
  <c r="T267" i="33" s="1"/>
  <c r="F267" i="33"/>
  <c r="Z266" i="33"/>
  <c r="U266" i="33"/>
  <c r="V266" i="33" s="1"/>
  <c r="J266" i="33"/>
  <c r="K266" i="33" s="1"/>
  <c r="Q266" i="33" s="1"/>
  <c r="S266" i="33" s="1"/>
  <c r="T266" i="33" s="1"/>
  <c r="F266" i="33"/>
  <c r="Z265" i="33"/>
  <c r="U265" i="33"/>
  <c r="V265" i="33" s="1"/>
  <c r="J265" i="33"/>
  <c r="K265" i="33" s="1"/>
  <c r="Q265" i="33" s="1"/>
  <c r="S265" i="33" s="1"/>
  <c r="T265" i="33" s="1"/>
  <c r="F265" i="33"/>
  <c r="Z264" i="33"/>
  <c r="U264" i="33"/>
  <c r="V264" i="33" s="1"/>
  <c r="J264" i="33"/>
  <c r="K264" i="33" s="1"/>
  <c r="Q264" i="33" s="1"/>
  <c r="S264" i="33" s="1"/>
  <c r="T264" i="33" s="1"/>
  <c r="F264" i="33"/>
  <c r="Z263" i="33"/>
  <c r="U263" i="33"/>
  <c r="V263" i="33" s="1"/>
  <c r="J263" i="33"/>
  <c r="K263" i="33" s="1"/>
  <c r="Q263" i="33" s="1"/>
  <c r="S263" i="33" s="1"/>
  <c r="T263" i="33" s="1"/>
  <c r="F263" i="33"/>
  <c r="Z262" i="33"/>
  <c r="U262" i="33"/>
  <c r="V262" i="33" s="1"/>
  <c r="J262" i="33"/>
  <c r="K262" i="33" s="1"/>
  <c r="Q262" i="33" s="1"/>
  <c r="S262" i="33" s="1"/>
  <c r="T262" i="33" s="1"/>
  <c r="F262" i="33"/>
  <c r="Z261" i="33"/>
  <c r="U261" i="33"/>
  <c r="V261" i="33" s="1"/>
  <c r="K261" i="33"/>
  <c r="Q261" i="33" s="1"/>
  <c r="S261" i="33" s="1"/>
  <c r="T261" i="33" s="1"/>
  <c r="J261" i="33"/>
  <c r="F261" i="33"/>
  <c r="Z260" i="33"/>
  <c r="V260" i="33"/>
  <c r="U260" i="33"/>
  <c r="J260" i="33"/>
  <c r="K260" i="33" s="1"/>
  <c r="Q260" i="33" s="1"/>
  <c r="S260" i="33" s="1"/>
  <c r="T260" i="33" s="1"/>
  <c r="F260" i="33"/>
  <c r="Z259" i="33"/>
  <c r="U259" i="33"/>
  <c r="V259" i="33" s="1"/>
  <c r="J259" i="33"/>
  <c r="K259" i="33" s="1"/>
  <c r="Q259" i="33" s="1"/>
  <c r="S259" i="33" s="1"/>
  <c r="T259" i="33" s="1"/>
  <c r="F259" i="33"/>
  <c r="Z258" i="33"/>
  <c r="U258" i="33"/>
  <c r="V258" i="33" s="1"/>
  <c r="J258" i="33"/>
  <c r="K258" i="33" s="1"/>
  <c r="Q258" i="33" s="1"/>
  <c r="S258" i="33" s="1"/>
  <c r="T258" i="33" s="1"/>
  <c r="F258" i="33"/>
  <c r="Z257" i="33"/>
  <c r="U257" i="33"/>
  <c r="V257" i="33" s="1"/>
  <c r="K257" i="33"/>
  <c r="Q257" i="33" s="1"/>
  <c r="S257" i="33" s="1"/>
  <c r="T257" i="33" s="1"/>
  <c r="J257" i="33"/>
  <c r="F257" i="33"/>
  <c r="Z256" i="33"/>
  <c r="U256" i="33"/>
  <c r="V256" i="33" s="1"/>
  <c r="J256" i="33"/>
  <c r="K256" i="33" s="1"/>
  <c r="Q256" i="33" s="1"/>
  <c r="S256" i="33" s="1"/>
  <c r="T256" i="33" s="1"/>
  <c r="F256" i="33"/>
  <c r="Z255" i="33"/>
  <c r="U255" i="33"/>
  <c r="V255" i="33" s="1"/>
  <c r="J255" i="33"/>
  <c r="K255" i="33" s="1"/>
  <c r="Q255" i="33" s="1"/>
  <c r="S255" i="33" s="1"/>
  <c r="T255" i="33" s="1"/>
  <c r="F255" i="33"/>
  <c r="Z254" i="33"/>
  <c r="U254" i="33"/>
  <c r="V254" i="33" s="1"/>
  <c r="J254" i="33"/>
  <c r="K254" i="33" s="1"/>
  <c r="Q254" i="33" s="1"/>
  <c r="S254" i="33" s="1"/>
  <c r="T254" i="33" s="1"/>
  <c r="F254" i="33"/>
  <c r="Z253" i="33"/>
  <c r="U253" i="33"/>
  <c r="V253" i="33" s="1"/>
  <c r="J253" i="33"/>
  <c r="K253" i="33" s="1"/>
  <c r="Q253" i="33" s="1"/>
  <c r="S253" i="33" s="1"/>
  <c r="T253" i="33" s="1"/>
  <c r="F253" i="33"/>
  <c r="Z252" i="33"/>
  <c r="V252" i="33"/>
  <c r="U252" i="33"/>
  <c r="J252" i="33"/>
  <c r="K252" i="33" s="1"/>
  <c r="Q252" i="33" s="1"/>
  <c r="S252" i="33" s="1"/>
  <c r="T252" i="33" s="1"/>
  <c r="F252" i="33"/>
  <c r="Z251" i="33"/>
  <c r="U251" i="33"/>
  <c r="V251" i="33" s="1"/>
  <c r="J251" i="33"/>
  <c r="K251" i="33" s="1"/>
  <c r="Q251" i="33" s="1"/>
  <c r="S251" i="33" s="1"/>
  <c r="T251" i="33" s="1"/>
  <c r="F251" i="33"/>
  <c r="Z250" i="33"/>
  <c r="V250" i="33"/>
  <c r="U250" i="33"/>
  <c r="J250" i="33"/>
  <c r="K250" i="33" s="1"/>
  <c r="Q250" i="33" s="1"/>
  <c r="S250" i="33" s="1"/>
  <c r="T250" i="33" s="1"/>
  <c r="F250" i="33"/>
  <c r="Z249" i="33"/>
  <c r="U249" i="33"/>
  <c r="V249" i="33" s="1"/>
  <c r="J249" i="33"/>
  <c r="K249" i="33" s="1"/>
  <c r="Q249" i="33" s="1"/>
  <c r="S249" i="33" s="1"/>
  <c r="T249" i="33" s="1"/>
  <c r="F249" i="33"/>
  <c r="Z248" i="33"/>
  <c r="U248" i="33"/>
  <c r="V248" i="33" s="1"/>
  <c r="J248" i="33"/>
  <c r="K248" i="33" s="1"/>
  <c r="Q248" i="33" s="1"/>
  <c r="S248" i="33" s="1"/>
  <c r="T248" i="33" s="1"/>
  <c r="F248" i="33"/>
  <c r="Z247" i="33"/>
  <c r="U247" i="33"/>
  <c r="V247" i="33" s="1"/>
  <c r="K247" i="33"/>
  <c r="Q247" i="33" s="1"/>
  <c r="S247" i="33" s="1"/>
  <c r="T247" i="33" s="1"/>
  <c r="J247" i="33"/>
  <c r="F247" i="33"/>
  <c r="Z246" i="33"/>
  <c r="U246" i="33"/>
  <c r="V246" i="33" s="1"/>
  <c r="J246" i="33"/>
  <c r="K246" i="33" s="1"/>
  <c r="Q246" i="33" s="1"/>
  <c r="S246" i="33" s="1"/>
  <c r="T246" i="33" s="1"/>
  <c r="F246" i="33"/>
  <c r="Z245" i="33"/>
  <c r="U245" i="33"/>
  <c r="V245" i="33" s="1"/>
  <c r="K245" i="33"/>
  <c r="Q245" i="33" s="1"/>
  <c r="S245" i="33" s="1"/>
  <c r="T245" i="33" s="1"/>
  <c r="J245" i="33"/>
  <c r="F245" i="33"/>
  <c r="Z244" i="33"/>
  <c r="V244" i="33"/>
  <c r="U244" i="33"/>
  <c r="J244" i="33"/>
  <c r="K244" i="33" s="1"/>
  <c r="Q244" i="33" s="1"/>
  <c r="S244" i="33" s="1"/>
  <c r="T244" i="33" s="1"/>
  <c r="F244" i="33"/>
  <c r="Z243" i="33"/>
  <c r="U243" i="33"/>
  <c r="V243" i="33" s="1"/>
  <c r="J243" i="33"/>
  <c r="K243" i="33" s="1"/>
  <c r="Q243" i="33" s="1"/>
  <c r="S243" i="33" s="1"/>
  <c r="T243" i="33" s="1"/>
  <c r="F243" i="33"/>
  <c r="Z242" i="33"/>
  <c r="U242" i="33"/>
  <c r="V242" i="33" s="1"/>
  <c r="J242" i="33"/>
  <c r="K242" i="33" s="1"/>
  <c r="Q242" i="33" s="1"/>
  <c r="S242" i="33" s="1"/>
  <c r="T242" i="33" s="1"/>
  <c r="F242" i="33"/>
  <c r="Z241" i="33"/>
  <c r="U241" i="33"/>
  <c r="V241" i="33" s="1"/>
  <c r="J241" i="33"/>
  <c r="K241" i="33" s="1"/>
  <c r="Q241" i="33" s="1"/>
  <c r="S241" i="33" s="1"/>
  <c r="T241" i="33" s="1"/>
  <c r="F241" i="33"/>
  <c r="Z240" i="33"/>
  <c r="V240" i="33"/>
  <c r="U240" i="33"/>
  <c r="J240" i="33"/>
  <c r="K240" i="33" s="1"/>
  <c r="Q240" i="33" s="1"/>
  <c r="S240" i="33" s="1"/>
  <c r="T240" i="33" s="1"/>
  <c r="F240" i="33"/>
  <c r="Z239" i="33"/>
  <c r="U239" i="33"/>
  <c r="V239" i="33" s="1"/>
  <c r="J239" i="33"/>
  <c r="K239" i="33" s="1"/>
  <c r="Q239" i="33" s="1"/>
  <c r="S239" i="33" s="1"/>
  <c r="T239" i="33" s="1"/>
  <c r="F239" i="33"/>
  <c r="Z238" i="33"/>
  <c r="U238" i="33"/>
  <c r="V238" i="33" s="1"/>
  <c r="J238" i="33"/>
  <c r="K238" i="33" s="1"/>
  <c r="Q238" i="33" s="1"/>
  <c r="S238" i="33" s="1"/>
  <c r="T238" i="33" s="1"/>
  <c r="F238" i="33"/>
  <c r="Z237" i="33"/>
  <c r="U237" i="33"/>
  <c r="V237" i="33" s="1"/>
  <c r="K237" i="33"/>
  <c r="Q237" i="33" s="1"/>
  <c r="S237" i="33" s="1"/>
  <c r="T237" i="33" s="1"/>
  <c r="J237" i="33"/>
  <c r="F237" i="33"/>
  <c r="Z236" i="33"/>
  <c r="U236" i="33"/>
  <c r="V236" i="33" s="1"/>
  <c r="J236" i="33"/>
  <c r="K236" i="33" s="1"/>
  <c r="Q236" i="33" s="1"/>
  <c r="S236" i="33" s="1"/>
  <c r="T236" i="33" s="1"/>
  <c r="F236" i="33"/>
  <c r="Z235" i="33"/>
  <c r="U235" i="33"/>
  <c r="V235" i="33" s="1"/>
  <c r="J235" i="33"/>
  <c r="K235" i="33" s="1"/>
  <c r="Q235" i="33" s="1"/>
  <c r="S235" i="33" s="1"/>
  <c r="T235" i="33" s="1"/>
  <c r="F235" i="33"/>
  <c r="Z234" i="33"/>
  <c r="U234" i="33"/>
  <c r="V234" i="33" s="1"/>
  <c r="J234" i="33"/>
  <c r="K234" i="33" s="1"/>
  <c r="Q234" i="33" s="1"/>
  <c r="S234" i="33" s="1"/>
  <c r="T234" i="33" s="1"/>
  <c r="F234" i="33"/>
  <c r="Z233" i="33"/>
  <c r="U233" i="33"/>
  <c r="V233" i="33" s="1"/>
  <c r="J233" i="33"/>
  <c r="K233" i="33" s="1"/>
  <c r="Q233" i="33" s="1"/>
  <c r="S233" i="33" s="1"/>
  <c r="T233" i="33" s="1"/>
  <c r="F233" i="33"/>
  <c r="Z232" i="33"/>
  <c r="U232" i="33"/>
  <c r="V232" i="33" s="1"/>
  <c r="J232" i="33"/>
  <c r="K232" i="33" s="1"/>
  <c r="Q232" i="33" s="1"/>
  <c r="S232" i="33" s="1"/>
  <c r="T232" i="33" s="1"/>
  <c r="F232" i="33"/>
  <c r="Z231" i="33"/>
  <c r="U231" i="33"/>
  <c r="V231" i="33" s="1"/>
  <c r="J231" i="33"/>
  <c r="K231" i="33" s="1"/>
  <c r="Q231" i="33" s="1"/>
  <c r="S231" i="33" s="1"/>
  <c r="T231" i="33" s="1"/>
  <c r="F231" i="33"/>
  <c r="Z230" i="33"/>
  <c r="U230" i="33"/>
  <c r="V230" i="33" s="1"/>
  <c r="J230" i="33"/>
  <c r="K230" i="33" s="1"/>
  <c r="Q230" i="33" s="1"/>
  <c r="S230" i="33" s="1"/>
  <c r="T230" i="33" s="1"/>
  <c r="F230" i="33"/>
  <c r="Z229" i="33"/>
  <c r="U229" i="33"/>
  <c r="V229" i="33" s="1"/>
  <c r="K229" i="33"/>
  <c r="Q229" i="33" s="1"/>
  <c r="S229" i="33" s="1"/>
  <c r="T229" i="33" s="1"/>
  <c r="J229" i="33"/>
  <c r="F229" i="33"/>
  <c r="Z228" i="33"/>
  <c r="V228" i="33"/>
  <c r="U228" i="33"/>
  <c r="J228" i="33"/>
  <c r="K228" i="33" s="1"/>
  <c r="Q228" i="33" s="1"/>
  <c r="S228" i="33" s="1"/>
  <c r="T228" i="33" s="1"/>
  <c r="F228" i="33"/>
  <c r="Z227" i="33"/>
  <c r="U227" i="33"/>
  <c r="V227" i="33" s="1"/>
  <c r="J227" i="33"/>
  <c r="K227" i="33" s="1"/>
  <c r="Q227" i="33" s="1"/>
  <c r="S227" i="33" s="1"/>
  <c r="T227" i="33" s="1"/>
  <c r="F227" i="33"/>
  <c r="Z226" i="33"/>
  <c r="U226" i="33"/>
  <c r="V226" i="33" s="1"/>
  <c r="J226" i="33"/>
  <c r="K226" i="33" s="1"/>
  <c r="Q226" i="33" s="1"/>
  <c r="S226" i="33" s="1"/>
  <c r="T226" i="33" s="1"/>
  <c r="F226" i="33"/>
  <c r="Z225" i="33"/>
  <c r="U225" i="33"/>
  <c r="V225" i="33" s="1"/>
  <c r="K225" i="33"/>
  <c r="Q225" i="33" s="1"/>
  <c r="S225" i="33" s="1"/>
  <c r="T225" i="33" s="1"/>
  <c r="J225" i="33"/>
  <c r="F225" i="33"/>
  <c r="Z224" i="33"/>
  <c r="U224" i="33"/>
  <c r="V224" i="33" s="1"/>
  <c r="J224" i="33"/>
  <c r="K224" i="33" s="1"/>
  <c r="Q224" i="33" s="1"/>
  <c r="S224" i="33" s="1"/>
  <c r="T224" i="33" s="1"/>
  <c r="F224" i="33"/>
  <c r="Z223" i="33"/>
  <c r="U223" i="33"/>
  <c r="V223" i="33" s="1"/>
  <c r="J223" i="33"/>
  <c r="K223" i="33" s="1"/>
  <c r="Q223" i="33" s="1"/>
  <c r="S223" i="33" s="1"/>
  <c r="T223" i="33" s="1"/>
  <c r="F223" i="33"/>
  <c r="Z222" i="33"/>
  <c r="U222" i="33"/>
  <c r="V222" i="33" s="1"/>
  <c r="J222" i="33"/>
  <c r="K222" i="33" s="1"/>
  <c r="Q222" i="33" s="1"/>
  <c r="S222" i="33" s="1"/>
  <c r="T222" i="33" s="1"/>
  <c r="F222" i="33"/>
  <c r="Z221" i="33"/>
  <c r="U221" i="33"/>
  <c r="V221" i="33" s="1"/>
  <c r="J221" i="33"/>
  <c r="K221" i="33" s="1"/>
  <c r="Q221" i="33" s="1"/>
  <c r="S221" i="33" s="1"/>
  <c r="T221" i="33" s="1"/>
  <c r="F221" i="33"/>
  <c r="Z220" i="33"/>
  <c r="V220" i="33"/>
  <c r="U220" i="33"/>
  <c r="J220" i="33"/>
  <c r="K220" i="33" s="1"/>
  <c r="Q220" i="33" s="1"/>
  <c r="S220" i="33" s="1"/>
  <c r="T220" i="33" s="1"/>
  <c r="F220" i="33"/>
  <c r="Z219" i="33"/>
  <c r="U219" i="33"/>
  <c r="V219" i="33" s="1"/>
  <c r="J219" i="33"/>
  <c r="K219" i="33" s="1"/>
  <c r="Q219" i="33" s="1"/>
  <c r="S219" i="33" s="1"/>
  <c r="T219" i="33" s="1"/>
  <c r="F219" i="33"/>
  <c r="Z218" i="33"/>
  <c r="V218" i="33"/>
  <c r="U218" i="33"/>
  <c r="J218" i="33"/>
  <c r="K218" i="33" s="1"/>
  <c r="Q218" i="33" s="1"/>
  <c r="S218" i="33" s="1"/>
  <c r="T218" i="33" s="1"/>
  <c r="F218" i="33"/>
  <c r="Z217" i="33"/>
  <c r="U217" i="33"/>
  <c r="V217" i="33" s="1"/>
  <c r="J217" i="33"/>
  <c r="K217" i="33" s="1"/>
  <c r="Q217" i="33" s="1"/>
  <c r="S217" i="33" s="1"/>
  <c r="T217" i="33" s="1"/>
  <c r="F217" i="33"/>
  <c r="Z216" i="33"/>
  <c r="U216" i="33"/>
  <c r="V216" i="33" s="1"/>
  <c r="J216" i="33"/>
  <c r="K216" i="33" s="1"/>
  <c r="Q216" i="33" s="1"/>
  <c r="S216" i="33" s="1"/>
  <c r="T216" i="33" s="1"/>
  <c r="F216" i="33"/>
  <c r="Z215" i="33"/>
  <c r="U215" i="33"/>
  <c r="V215" i="33" s="1"/>
  <c r="J215" i="33"/>
  <c r="K215" i="33" s="1"/>
  <c r="Q215" i="33" s="1"/>
  <c r="S215" i="33" s="1"/>
  <c r="T215" i="33" s="1"/>
  <c r="F215" i="33"/>
  <c r="Z214" i="33"/>
  <c r="U214" i="33"/>
  <c r="V214" i="33" s="1"/>
  <c r="J214" i="33"/>
  <c r="K214" i="33" s="1"/>
  <c r="Q214" i="33" s="1"/>
  <c r="S214" i="33" s="1"/>
  <c r="T214" i="33" s="1"/>
  <c r="F214" i="33"/>
  <c r="Z213" i="33"/>
  <c r="U213" i="33"/>
  <c r="V213" i="33" s="1"/>
  <c r="J213" i="33"/>
  <c r="K213" i="33" s="1"/>
  <c r="Q213" i="33" s="1"/>
  <c r="S213" i="33" s="1"/>
  <c r="T213" i="33" s="1"/>
  <c r="F213" i="33"/>
  <c r="Z212" i="33"/>
  <c r="U212" i="33"/>
  <c r="V212" i="33" s="1"/>
  <c r="J212" i="33"/>
  <c r="K212" i="33" s="1"/>
  <c r="Q212" i="33" s="1"/>
  <c r="S212" i="33" s="1"/>
  <c r="T212" i="33" s="1"/>
  <c r="F212" i="33"/>
  <c r="Z211" i="33"/>
  <c r="V211" i="33"/>
  <c r="U211" i="33"/>
  <c r="J211" i="33"/>
  <c r="K211" i="33" s="1"/>
  <c r="Q211" i="33" s="1"/>
  <c r="S211" i="33" s="1"/>
  <c r="T211" i="33" s="1"/>
  <c r="F211" i="33"/>
  <c r="Z210" i="33"/>
  <c r="U210" i="33"/>
  <c r="V210" i="33" s="1"/>
  <c r="J210" i="33"/>
  <c r="K210" i="33" s="1"/>
  <c r="Q210" i="33" s="1"/>
  <c r="S210" i="33" s="1"/>
  <c r="T210" i="33" s="1"/>
  <c r="F210" i="33"/>
  <c r="Z209" i="33"/>
  <c r="U209" i="33"/>
  <c r="V209" i="33" s="1"/>
  <c r="J209" i="33"/>
  <c r="K209" i="33" s="1"/>
  <c r="Q209" i="33" s="1"/>
  <c r="S209" i="33" s="1"/>
  <c r="T209" i="33" s="1"/>
  <c r="F209" i="33"/>
  <c r="Z208" i="33"/>
  <c r="U208" i="33"/>
  <c r="V208" i="33" s="1"/>
  <c r="J208" i="33"/>
  <c r="K208" i="33" s="1"/>
  <c r="Q208" i="33" s="1"/>
  <c r="S208" i="33" s="1"/>
  <c r="T208" i="33" s="1"/>
  <c r="F208" i="33"/>
  <c r="Z207" i="33"/>
  <c r="U207" i="33"/>
  <c r="V207" i="33" s="1"/>
  <c r="J207" i="33"/>
  <c r="K207" i="33" s="1"/>
  <c r="Q207" i="33" s="1"/>
  <c r="S207" i="33" s="1"/>
  <c r="T207" i="33" s="1"/>
  <c r="F207" i="33"/>
  <c r="Z206" i="33"/>
  <c r="U206" i="33"/>
  <c r="V206" i="33" s="1"/>
  <c r="J206" i="33"/>
  <c r="K206" i="33" s="1"/>
  <c r="Q206" i="33" s="1"/>
  <c r="S206" i="33" s="1"/>
  <c r="T206" i="33" s="1"/>
  <c r="F206" i="33"/>
  <c r="Z205" i="33"/>
  <c r="U205" i="33"/>
  <c r="V205" i="33" s="1"/>
  <c r="J205" i="33"/>
  <c r="K205" i="33" s="1"/>
  <c r="Q205" i="33" s="1"/>
  <c r="S205" i="33" s="1"/>
  <c r="T205" i="33" s="1"/>
  <c r="F205" i="33"/>
  <c r="Z204" i="33"/>
  <c r="U204" i="33"/>
  <c r="V204" i="33" s="1"/>
  <c r="J204" i="33"/>
  <c r="K204" i="33" s="1"/>
  <c r="Q204" i="33" s="1"/>
  <c r="S204" i="33" s="1"/>
  <c r="T204" i="33" s="1"/>
  <c r="F204" i="33"/>
  <c r="Z203" i="33"/>
  <c r="U203" i="33"/>
  <c r="V203" i="33" s="1"/>
  <c r="J203" i="33"/>
  <c r="K203" i="33" s="1"/>
  <c r="Q203" i="33" s="1"/>
  <c r="S203" i="33" s="1"/>
  <c r="T203" i="33" s="1"/>
  <c r="F203" i="33"/>
  <c r="Z202" i="33"/>
  <c r="U202" i="33"/>
  <c r="V202" i="33" s="1"/>
  <c r="J202" i="33"/>
  <c r="K202" i="33" s="1"/>
  <c r="Q202" i="33" s="1"/>
  <c r="S202" i="33" s="1"/>
  <c r="T202" i="33" s="1"/>
  <c r="F202" i="33"/>
  <c r="Z201" i="33"/>
  <c r="U201" i="33"/>
  <c r="V201" i="33" s="1"/>
  <c r="J201" i="33"/>
  <c r="K201" i="33" s="1"/>
  <c r="Q201" i="33" s="1"/>
  <c r="S201" i="33" s="1"/>
  <c r="T201" i="33" s="1"/>
  <c r="F201" i="33"/>
  <c r="Z200" i="33"/>
  <c r="U200" i="33"/>
  <c r="V200" i="33" s="1"/>
  <c r="J200" i="33"/>
  <c r="K200" i="33" s="1"/>
  <c r="Q200" i="33" s="1"/>
  <c r="S200" i="33" s="1"/>
  <c r="T200" i="33" s="1"/>
  <c r="F200" i="33"/>
  <c r="Z199" i="33"/>
  <c r="U199" i="33"/>
  <c r="V199" i="33" s="1"/>
  <c r="J199" i="33"/>
  <c r="K199" i="33" s="1"/>
  <c r="Q199" i="33" s="1"/>
  <c r="S199" i="33" s="1"/>
  <c r="T199" i="33" s="1"/>
  <c r="F199" i="33"/>
  <c r="Z198" i="33"/>
  <c r="U198" i="33"/>
  <c r="V198" i="33" s="1"/>
  <c r="J198" i="33"/>
  <c r="K198" i="33" s="1"/>
  <c r="Q198" i="33" s="1"/>
  <c r="S198" i="33" s="1"/>
  <c r="T198" i="33" s="1"/>
  <c r="F198" i="33"/>
  <c r="Z197" i="33"/>
  <c r="U197" i="33"/>
  <c r="V197" i="33" s="1"/>
  <c r="J197" i="33"/>
  <c r="K197" i="33" s="1"/>
  <c r="Q197" i="33" s="1"/>
  <c r="S197" i="33" s="1"/>
  <c r="T197" i="33" s="1"/>
  <c r="F197" i="33"/>
  <c r="Z196" i="33"/>
  <c r="U196" i="33"/>
  <c r="V196" i="33" s="1"/>
  <c r="K196" i="33"/>
  <c r="Q196" i="33" s="1"/>
  <c r="S196" i="33" s="1"/>
  <c r="T196" i="33" s="1"/>
  <c r="J196" i="33"/>
  <c r="F196" i="33"/>
  <c r="Z195" i="33"/>
  <c r="U195" i="33"/>
  <c r="V195" i="33" s="1"/>
  <c r="J195" i="33"/>
  <c r="K195" i="33" s="1"/>
  <c r="Q195" i="33" s="1"/>
  <c r="S195" i="33" s="1"/>
  <c r="T195" i="33" s="1"/>
  <c r="F195" i="33"/>
  <c r="Z194" i="33"/>
  <c r="U194" i="33"/>
  <c r="V194" i="33" s="1"/>
  <c r="J194" i="33"/>
  <c r="K194" i="33" s="1"/>
  <c r="Q194" i="33" s="1"/>
  <c r="S194" i="33" s="1"/>
  <c r="T194" i="33" s="1"/>
  <c r="F194" i="33"/>
  <c r="Z193" i="33"/>
  <c r="U193" i="33"/>
  <c r="V193" i="33" s="1"/>
  <c r="J193" i="33"/>
  <c r="K193" i="33" s="1"/>
  <c r="Q193" i="33" s="1"/>
  <c r="S193" i="33" s="1"/>
  <c r="T193" i="33" s="1"/>
  <c r="F193" i="33"/>
  <c r="Z192" i="33"/>
  <c r="U192" i="33"/>
  <c r="V192" i="33" s="1"/>
  <c r="J192" i="33"/>
  <c r="K192" i="33" s="1"/>
  <c r="Q192" i="33" s="1"/>
  <c r="S192" i="33" s="1"/>
  <c r="T192" i="33" s="1"/>
  <c r="F192" i="33"/>
  <c r="Z191" i="33"/>
  <c r="U191" i="33"/>
  <c r="V191" i="33" s="1"/>
  <c r="J191" i="33"/>
  <c r="K191" i="33" s="1"/>
  <c r="Q191" i="33" s="1"/>
  <c r="S191" i="33" s="1"/>
  <c r="T191" i="33" s="1"/>
  <c r="F191" i="33"/>
  <c r="Z190" i="33"/>
  <c r="U190" i="33"/>
  <c r="V190" i="33" s="1"/>
  <c r="J190" i="33"/>
  <c r="K190" i="33" s="1"/>
  <c r="Q190" i="33" s="1"/>
  <c r="S190" i="33" s="1"/>
  <c r="T190" i="33" s="1"/>
  <c r="F190" i="33"/>
  <c r="Z189" i="33"/>
  <c r="U189" i="33"/>
  <c r="V189" i="33" s="1"/>
  <c r="J189" i="33"/>
  <c r="K189" i="33" s="1"/>
  <c r="Q189" i="33" s="1"/>
  <c r="S189" i="33" s="1"/>
  <c r="T189" i="33" s="1"/>
  <c r="F189" i="33"/>
  <c r="Z188" i="33"/>
  <c r="U188" i="33"/>
  <c r="V188" i="33" s="1"/>
  <c r="J188" i="33"/>
  <c r="K188" i="33" s="1"/>
  <c r="Q188" i="33" s="1"/>
  <c r="S188" i="33" s="1"/>
  <c r="T188" i="33" s="1"/>
  <c r="F188" i="33"/>
  <c r="Z187" i="33"/>
  <c r="U187" i="33"/>
  <c r="V187" i="33" s="1"/>
  <c r="J187" i="33"/>
  <c r="K187" i="33" s="1"/>
  <c r="Q187" i="33" s="1"/>
  <c r="S187" i="33" s="1"/>
  <c r="T187" i="33" s="1"/>
  <c r="F187" i="33"/>
  <c r="Z186" i="33"/>
  <c r="U186" i="33"/>
  <c r="V186" i="33" s="1"/>
  <c r="J186" i="33"/>
  <c r="K186" i="33" s="1"/>
  <c r="Q186" i="33" s="1"/>
  <c r="S186" i="33" s="1"/>
  <c r="T186" i="33" s="1"/>
  <c r="F186" i="33"/>
  <c r="Z185" i="33"/>
  <c r="U185" i="33"/>
  <c r="V185" i="33" s="1"/>
  <c r="J185" i="33"/>
  <c r="K185" i="33" s="1"/>
  <c r="Q185" i="33" s="1"/>
  <c r="S185" i="33" s="1"/>
  <c r="T185" i="33" s="1"/>
  <c r="F185" i="33"/>
  <c r="Z184" i="33"/>
  <c r="U184" i="33"/>
  <c r="V184" i="33" s="1"/>
  <c r="J184" i="33"/>
  <c r="K184" i="33" s="1"/>
  <c r="Q184" i="33" s="1"/>
  <c r="S184" i="33" s="1"/>
  <c r="T184" i="33" s="1"/>
  <c r="F184" i="33"/>
  <c r="Z183" i="33"/>
  <c r="U183" i="33"/>
  <c r="V183" i="33" s="1"/>
  <c r="J183" i="33"/>
  <c r="K183" i="33" s="1"/>
  <c r="Q183" i="33" s="1"/>
  <c r="S183" i="33" s="1"/>
  <c r="T183" i="33" s="1"/>
  <c r="F183" i="33"/>
  <c r="Z182" i="33"/>
  <c r="U182" i="33"/>
  <c r="V182" i="33" s="1"/>
  <c r="J182" i="33"/>
  <c r="K182" i="33" s="1"/>
  <c r="Q182" i="33" s="1"/>
  <c r="S182" i="33" s="1"/>
  <c r="T182" i="33" s="1"/>
  <c r="F182" i="33"/>
  <c r="Z181" i="33"/>
  <c r="U181" i="33"/>
  <c r="V181" i="33" s="1"/>
  <c r="J181" i="33"/>
  <c r="K181" i="33" s="1"/>
  <c r="Q181" i="33" s="1"/>
  <c r="S181" i="33" s="1"/>
  <c r="T181" i="33" s="1"/>
  <c r="F181" i="33"/>
  <c r="Z180" i="33"/>
  <c r="U180" i="33"/>
  <c r="V180" i="33" s="1"/>
  <c r="K180" i="33"/>
  <c r="Q180" i="33" s="1"/>
  <c r="S180" i="33" s="1"/>
  <c r="T180" i="33" s="1"/>
  <c r="J180" i="33"/>
  <c r="F180" i="33"/>
  <c r="Z179" i="33"/>
  <c r="V179" i="33"/>
  <c r="U179" i="33"/>
  <c r="J179" i="33"/>
  <c r="K179" i="33" s="1"/>
  <c r="Q179" i="33" s="1"/>
  <c r="S179" i="33" s="1"/>
  <c r="T179" i="33" s="1"/>
  <c r="F179" i="33"/>
  <c r="Z178" i="33"/>
  <c r="U178" i="33"/>
  <c r="V178" i="33" s="1"/>
  <c r="J178" i="33"/>
  <c r="K178" i="33" s="1"/>
  <c r="Q178" i="33" s="1"/>
  <c r="S178" i="33" s="1"/>
  <c r="T178" i="33" s="1"/>
  <c r="F178" i="33"/>
  <c r="Z177" i="33"/>
  <c r="U177" i="33"/>
  <c r="V177" i="33" s="1"/>
  <c r="J177" i="33"/>
  <c r="K177" i="33" s="1"/>
  <c r="Q177" i="33" s="1"/>
  <c r="S177" i="33" s="1"/>
  <c r="T177" i="33" s="1"/>
  <c r="F177" i="33"/>
  <c r="Z176" i="33"/>
  <c r="U176" i="33"/>
  <c r="V176" i="33" s="1"/>
  <c r="J176" i="33"/>
  <c r="K176" i="33" s="1"/>
  <c r="Q176" i="33" s="1"/>
  <c r="S176" i="33" s="1"/>
  <c r="T176" i="33" s="1"/>
  <c r="F176" i="33"/>
  <c r="Z175" i="33"/>
  <c r="U175" i="33"/>
  <c r="V175" i="33" s="1"/>
  <c r="J175" i="33"/>
  <c r="K175" i="33" s="1"/>
  <c r="Q175" i="33" s="1"/>
  <c r="S175" i="33" s="1"/>
  <c r="T175" i="33" s="1"/>
  <c r="F175" i="33"/>
  <c r="Z174" i="33"/>
  <c r="U174" i="33"/>
  <c r="V174" i="33" s="1"/>
  <c r="J174" i="33"/>
  <c r="K174" i="33" s="1"/>
  <c r="Q174" i="33" s="1"/>
  <c r="S174" i="33" s="1"/>
  <c r="T174" i="33" s="1"/>
  <c r="F174" i="33"/>
  <c r="Z173" i="33"/>
  <c r="U173" i="33"/>
  <c r="V173" i="33" s="1"/>
  <c r="J173" i="33"/>
  <c r="K173" i="33" s="1"/>
  <c r="Q173" i="33" s="1"/>
  <c r="S173" i="33" s="1"/>
  <c r="T173" i="33" s="1"/>
  <c r="F173" i="33"/>
  <c r="Z172" i="33"/>
  <c r="U172" i="33"/>
  <c r="V172" i="33" s="1"/>
  <c r="K172" i="33"/>
  <c r="Q172" i="33" s="1"/>
  <c r="S172" i="33" s="1"/>
  <c r="T172" i="33" s="1"/>
  <c r="J172" i="33"/>
  <c r="F172" i="33"/>
  <c r="Z171" i="33"/>
  <c r="U171" i="33"/>
  <c r="V171" i="33" s="1"/>
  <c r="J171" i="33"/>
  <c r="K171" i="33" s="1"/>
  <c r="Q171" i="33" s="1"/>
  <c r="S171" i="33" s="1"/>
  <c r="T171" i="33" s="1"/>
  <c r="F171" i="33"/>
  <c r="Z170" i="33"/>
  <c r="U170" i="33"/>
  <c r="V170" i="33" s="1"/>
  <c r="J170" i="33"/>
  <c r="K170" i="33" s="1"/>
  <c r="Q170" i="33" s="1"/>
  <c r="S170" i="33" s="1"/>
  <c r="T170" i="33" s="1"/>
  <c r="F170" i="33"/>
  <c r="Z169" i="33"/>
  <c r="U169" i="33"/>
  <c r="V169" i="33" s="1"/>
  <c r="J169" i="33"/>
  <c r="K169" i="33" s="1"/>
  <c r="Q169" i="33" s="1"/>
  <c r="S169" i="33" s="1"/>
  <c r="T169" i="33" s="1"/>
  <c r="F169" i="33"/>
  <c r="Z168" i="33"/>
  <c r="U168" i="33"/>
  <c r="V168" i="33" s="1"/>
  <c r="J168" i="33"/>
  <c r="K168" i="33" s="1"/>
  <c r="Q168" i="33" s="1"/>
  <c r="S168" i="33" s="1"/>
  <c r="T168" i="33" s="1"/>
  <c r="F168" i="33"/>
  <c r="Z167" i="33"/>
  <c r="U167" i="33"/>
  <c r="V167" i="33" s="1"/>
  <c r="J167" i="33"/>
  <c r="K167" i="33" s="1"/>
  <c r="Q167" i="33" s="1"/>
  <c r="S167" i="33" s="1"/>
  <c r="T167" i="33" s="1"/>
  <c r="F167" i="33"/>
  <c r="Z166" i="33"/>
  <c r="U166" i="33"/>
  <c r="V166" i="33" s="1"/>
  <c r="J166" i="33"/>
  <c r="K166" i="33" s="1"/>
  <c r="Q166" i="33" s="1"/>
  <c r="S166" i="33" s="1"/>
  <c r="T166" i="33" s="1"/>
  <c r="F166" i="33"/>
  <c r="Z165" i="33"/>
  <c r="U165" i="33"/>
  <c r="V165" i="33" s="1"/>
  <c r="J165" i="33"/>
  <c r="K165" i="33" s="1"/>
  <c r="Q165" i="33" s="1"/>
  <c r="S165" i="33" s="1"/>
  <c r="T165" i="33" s="1"/>
  <c r="F165" i="33"/>
  <c r="Z164" i="33"/>
  <c r="U164" i="33"/>
  <c r="V164" i="33" s="1"/>
  <c r="J164" i="33"/>
  <c r="K164" i="33" s="1"/>
  <c r="Q164" i="33" s="1"/>
  <c r="S164" i="33" s="1"/>
  <c r="T164" i="33" s="1"/>
  <c r="F164" i="33"/>
  <c r="Z163" i="33"/>
  <c r="V163" i="33"/>
  <c r="U163" i="33"/>
  <c r="J163" i="33"/>
  <c r="K163" i="33" s="1"/>
  <c r="Q163" i="33" s="1"/>
  <c r="S163" i="33" s="1"/>
  <c r="T163" i="33" s="1"/>
  <c r="F163" i="33"/>
  <c r="Z162" i="33"/>
  <c r="U162" i="33"/>
  <c r="V162" i="33" s="1"/>
  <c r="J162" i="33"/>
  <c r="K162" i="33" s="1"/>
  <c r="Q162" i="33" s="1"/>
  <c r="S162" i="33" s="1"/>
  <c r="T162" i="33" s="1"/>
  <c r="F162" i="33"/>
  <c r="Z161" i="33"/>
  <c r="U161" i="33"/>
  <c r="V161" i="33" s="1"/>
  <c r="J161" i="33"/>
  <c r="K161" i="33" s="1"/>
  <c r="Q161" i="33" s="1"/>
  <c r="S161" i="33" s="1"/>
  <c r="T161" i="33" s="1"/>
  <c r="F161" i="33"/>
  <c r="Z160" i="33"/>
  <c r="U160" i="33"/>
  <c r="V160" i="33" s="1"/>
  <c r="J160" i="33"/>
  <c r="K160" i="33" s="1"/>
  <c r="Q160" i="33" s="1"/>
  <c r="S160" i="33" s="1"/>
  <c r="T160" i="33" s="1"/>
  <c r="F160" i="33"/>
  <c r="Z159" i="33"/>
  <c r="V159" i="33"/>
  <c r="U159" i="33"/>
  <c r="J159" i="33"/>
  <c r="K159" i="33" s="1"/>
  <c r="Q159" i="33" s="1"/>
  <c r="S159" i="33" s="1"/>
  <c r="T159" i="33" s="1"/>
  <c r="F159" i="33"/>
  <c r="Z158" i="33"/>
  <c r="U158" i="33"/>
  <c r="V158" i="33" s="1"/>
  <c r="J158" i="33"/>
  <c r="K158" i="33" s="1"/>
  <c r="Q158" i="33" s="1"/>
  <c r="S158" i="33" s="1"/>
  <c r="T158" i="33" s="1"/>
  <c r="F158" i="33"/>
  <c r="Z157" i="33"/>
  <c r="U157" i="33"/>
  <c r="V157" i="33" s="1"/>
  <c r="J157" i="33"/>
  <c r="K157" i="33" s="1"/>
  <c r="Q157" i="33" s="1"/>
  <c r="S157" i="33" s="1"/>
  <c r="T157" i="33" s="1"/>
  <c r="F157" i="33"/>
  <c r="Z156" i="33"/>
  <c r="U156" i="33"/>
  <c r="V156" i="33" s="1"/>
  <c r="J156" i="33"/>
  <c r="K156" i="33" s="1"/>
  <c r="Q156" i="33" s="1"/>
  <c r="S156" i="33" s="1"/>
  <c r="T156" i="33" s="1"/>
  <c r="F156" i="33"/>
  <c r="Z155" i="33"/>
  <c r="V155" i="33"/>
  <c r="U155" i="33"/>
  <c r="J155" i="33"/>
  <c r="K155" i="33" s="1"/>
  <c r="Q155" i="33" s="1"/>
  <c r="S155" i="33" s="1"/>
  <c r="T155" i="33" s="1"/>
  <c r="F155" i="33"/>
  <c r="Z154" i="33"/>
  <c r="U154" i="33"/>
  <c r="V154" i="33" s="1"/>
  <c r="J154" i="33"/>
  <c r="K154" i="33" s="1"/>
  <c r="Q154" i="33" s="1"/>
  <c r="S154" i="33" s="1"/>
  <c r="T154" i="33" s="1"/>
  <c r="F154" i="33"/>
  <c r="Z153" i="33"/>
  <c r="U153" i="33"/>
  <c r="V153" i="33" s="1"/>
  <c r="J153" i="33"/>
  <c r="K153" i="33" s="1"/>
  <c r="Q153" i="33" s="1"/>
  <c r="S153" i="33" s="1"/>
  <c r="T153" i="33" s="1"/>
  <c r="F153" i="33"/>
  <c r="Z152" i="33"/>
  <c r="U152" i="33"/>
  <c r="V152" i="33" s="1"/>
  <c r="K152" i="33"/>
  <c r="Q152" i="33" s="1"/>
  <c r="S152" i="33" s="1"/>
  <c r="T152" i="33" s="1"/>
  <c r="J152" i="33"/>
  <c r="F152" i="33"/>
  <c r="Z151" i="33"/>
  <c r="U151" i="33"/>
  <c r="V151" i="33" s="1"/>
  <c r="J151" i="33"/>
  <c r="K151" i="33" s="1"/>
  <c r="Q151" i="33" s="1"/>
  <c r="S151" i="33" s="1"/>
  <c r="T151" i="33" s="1"/>
  <c r="F151" i="33"/>
  <c r="Z150" i="33"/>
  <c r="U150" i="33"/>
  <c r="V150" i="33" s="1"/>
  <c r="J150" i="33"/>
  <c r="K150" i="33" s="1"/>
  <c r="Q150" i="33" s="1"/>
  <c r="S150" i="33" s="1"/>
  <c r="T150" i="33" s="1"/>
  <c r="F150" i="33"/>
  <c r="Z149" i="33"/>
  <c r="U149" i="33"/>
  <c r="V149" i="33" s="1"/>
  <c r="J149" i="33"/>
  <c r="K149" i="33" s="1"/>
  <c r="Q149" i="33" s="1"/>
  <c r="S149" i="33" s="1"/>
  <c r="T149" i="33" s="1"/>
  <c r="F149" i="33"/>
  <c r="Z148" i="33"/>
  <c r="U148" i="33"/>
  <c r="V148" i="33" s="1"/>
  <c r="K148" i="33"/>
  <c r="Q148" i="33" s="1"/>
  <c r="S148" i="33" s="1"/>
  <c r="T148" i="33" s="1"/>
  <c r="J148" i="33"/>
  <c r="F148" i="33"/>
  <c r="Z147" i="33"/>
  <c r="V147" i="33"/>
  <c r="U147" i="33"/>
  <c r="J147" i="33"/>
  <c r="K147" i="33" s="1"/>
  <c r="Q147" i="33" s="1"/>
  <c r="S147" i="33" s="1"/>
  <c r="T147" i="33" s="1"/>
  <c r="F147" i="33"/>
  <c r="Z146" i="33"/>
  <c r="U146" i="33"/>
  <c r="V146" i="33" s="1"/>
  <c r="J146" i="33"/>
  <c r="K146" i="33" s="1"/>
  <c r="Q146" i="33" s="1"/>
  <c r="S146" i="33" s="1"/>
  <c r="T146" i="33" s="1"/>
  <c r="F146" i="33"/>
  <c r="Z145" i="33"/>
  <c r="U145" i="33"/>
  <c r="V145" i="33" s="1"/>
  <c r="J145" i="33"/>
  <c r="K145" i="33" s="1"/>
  <c r="Q145" i="33" s="1"/>
  <c r="S145" i="33" s="1"/>
  <c r="T145" i="33" s="1"/>
  <c r="F145" i="33"/>
  <c r="Z144" i="33"/>
  <c r="U144" i="33"/>
  <c r="V144" i="33" s="1"/>
  <c r="J144" i="33"/>
  <c r="K144" i="33" s="1"/>
  <c r="Q144" i="33" s="1"/>
  <c r="S144" i="33" s="1"/>
  <c r="T144" i="33" s="1"/>
  <c r="F144" i="33"/>
  <c r="Z143" i="33"/>
  <c r="U143" i="33"/>
  <c r="V143" i="33" s="1"/>
  <c r="J143" i="33"/>
  <c r="K143" i="33" s="1"/>
  <c r="Q143" i="33" s="1"/>
  <c r="S143" i="33" s="1"/>
  <c r="T143" i="33" s="1"/>
  <c r="F143" i="33"/>
  <c r="Z142" i="33"/>
  <c r="U142" i="33"/>
  <c r="V142" i="33" s="1"/>
  <c r="J142" i="33"/>
  <c r="K142" i="33" s="1"/>
  <c r="Q142" i="33" s="1"/>
  <c r="S142" i="33" s="1"/>
  <c r="T142" i="33" s="1"/>
  <c r="F142" i="33"/>
  <c r="Z141" i="33"/>
  <c r="U141" i="33"/>
  <c r="V141" i="33" s="1"/>
  <c r="J141" i="33"/>
  <c r="K141" i="33" s="1"/>
  <c r="Q141" i="33" s="1"/>
  <c r="S141" i="33" s="1"/>
  <c r="T141" i="33" s="1"/>
  <c r="F141" i="33"/>
  <c r="Z140" i="33"/>
  <c r="U140" i="33"/>
  <c r="V140" i="33" s="1"/>
  <c r="J140" i="33"/>
  <c r="K140" i="33" s="1"/>
  <c r="Q140" i="33" s="1"/>
  <c r="S140" i="33" s="1"/>
  <c r="T140" i="33" s="1"/>
  <c r="F140" i="33"/>
  <c r="Z139" i="33"/>
  <c r="V139" i="33"/>
  <c r="U139" i="33"/>
  <c r="J139" i="33"/>
  <c r="K139" i="33" s="1"/>
  <c r="Q139" i="33" s="1"/>
  <c r="S139" i="33" s="1"/>
  <c r="T139" i="33" s="1"/>
  <c r="F139" i="33"/>
  <c r="Z138" i="33"/>
  <c r="U138" i="33"/>
  <c r="V138" i="33" s="1"/>
  <c r="J138" i="33"/>
  <c r="K138" i="33" s="1"/>
  <c r="Q138" i="33" s="1"/>
  <c r="S138" i="33" s="1"/>
  <c r="T138" i="33" s="1"/>
  <c r="F138" i="33"/>
  <c r="Z137" i="33"/>
  <c r="U137" i="33"/>
  <c r="V137" i="33" s="1"/>
  <c r="J137" i="33"/>
  <c r="K137" i="33" s="1"/>
  <c r="Q137" i="33" s="1"/>
  <c r="S137" i="33" s="1"/>
  <c r="T137" i="33" s="1"/>
  <c r="F137" i="33"/>
  <c r="Z136" i="33"/>
  <c r="U136" i="33"/>
  <c r="V136" i="33" s="1"/>
  <c r="J136" i="33"/>
  <c r="K136" i="33" s="1"/>
  <c r="Q136" i="33" s="1"/>
  <c r="S136" i="33" s="1"/>
  <c r="T136" i="33" s="1"/>
  <c r="F136" i="33"/>
  <c r="Z135" i="33"/>
  <c r="U135" i="33"/>
  <c r="V135" i="33" s="1"/>
  <c r="J135" i="33"/>
  <c r="K135" i="33" s="1"/>
  <c r="Q135" i="33" s="1"/>
  <c r="S135" i="33" s="1"/>
  <c r="T135" i="33" s="1"/>
  <c r="F135" i="33"/>
  <c r="Z134" i="33"/>
  <c r="U134" i="33"/>
  <c r="V134" i="33" s="1"/>
  <c r="J134" i="33"/>
  <c r="K134" i="33" s="1"/>
  <c r="Q134" i="33" s="1"/>
  <c r="S134" i="33" s="1"/>
  <c r="T134" i="33" s="1"/>
  <c r="F134" i="33"/>
  <c r="Z133" i="33"/>
  <c r="U133" i="33"/>
  <c r="V133" i="33" s="1"/>
  <c r="J133" i="33"/>
  <c r="K133" i="33" s="1"/>
  <c r="Q133" i="33" s="1"/>
  <c r="S133" i="33" s="1"/>
  <c r="T133" i="33" s="1"/>
  <c r="F133" i="33"/>
  <c r="Z132" i="33"/>
  <c r="U132" i="33"/>
  <c r="V132" i="33" s="1"/>
  <c r="K132" i="33"/>
  <c r="Q132" i="33" s="1"/>
  <c r="S132" i="33" s="1"/>
  <c r="T132" i="33" s="1"/>
  <c r="J132" i="33"/>
  <c r="F132" i="33"/>
  <c r="Z131" i="33"/>
  <c r="U131" i="33"/>
  <c r="V131" i="33" s="1"/>
  <c r="J131" i="33"/>
  <c r="K131" i="33" s="1"/>
  <c r="Q131" i="33" s="1"/>
  <c r="S131" i="33" s="1"/>
  <c r="T131" i="33" s="1"/>
  <c r="F131" i="33"/>
  <c r="Z130" i="33"/>
  <c r="U130" i="33"/>
  <c r="V130" i="33" s="1"/>
  <c r="J130" i="33"/>
  <c r="K130" i="33" s="1"/>
  <c r="Q130" i="33" s="1"/>
  <c r="S130" i="33" s="1"/>
  <c r="T130" i="33" s="1"/>
  <c r="F130" i="33"/>
  <c r="Z129" i="33"/>
  <c r="U129" i="33"/>
  <c r="V129" i="33" s="1"/>
  <c r="J129" i="33"/>
  <c r="K129" i="33" s="1"/>
  <c r="Q129" i="33" s="1"/>
  <c r="S129" i="33" s="1"/>
  <c r="T129" i="33" s="1"/>
  <c r="F129" i="33"/>
  <c r="Z128" i="33"/>
  <c r="U128" i="33"/>
  <c r="V128" i="33" s="1"/>
  <c r="J128" i="33"/>
  <c r="K128" i="33" s="1"/>
  <c r="Q128" i="33" s="1"/>
  <c r="S128" i="33" s="1"/>
  <c r="T128" i="33" s="1"/>
  <c r="F128" i="33"/>
  <c r="Z127" i="33"/>
  <c r="U127" i="33"/>
  <c r="V127" i="33" s="1"/>
  <c r="J127" i="33"/>
  <c r="K127" i="33" s="1"/>
  <c r="Q127" i="33" s="1"/>
  <c r="S127" i="33" s="1"/>
  <c r="T127" i="33" s="1"/>
  <c r="F127" i="33"/>
  <c r="Z126" i="33"/>
  <c r="U126" i="33"/>
  <c r="V126" i="33" s="1"/>
  <c r="J126" i="33"/>
  <c r="K126" i="33" s="1"/>
  <c r="Q126" i="33" s="1"/>
  <c r="S126" i="33" s="1"/>
  <c r="T126" i="33" s="1"/>
  <c r="F126" i="33"/>
  <c r="Z125" i="33"/>
  <c r="U125" i="33"/>
  <c r="V125" i="33" s="1"/>
  <c r="J125" i="33"/>
  <c r="K125" i="33" s="1"/>
  <c r="Q125" i="33" s="1"/>
  <c r="S125" i="33" s="1"/>
  <c r="T125" i="33" s="1"/>
  <c r="F125" i="33"/>
  <c r="Z124" i="33"/>
  <c r="U124" i="33"/>
  <c r="V124" i="33" s="1"/>
  <c r="J124" i="33"/>
  <c r="K124" i="33" s="1"/>
  <c r="Q124" i="33" s="1"/>
  <c r="S124" i="33" s="1"/>
  <c r="T124" i="33" s="1"/>
  <c r="F124" i="33"/>
  <c r="Z123" i="33"/>
  <c r="U123" i="33"/>
  <c r="V123" i="33" s="1"/>
  <c r="J123" i="33"/>
  <c r="K123" i="33" s="1"/>
  <c r="Q123" i="33" s="1"/>
  <c r="S123" i="33" s="1"/>
  <c r="T123" i="33" s="1"/>
  <c r="F123" i="33"/>
  <c r="Z122" i="33"/>
  <c r="U122" i="33"/>
  <c r="V122" i="33" s="1"/>
  <c r="J122" i="33"/>
  <c r="K122" i="33" s="1"/>
  <c r="Q122" i="33" s="1"/>
  <c r="S122" i="33" s="1"/>
  <c r="T122" i="33" s="1"/>
  <c r="F122" i="33"/>
  <c r="Z121" i="33"/>
  <c r="U121" i="33"/>
  <c r="V121" i="33" s="1"/>
  <c r="J121" i="33"/>
  <c r="K121" i="33" s="1"/>
  <c r="Q121" i="33" s="1"/>
  <c r="S121" i="33" s="1"/>
  <c r="T121" i="33" s="1"/>
  <c r="F121" i="33"/>
  <c r="Z120" i="33"/>
  <c r="U120" i="33"/>
  <c r="V120" i="33" s="1"/>
  <c r="J120" i="33"/>
  <c r="K120" i="33" s="1"/>
  <c r="Q120" i="33" s="1"/>
  <c r="S120" i="33" s="1"/>
  <c r="T120" i="33" s="1"/>
  <c r="F120" i="33"/>
  <c r="Z119" i="33"/>
  <c r="U119" i="33"/>
  <c r="V119" i="33" s="1"/>
  <c r="J119" i="33"/>
  <c r="K119" i="33" s="1"/>
  <c r="Q119" i="33" s="1"/>
  <c r="S119" i="33" s="1"/>
  <c r="T119" i="33" s="1"/>
  <c r="F119" i="33"/>
  <c r="Z118" i="33"/>
  <c r="U118" i="33"/>
  <c r="V118" i="33" s="1"/>
  <c r="J118" i="33"/>
  <c r="K118" i="33" s="1"/>
  <c r="Q118" i="33" s="1"/>
  <c r="S118" i="33" s="1"/>
  <c r="T118" i="33" s="1"/>
  <c r="F118" i="33"/>
  <c r="Z117" i="33"/>
  <c r="U117" i="33"/>
  <c r="V117" i="33" s="1"/>
  <c r="J117" i="33"/>
  <c r="K117" i="33" s="1"/>
  <c r="Q117" i="33" s="1"/>
  <c r="S117" i="33" s="1"/>
  <c r="T117" i="33" s="1"/>
  <c r="F117" i="33"/>
  <c r="Z116" i="33"/>
  <c r="U116" i="33"/>
  <c r="V116" i="33" s="1"/>
  <c r="K116" i="33"/>
  <c r="Q116" i="33" s="1"/>
  <c r="S116" i="33" s="1"/>
  <c r="T116" i="33" s="1"/>
  <c r="J116" i="33"/>
  <c r="F116" i="33"/>
  <c r="Z115" i="33"/>
  <c r="V115" i="33"/>
  <c r="U115" i="33"/>
  <c r="J115" i="33"/>
  <c r="K115" i="33" s="1"/>
  <c r="Q115" i="33" s="1"/>
  <c r="S115" i="33" s="1"/>
  <c r="T115" i="33" s="1"/>
  <c r="F115" i="33"/>
  <c r="Z114" i="33"/>
  <c r="U114" i="33"/>
  <c r="V114" i="33" s="1"/>
  <c r="J114" i="33"/>
  <c r="K114" i="33" s="1"/>
  <c r="Q114" i="33" s="1"/>
  <c r="S114" i="33" s="1"/>
  <c r="T114" i="33" s="1"/>
  <c r="F114" i="33"/>
  <c r="Z113" i="33"/>
  <c r="U113" i="33"/>
  <c r="V113" i="33" s="1"/>
  <c r="J113" i="33"/>
  <c r="K113" i="33" s="1"/>
  <c r="Q113" i="33" s="1"/>
  <c r="S113" i="33" s="1"/>
  <c r="T113" i="33" s="1"/>
  <c r="F113" i="33"/>
  <c r="Z112" i="33"/>
  <c r="U112" i="33"/>
  <c r="V112" i="33" s="1"/>
  <c r="J112" i="33"/>
  <c r="K112" i="33" s="1"/>
  <c r="Q112" i="33" s="1"/>
  <c r="S112" i="33" s="1"/>
  <c r="T112" i="33" s="1"/>
  <c r="F112" i="33"/>
  <c r="Z111" i="33"/>
  <c r="U111" i="33"/>
  <c r="V111" i="33" s="1"/>
  <c r="J111" i="33"/>
  <c r="K111" i="33" s="1"/>
  <c r="Q111" i="33" s="1"/>
  <c r="S111" i="33" s="1"/>
  <c r="T111" i="33" s="1"/>
  <c r="F111" i="33"/>
  <c r="Z110" i="33"/>
  <c r="U110" i="33"/>
  <c r="V110" i="33" s="1"/>
  <c r="J110" i="33"/>
  <c r="K110" i="33" s="1"/>
  <c r="Q110" i="33" s="1"/>
  <c r="S110" i="33" s="1"/>
  <c r="T110" i="33" s="1"/>
  <c r="F110" i="33"/>
  <c r="Z109" i="33"/>
  <c r="U109" i="33"/>
  <c r="V109" i="33" s="1"/>
  <c r="J109" i="33"/>
  <c r="K109" i="33" s="1"/>
  <c r="Q109" i="33" s="1"/>
  <c r="S109" i="33" s="1"/>
  <c r="T109" i="33" s="1"/>
  <c r="F109" i="33"/>
  <c r="Z108" i="33"/>
  <c r="U108" i="33"/>
  <c r="V108" i="33" s="1"/>
  <c r="K108" i="33"/>
  <c r="Q108" i="33" s="1"/>
  <c r="S108" i="33" s="1"/>
  <c r="T108" i="33" s="1"/>
  <c r="J108" i="33"/>
  <c r="F108" i="33"/>
  <c r="Z107" i="33"/>
  <c r="U107" i="33"/>
  <c r="V107" i="33" s="1"/>
  <c r="J107" i="33"/>
  <c r="K107" i="33" s="1"/>
  <c r="Q107" i="33" s="1"/>
  <c r="S107" i="33" s="1"/>
  <c r="T107" i="33" s="1"/>
  <c r="F107" i="33"/>
  <c r="Z106" i="33"/>
  <c r="U106" i="33"/>
  <c r="V106" i="33" s="1"/>
  <c r="J106" i="33"/>
  <c r="K106" i="33" s="1"/>
  <c r="Q106" i="33" s="1"/>
  <c r="S106" i="33" s="1"/>
  <c r="T106" i="33" s="1"/>
  <c r="F106" i="33"/>
  <c r="Z105" i="33"/>
  <c r="U105" i="33"/>
  <c r="V105" i="33" s="1"/>
  <c r="J105" i="33"/>
  <c r="K105" i="33" s="1"/>
  <c r="Q105" i="33" s="1"/>
  <c r="S105" i="33" s="1"/>
  <c r="T105" i="33" s="1"/>
  <c r="F105" i="33"/>
  <c r="Z104" i="33"/>
  <c r="U104" i="33"/>
  <c r="V104" i="33" s="1"/>
  <c r="J104" i="33"/>
  <c r="K104" i="33" s="1"/>
  <c r="Q104" i="33" s="1"/>
  <c r="S104" i="33" s="1"/>
  <c r="T104" i="33" s="1"/>
  <c r="F104" i="33"/>
  <c r="Z103" i="33"/>
  <c r="U103" i="33"/>
  <c r="V103" i="33" s="1"/>
  <c r="J103" i="33"/>
  <c r="K103" i="33" s="1"/>
  <c r="Q103" i="33" s="1"/>
  <c r="S103" i="33" s="1"/>
  <c r="T103" i="33" s="1"/>
  <c r="F103" i="33"/>
  <c r="Z102" i="33"/>
  <c r="U102" i="33"/>
  <c r="V102" i="33" s="1"/>
  <c r="J102" i="33"/>
  <c r="K102" i="33" s="1"/>
  <c r="Q102" i="33" s="1"/>
  <c r="S102" i="33" s="1"/>
  <c r="T102" i="33" s="1"/>
  <c r="F102" i="33"/>
  <c r="Z101" i="33"/>
  <c r="U101" i="33"/>
  <c r="V101" i="33" s="1"/>
  <c r="J101" i="33"/>
  <c r="K101" i="33" s="1"/>
  <c r="Q101" i="33" s="1"/>
  <c r="S101" i="33" s="1"/>
  <c r="T101" i="33" s="1"/>
  <c r="F101" i="33"/>
  <c r="Z100" i="33"/>
  <c r="U100" i="33"/>
  <c r="V100" i="33" s="1"/>
  <c r="J100" i="33"/>
  <c r="K100" i="33" s="1"/>
  <c r="Q100" i="33" s="1"/>
  <c r="S100" i="33" s="1"/>
  <c r="T100" i="33" s="1"/>
  <c r="F100" i="33"/>
  <c r="Z99" i="33"/>
  <c r="V99" i="33"/>
  <c r="U99" i="33"/>
  <c r="J99" i="33"/>
  <c r="K99" i="33" s="1"/>
  <c r="Q99" i="33" s="1"/>
  <c r="S99" i="33" s="1"/>
  <c r="T99" i="33" s="1"/>
  <c r="F99" i="33"/>
  <c r="Z98" i="33"/>
  <c r="U98" i="33"/>
  <c r="V98" i="33" s="1"/>
  <c r="J98" i="33"/>
  <c r="K98" i="33" s="1"/>
  <c r="Q98" i="33" s="1"/>
  <c r="S98" i="33" s="1"/>
  <c r="T98" i="33" s="1"/>
  <c r="F98" i="33"/>
  <c r="Z97" i="33"/>
  <c r="U97" i="33"/>
  <c r="V97" i="33" s="1"/>
  <c r="J97" i="33"/>
  <c r="K97" i="33" s="1"/>
  <c r="Q97" i="33" s="1"/>
  <c r="S97" i="33" s="1"/>
  <c r="T97" i="33" s="1"/>
  <c r="F97" i="33"/>
  <c r="Z96" i="33"/>
  <c r="U96" i="33"/>
  <c r="V96" i="33" s="1"/>
  <c r="J96" i="33"/>
  <c r="K96" i="33" s="1"/>
  <c r="Q96" i="33" s="1"/>
  <c r="S96" i="33" s="1"/>
  <c r="T96" i="33" s="1"/>
  <c r="F96" i="33"/>
  <c r="Z95" i="33"/>
  <c r="V95" i="33"/>
  <c r="U95" i="33"/>
  <c r="J95" i="33"/>
  <c r="K95" i="33" s="1"/>
  <c r="Q95" i="33" s="1"/>
  <c r="S95" i="33" s="1"/>
  <c r="T95" i="33" s="1"/>
  <c r="F95" i="33"/>
  <c r="Z94" i="33"/>
  <c r="U94" i="33"/>
  <c r="V94" i="33" s="1"/>
  <c r="J94" i="33"/>
  <c r="K94" i="33" s="1"/>
  <c r="Q94" i="33" s="1"/>
  <c r="S94" i="33" s="1"/>
  <c r="T94" i="33" s="1"/>
  <c r="F94" i="33"/>
  <c r="Z93" i="33"/>
  <c r="U93" i="33"/>
  <c r="V93" i="33" s="1"/>
  <c r="J93" i="33"/>
  <c r="K93" i="33" s="1"/>
  <c r="Q93" i="33" s="1"/>
  <c r="S93" i="33" s="1"/>
  <c r="T93" i="33" s="1"/>
  <c r="F93" i="33"/>
  <c r="Z92" i="33"/>
  <c r="U92" i="33"/>
  <c r="V92" i="33" s="1"/>
  <c r="J92" i="33"/>
  <c r="K92" i="33" s="1"/>
  <c r="Q92" i="33" s="1"/>
  <c r="S92" i="33" s="1"/>
  <c r="T92" i="33" s="1"/>
  <c r="F92" i="33"/>
  <c r="Z91" i="33"/>
  <c r="V91" i="33"/>
  <c r="U91" i="33"/>
  <c r="J91" i="33"/>
  <c r="K91" i="33" s="1"/>
  <c r="Q91" i="33" s="1"/>
  <c r="S91" i="33" s="1"/>
  <c r="T91" i="33" s="1"/>
  <c r="F91" i="33"/>
  <c r="Z90" i="33"/>
  <c r="U90" i="33"/>
  <c r="V90" i="33" s="1"/>
  <c r="K90" i="33"/>
  <c r="Q90" i="33" s="1"/>
  <c r="S90" i="33" s="1"/>
  <c r="T90" i="33" s="1"/>
  <c r="J90" i="33"/>
  <c r="F90" i="33"/>
  <c r="Z89" i="33"/>
  <c r="U89" i="33"/>
  <c r="V89" i="33" s="1"/>
  <c r="J89" i="33"/>
  <c r="K89" i="33" s="1"/>
  <c r="Q89" i="33" s="1"/>
  <c r="S89" i="33" s="1"/>
  <c r="T89" i="33" s="1"/>
  <c r="F89" i="33"/>
  <c r="Z88" i="33"/>
  <c r="U88" i="33"/>
  <c r="V88" i="33" s="1"/>
  <c r="J88" i="33"/>
  <c r="K88" i="33" s="1"/>
  <c r="Q88" i="33" s="1"/>
  <c r="S88" i="33" s="1"/>
  <c r="T88" i="33" s="1"/>
  <c r="F88" i="33"/>
  <c r="Z87" i="33"/>
  <c r="U87" i="33"/>
  <c r="V87" i="33" s="1"/>
  <c r="J87" i="33"/>
  <c r="K87" i="33" s="1"/>
  <c r="Q87" i="33" s="1"/>
  <c r="S87" i="33" s="1"/>
  <c r="T87" i="33" s="1"/>
  <c r="F87" i="33"/>
  <c r="Z86" i="33"/>
  <c r="U86" i="33"/>
  <c r="V86" i="33" s="1"/>
  <c r="J86" i="33"/>
  <c r="K86" i="33" s="1"/>
  <c r="Q86" i="33" s="1"/>
  <c r="S86" i="33" s="1"/>
  <c r="T86" i="33" s="1"/>
  <c r="F86" i="33"/>
  <c r="Z85" i="33"/>
  <c r="U85" i="33"/>
  <c r="V85" i="33" s="1"/>
  <c r="J85" i="33"/>
  <c r="K85" i="33" s="1"/>
  <c r="Q85" i="33" s="1"/>
  <c r="S85" i="33" s="1"/>
  <c r="T85" i="33" s="1"/>
  <c r="F85" i="33"/>
  <c r="Z84" i="33"/>
  <c r="U84" i="33"/>
  <c r="V84" i="33" s="1"/>
  <c r="K84" i="33"/>
  <c r="Q84" i="33" s="1"/>
  <c r="S84" i="33" s="1"/>
  <c r="T84" i="33" s="1"/>
  <c r="J84" i="33"/>
  <c r="F84" i="33"/>
  <c r="Z83" i="33"/>
  <c r="V83" i="33"/>
  <c r="U83" i="33"/>
  <c r="J83" i="33"/>
  <c r="K83" i="33" s="1"/>
  <c r="Q83" i="33" s="1"/>
  <c r="S83" i="33" s="1"/>
  <c r="T83" i="33" s="1"/>
  <c r="F83" i="33"/>
  <c r="Z82" i="33"/>
  <c r="U82" i="33"/>
  <c r="V82" i="33" s="1"/>
  <c r="J82" i="33"/>
  <c r="K82" i="33" s="1"/>
  <c r="Q82" i="33" s="1"/>
  <c r="S82" i="33" s="1"/>
  <c r="T82" i="33" s="1"/>
  <c r="F82" i="33"/>
  <c r="Z81" i="33"/>
  <c r="U81" i="33"/>
  <c r="V81" i="33" s="1"/>
  <c r="J81" i="33"/>
  <c r="K81" i="33" s="1"/>
  <c r="Q81" i="33" s="1"/>
  <c r="S81" i="33" s="1"/>
  <c r="T81" i="33" s="1"/>
  <c r="F81" i="33"/>
  <c r="Z80" i="33"/>
  <c r="U80" i="33"/>
  <c r="V80" i="33" s="1"/>
  <c r="J80" i="33"/>
  <c r="K80" i="33" s="1"/>
  <c r="Q80" i="33" s="1"/>
  <c r="S80" i="33" s="1"/>
  <c r="T80" i="33" s="1"/>
  <c r="F80" i="33"/>
  <c r="Z79" i="33"/>
  <c r="U79" i="33"/>
  <c r="V79" i="33" s="1"/>
  <c r="J79" i="33"/>
  <c r="K79" i="33" s="1"/>
  <c r="Q79" i="33" s="1"/>
  <c r="S79" i="33" s="1"/>
  <c r="T79" i="33" s="1"/>
  <c r="F79" i="33"/>
  <c r="Z78" i="33"/>
  <c r="U78" i="33"/>
  <c r="V78" i="33" s="1"/>
  <c r="J78" i="33"/>
  <c r="K78" i="33" s="1"/>
  <c r="Q78" i="33" s="1"/>
  <c r="S78" i="33" s="1"/>
  <c r="T78" i="33" s="1"/>
  <c r="F78" i="33"/>
  <c r="Z77" i="33"/>
  <c r="U77" i="33"/>
  <c r="V77" i="33" s="1"/>
  <c r="J77" i="33"/>
  <c r="K77" i="33" s="1"/>
  <c r="Q77" i="33" s="1"/>
  <c r="S77" i="33" s="1"/>
  <c r="T77" i="33" s="1"/>
  <c r="F77" i="33"/>
  <c r="Z76" i="33"/>
  <c r="U76" i="33"/>
  <c r="V76" i="33" s="1"/>
  <c r="J76" i="33"/>
  <c r="K76" i="33" s="1"/>
  <c r="Q76" i="33" s="1"/>
  <c r="S76" i="33" s="1"/>
  <c r="T76" i="33" s="1"/>
  <c r="F76" i="33"/>
  <c r="Z75" i="33"/>
  <c r="V75" i="33"/>
  <c r="U75" i="33"/>
  <c r="J75" i="33"/>
  <c r="K75" i="33" s="1"/>
  <c r="Q75" i="33" s="1"/>
  <c r="S75" i="33" s="1"/>
  <c r="T75" i="33" s="1"/>
  <c r="F75" i="33"/>
  <c r="Z74" i="33"/>
  <c r="U74" i="33"/>
  <c r="V74" i="33" s="1"/>
  <c r="J74" i="33"/>
  <c r="K74" i="33" s="1"/>
  <c r="Q74" i="33" s="1"/>
  <c r="S74" i="33" s="1"/>
  <c r="T74" i="33" s="1"/>
  <c r="F74" i="33"/>
  <c r="Z73" i="33"/>
  <c r="U73" i="33"/>
  <c r="V73" i="33" s="1"/>
  <c r="J73" i="33"/>
  <c r="K73" i="33" s="1"/>
  <c r="Q73" i="33" s="1"/>
  <c r="S73" i="33" s="1"/>
  <c r="T73" i="33" s="1"/>
  <c r="F73" i="33"/>
  <c r="Z72" i="33"/>
  <c r="U72" i="33"/>
  <c r="V72" i="33" s="1"/>
  <c r="J72" i="33"/>
  <c r="K72" i="33" s="1"/>
  <c r="Q72" i="33" s="1"/>
  <c r="S72" i="33" s="1"/>
  <c r="T72" i="33" s="1"/>
  <c r="F72" i="33"/>
  <c r="Z71" i="33"/>
  <c r="U71" i="33"/>
  <c r="V71" i="33" s="1"/>
  <c r="J71" i="33"/>
  <c r="K71" i="33" s="1"/>
  <c r="Q71" i="33" s="1"/>
  <c r="S71" i="33" s="1"/>
  <c r="T71" i="33" s="1"/>
  <c r="F71" i="33"/>
  <c r="Z70" i="33"/>
  <c r="U70" i="33"/>
  <c r="V70" i="33" s="1"/>
  <c r="J70" i="33"/>
  <c r="K70" i="33" s="1"/>
  <c r="Q70" i="33" s="1"/>
  <c r="S70" i="33" s="1"/>
  <c r="T70" i="33" s="1"/>
  <c r="F70" i="33"/>
  <c r="Z69" i="33"/>
  <c r="U69" i="33"/>
  <c r="V69" i="33" s="1"/>
  <c r="J69" i="33"/>
  <c r="K69" i="33" s="1"/>
  <c r="Q69" i="33" s="1"/>
  <c r="S69" i="33" s="1"/>
  <c r="T69" i="33" s="1"/>
  <c r="F69" i="33"/>
  <c r="Z68" i="33"/>
  <c r="U68" i="33"/>
  <c r="V68" i="33" s="1"/>
  <c r="K68" i="33"/>
  <c r="Q68" i="33" s="1"/>
  <c r="S68" i="33" s="1"/>
  <c r="T68" i="33" s="1"/>
  <c r="J68" i="33"/>
  <c r="F68" i="33"/>
  <c r="Z67" i="33"/>
  <c r="U67" i="33"/>
  <c r="V67" i="33" s="1"/>
  <c r="J67" i="33"/>
  <c r="K67" i="33" s="1"/>
  <c r="Q67" i="33" s="1"/>
  <c r="S67" i="33" s="1"/>
  <c r="T67" i="33" s="1"/>
  <c r="F67" i="33"/>
  <c r="Z66" i="33"/>
  <c r="U66" i="33"/>
  <c r="V66" i="33" s="1"/>
  <c r="J66" i="33"/>
  <c r="K66" i="33" s="1"/>
  <c r="Q66" i="33" s="1"/>
  <c r="S66" i="33" s="1"/>
  <c r="T66" i="33" s="1"/>
  <c r="F66" i="33"/>
  <c r="Z65" i="33"/>
  <c r="U65" i="33"/>
  <c r="V65" i="33" s="1"/>
  <c r="J65" i="33"/>
  <c r="K65" i="33" s="1"/>
  <c r="Q65" i="33" s="1"/>
  <c r="S65" i="33" s="1"/>
  <c r="T65" i="33" s="1"/>
  <c r="F65" i="33"/>
  <c r="Z64" i="33"/>
  <c r="U64" i="33"/>
  <c r="V64" i="33" s="1"/>
  <c r="Q64" i="33"/>
  <c r="S64" i="33" s="1"/>
  <c r="T64" i="33" s="1"/>
  <c r="J64" i="33"/>
  <c r="K64" i="33" s="1"/>
  <c r="F64" i="33"/>
  <c r="Z63" i="33"/>
  <c r="U63" i="33"/>
  <c r="V63" i="33" s="1"/>
  <c r="Q63" i="33"/>
  <c r="S63" i="33" s="1"/>
  <c r="T63" i="33" s="1"/>
  <c r="J63" i="33"/>
  <c r="K63" i="33" s="1"/>
  <c r="F63" i="33"/>
  <c r="Z62" i="33"/>
  <c r="U62" i="33"/>
  <c r="V62" i="33" s="1"/>
  <c r="S62" i="33"/>
  <c r="T62" i="33" s="1"/>
  <c r="Q62" i="33"/>
  <c r="K62" i="33"/>
  <c r="J62" i="33"/>
  <c r="F62" i="33"/>
  <c r="Z61" i="33"/>
  <c r="V61" i="33"/>
  <c r="U61" i="33"/>
  <c r="Q61" i="33"/>
  <c r="S61" i="33" s="1"/>
  <c r="T61" i="33" s="1"/>
  <c r="J61" i="33"/>
  <c r="K61" i="33" s="1"/>
  <c r="F61" i="33"/>
  <c r="Z60" i="33"/>
  <c r="U60" i="33"/>
  <c r="V60" i="33" s="1"/>
  <c r="S60" i="33"/>
  <c r="T60" i="33" s="1"/>
  <c r="Q60" i="33"/>
  <c r="J60" i="33"/>
  <c r="K60" i="33" s="1"/>
  <c r="F60" i="33"/>
  <c r="Z59" i="33"/>
  <c r="U59" i="33"/>
  <c r="V59" i="33" s="1"/>
  <c r="Q59" i="33"/>
  <c r="S59" i="33" s="1"/>
  <c r="T59" i="33" s="1"/>
  <c r="J59" i="33"/>
  <c r="K59" i="33" s="1"/>
  <c r="F59" i="33"/>
  <c r="Z58" i="33"/>
  <c r="U58" i="33"/>
  <c r="V58" i="33" s="1"/>
  <c r="S58" i="33"/>
  <c r="T58" i="33" s="1"/>
  <c r="Q58" i="33"/>
  <c r="J58" i="33"/>
  <c r="K58" i="33" s="1"/>
  <c r="F58" i="33"/>
  <c r="Z57" i="33"/>
  <c r="U57" i="33"/>
  <c r="V57" i="33" s="1"/>
  <c r="Q57" i="33"/>
  <c r="S57" i="33" s="1"/>
  <c r="T57" i="33" s="1"/>
  <c r="J57" i="33"/>
  <c r="K57" i="33" s="1"/>
  <c r="F57" i="33"/>
  <c r="Z56" i="33"/>
  <c r="U56" i="33"/>
  <c r="V56" i="33" s="1"/>
  <c r="S56" i="33"/>
  <c r="T56" i="33" s="1"/>
  <c r="Q56" i="33"/>
  <c r="J56" i="33"/>
  <c r="K56" i="33" s="1"/>
  <c r="F56" i="33"/>
  <c r="Z55" i="33"/>
  <c r="U55" i="33"/>
  <c r="V55" i="33" s="1"/>
  <c r="Q55" i="33"/>
  <c r="S55" i="33" s="1"/>
  <c r="T55" i="33" s="1"/>
  <c r="J55" i="33"/>
  <c r="K55" i="33" s="1"/>
  <c r="F55" i="33"/>
  <c r="Z54" i="33"/>
  <c r="U54" i="33"/>
  <c r="V54" i="33" s="1"/>
  <c r="S54" i="33"/>
  <c r="T54" i="33" s="1"/>
  <c r="Q54" i="33"/>
  <c r="J54" i="33"/>
  <c r="K54" i="33" s="1"/>
  <c r="F54" i="33"/>
  <c r="Z53" i="33"/>
  <c r="V53" i="33"/>
  <c r="U53" i="33"/>
  <c r="Q53" i="33"/>
  <c r="S53" i="33" s="1"/>
  <c r="T53" i="33" s="1"/>
  <c r="J53" i="33"/>
  <c r="K53" i="33" s="1"/>
  <c r="F53" i="33"/>
  <c r="Z52" i="33"/>
  <c r="U52" i="33"/>
  <c r="V52" i="33" s="1"/>
  <c r="Q52" i="33"/>
  <c r="S52" i="33" s="1"/>
  <c r="T52" i="33" s="1"/>
  <c r="J52" i="33"/>
  <c r="K52" i="33" s="1"/>
  <c r="F52" i="33"/>
  <c r="Z51" i="33"/>
  <c r="V51" i="33"/>
  <c r="U51" i="33"/>
  <c r="Q51" i="33"/>
  <c r="S51" i="33" s="1"/>
  <c r="T51" i="33" s="1"/>
  <c r="J51" i="33"/>
  <c r="K51" i="33" s="1"/>
  <c r="F51" i="33"/>
  <c r="Z50" i="33"/>
  <c r="U50" i="33"/>
  <c r="V50" i="33" s="1"/>
  <c r="Q50" i="33"/>
  <c r="S50" i="33" s="1"/>
  <c r="T50" i="33" s="1"/>
  <c r="J50" i="33"/>
  <c r="K50" i="33" s="1"/>
  <c r="F50" i="33"/>
  <c r="Z49" i="33"/>
  <c r="U49" i="33"/>
  <c r="V49" i="33" s="1"/>
  <c r="Q49" i="33"/>
  <c r="S49" i="33" s="1"/>
  <c r="T49" i="33" s="1"/>
  <c r="J49" i="33"/>
  <c r="K49" i="33" s="1"/>
  <c r="F49" i="33"/>
  <c r="Z48" i="33"/>
  <c r="U48" i="33"/>
  <c r="V48" i="33" s="1"/>
  <c r="S48" i="33"/>
  <c r="T48" i="33" s="1"/>
  <c r="Q48" i="33"/>
  <c r="J48" i="33"/>
  <c r="K48" i="33" s="1"/>
  <c r="F48" i="33"/>
  <c r="Z47" i="33"/>
  <c r="V47" i="33"/>
  <c r="U47" i="33"/>
  <c r="Q47" i="33"/>
  <c r="S47" i="33" s="1"/>
  <c r="T47" i="33" s="1"/>
  <c r="J47" i="33"/>
  <c r="K47" i="33" s="1"/>
  <c r="F47" i="33"/>
  <c r="Z46" i="33"/>
  <c r="U46" i="33"/>
  <c r="V46" i="33" s="1"/>
  <c r="S46" i="33"/>
  <c r="T46" i="33" s="1"/>
  <c r="Q46" i="33"/>
  <c r="J46" i="33"/>
  <c r="K46" i="33" s="1"/>
  <c r="F46" i="33"/>
  <c r="Z45" i="33"/>
  <c r="U45" i="33"/>
  <c r="V45" i="33" s="1"/>
  <c r="Q45" i="33"/>
  <c r="S45" i="33" s="1"/>
  <c r="T45" i="33" s="1"/>
  <c r="J45" i="33"/>
  <c r="K45" i="33" s="1"/>
  <c r="F45" i="33"/>
  <c r="Z44" i="33"/>
  <c r="Q44" i="33"/>
  <c r="S44" i="33" s="1"/>
  <c r="U44" i="33" s="1"/>
  <c r="V44" i="33" s="1"/>
  <c r="J44" i="33"/>
  <c r="K44" i="33" s="1"/>
  <c r="F44" i="33"/>
  <c r="Z43" i="33"/>
  <c r="Q43" i="33"/>
  <c r="S43" i="33" s="1"/>
  <c r="J43" i="33"/>
  <c r="K43" i="33" s="1"/>
  <c r="F43" i="33"/>
  <c r="Z42" i="33"/>
  <c r="Q42" i="33"/>
  <c r="S42" i="33" s="1"/>
  <c r="J42" i="33"/>
  <c r="K42" i="33" s="1"/>
  <c r="F42" i="33"/>
  <c r="Z41" i="33"/>
  <c r="Q41" i="33"/>
  <c r="S41" i="33" s="1"/>
  <c r="J41" i="33"/>
  <c r="K41" i="33" s="1"/>
  <c r="F41" i="33"/>
  <c r="Z40" i="33"/>
  <c r="S40" i="33"/>
  <c r="U40" i="33" s="1"/>
  <c r="V40" i="33" s="1"/>
  <c r="Q40" i="33"/>
  <c r="J40" i="33"/>
  <c r="K40" i="33" s="1"/>
  <c r="F40" i="33"/>
  <c r="Z39" i="33"/>
  <c r="Q39" i="33"/>
  <c r="S39" i="33" s="1"/>
  <c r="J39" i="33"/>
  <c r="K39" i="33" s="1"/>
  <c r="F39" i="33"/>
  <c r="Z38" i="33"/>
  <c r="Q38" i="33"/>
  <c r="S38" i="33" s="1"/>
  <c r="J38" i="33"/>
  <c r="K38" i="33" s="1"/>
  <c r="F38" i="33"/>
  <c r="Z37" i="33"/>
  <c r="Q37" i="33"/>
  <c r="S37" i="33" s="1"/>
  <c r="J37" i="33"/>
  <c r="K37" i="33" s="1"/>
  <c r="F37" i="33"/>
  <c r="Z36" i="33"/>
  <c r="Q36" i="33"/>
  <c r="S36" i="33" s="1"/>
  <c r="U36" i="33" s="1"/>
  <c r="V36" i="33" s="1"/>
  <c r="J36" i="33"/>
  <c r="K36" i="33" s="1"/>
  <c r="F36" i="33"/>
  <c r="Z35" i="33"/>
  <c r="Q35" i="33"/>
  <c r="S35" i="33" s="1"/>
  <c r="J35" i="33"/>
  <c r="K35" i="33" s="1"/>
  <c r="F35" i="33"/>
  <c r="Z34" i="33"/>
  <c r="S34" i="33"/>
  <c r="Q34" i="33"/>
  <c r="J34" i="33"/>
  <c r="K34" i="33" s="1"/>
  <c r="F34" i="33"/>
  <c r="Z33" i="33"/>
  <c r="Q33" i="33"/>
  <c r="S33" i="33" s="1"/>
  <c r="J33" i="33"/>
  <c r="K33" i="33" s="1"/>
  <c r="F33" i="33"/>
  <c r="Z32" i="33"/>
  <c r="Q32" i="33"/>
  <c r="S32" i="33" s="1"/>
  <c r="U32" i="33" s="1"/>
  <c r="V32" i="33" s="1"/>
  <c r="J32" i="33"/>
  <c r="K32" i="33" s="1"/>
  <c r="F32" i="33"/>
  <c r="Z31" i="33"/>
  <c r="Q31" i="33"/>
  <c r="S31" i="33" s="1"/>
  <c r="J31" i="33"/>
  <c r="K31" i="33" s="1"/>
  <c r="F31" i="33"/>
  <c r="Z30" i="33"/>
  <c r="Q30" i="33"/>
  <c r="S30" i="33" s="1"/>
  <c r="J30" i="33"/>
  <c r="K30" i="33" s="1"/>
  <c r="F30" i="33"/>
  <c r="Z29" i="33"/>
  <c r="Q29" i="33"/>
  <c r="S29" i="33" s="1"/>
  <c r="J29" i="33"/>
  <c r="K29" i="33" s="1"/>
  <c r="F29" i="33"/>
  <c r="Z28" i="33"/>
  <c r="S28" i="33"/>
  <c r="U28" i="33" s="1"/>
  <c r="V28" i="33" s="1"/>
  <c r="Q28" i="33"/>
  <c r="J28" i="33"/>
  <c r="K28" i="33" s="1"/>
  <c r="F28" i="33"/>
  <c r="Z27" i="33"/>
  <c r="Q27" i="33"/>
  <c r="S27" i="33" s="1"/>
  <c r="J27" i="33"/>
  <c r="K27" i="33" s="1"/>
  <c r="F27" i="33"/>
  <c r="U26" i="33"/>
  <c r="V26" i="33" s="1"/>
  <c r="Q26" i="33"/>
  <c r="S26" i="33" s="1"/>
  <c r="T26" i="33" s="1"/>
  <c r="J26" i="33"/>
  <c r="Z26" i="33" s="1"/>
  <c r="F26" i="33"/>
  <c r="V25" i="33"/>
  <c r="U25" i="33"/>
  <c r="Q25" i="33"/>
  <c r="S25" i="33" s="1"/>
  <c r="T25" i="33" s="1"/>
  <c r="J25" i="33"/>
  <c r="K25" i="33" s="1"/>
  <c r="F25" i="33"/>
  <c r="U24" i="33"/>
  <c r="V24" i="33" s="1"/>
  <c r="S24" i="33"/>
  <c r="T24" i="33" s="1"/>
  <c r="Q24" i="33"/>
  <c r="J24" i="33"/>
  <c r="Z24" i="33" s="1"/>
  <c r="F24" i="33"/>
  <c r="V23" i="33"/>
  <c r="U23" i="33"/>
  <c r="Q23" i="33"/>
  <c r="S23" i="33" s="1"/>
  <c r="T23" i="33" s="1"/>
  <c r="J23" i="33"/>
  <c r="Z23" i="33" s="1"/>
  <c r="F23" i="33"/>
  <c r="U22" i="33"/>
  <c r="V22" i="33" s="1"/>
  <c r="S22" i="33"/>
  <c r="T22" i="33" s="1"/>
  <c r="Q22" i="33"/>
  <c r="J22" i="33"/>
  <c r="Z22" i="33" s="1"/>
  <c r="F22" i="33"/>
  <c r="U21" i="33"/>
  <c r="V21" i="33" s="1"/>
  <c r="Q21" i="33"/>
  <c r="S21" i="33" s="1"/>
  <c r="T21" i="33" s="1"/>
  <c r="J21" i="33"/>
  <c r="K21" i="33" s="1"/>
  <c r="F21" i="33"/>
  <c r="U20" i="33"/>
  <c r="V20" i="33" s="1"/>
  <c r="S20" i="33"/>
  <c r="T20" i="33" s="1"/>
  <c r="Q20" i="33"/>
  <c r="J20" i="33"/>
  <c r="Z20" i="33" s="1"/>
  <c r="F20" i="33"/>
  <c r="V19" i="33"/>
  <c r="U19" i="33"/>
  <c r="Q19" i="33"/>
  <c r="S19" i="33" s="1"/>
  <c r="T19" i="33" s="1"/>
  <c r="J19" i="33"/>
  <c r="Z19" i="33" s="1"/>
  <c r="F19" i="33"/>
  <c r="U18" i="33"/>
  <c r="V18" i="33" s="1"/>
  <c r="Q18" i="33"/>
  <c r="S18" i="33" s="1"/>
  <c r="T18" i="33" s="1"/>
  <c r="J18" i="33"/>
  <c r="Z18" i="33" s="1"/>
  <c r="F18" i="33"/>
  <c r="V17" i="33"/>
  <c r="U17" i="33"/>
  <c r="Q17" i="33"/>
  <c r="S17" i="33" s="1"/>
  <c r="T17" i="33" s="1"/>
  <c r="J17" i="33"/>
  <c r="K17" i="33" s="1"/>
  <c r="F17" i="33"/>
  <c r="U16" i="33"/>
  <c r="V16" i="33" s="1"/>
  <c r="S16" i="33"/>
  <c r="T16" i="33" s="1"/>
  <c r="Q16" i="33"/>
  <c r="J16" i="33"/>
  <c r="Z16" i="33" s="1"/>
  <c r="F16" i="33"/>
  <c r="V15" i="33"/>
  <c r="U15" i="33"/>
  <c r="Q15" i="33"/>
  <c r="S15" i="33" s="1"/>
  <c r="T15" i="33" s="1"/>
  <c r="J15" i="33"/>
  <c r="Z15" i="33" s="1"/>
  <c r="F15" i="33"/>
  <c r="U14" i="33"/>
  <c r="V14" i="33" s="1"/>
  <c r="S14" i="33"/>
  <c r="T14" i="33" s="1"/>
  <c r="Q14" i="33"/>
  <c r="J14" i="33"/>
  <c r="Z14" i="33" s="1"/>
  <c r="F14" i="33"/>
  <c r="U13" i="33"/>
  <c r="V13" i="33" s="1"/>
  <c r="Q13" i="33"/>
  <c r="S13" i="33" s="1"/>
  <c r="T13" i="33" s="1"/>
  <c r="J13" i="33"/>
  <c r="K13" i="33" s="1"/>
  <c r="F13" i="33"/>
  <c r="U12" i="33"/>
  <c r="V12" i="33" s="1"/>
  <c r="S12" i="33"/>
  <c r="T12" i="33" s="1"/>
  <c r="Q12" i="33"/>
  <c r="J12" i="33"/>
  <c r="Z12" i="33" s="1"/>
  <c r="F12" i="33"/>
  <c r="V11" i="33"/>
  <c r="U11" i="33"/>
  <c r="Q11" i="33"/>
  <c r="S11" i="33" s="1"/>
  <c r="T11" i="33" s="1"/>
  <c r="J11" i="33"/>
  <c r="Z11" i="33" s="1"/>
  <c r="F11" i="33"/>
  <c r="U10" i="33"/>
  <c r="V10" i="33" s="1"/>
  <c r="Q10" i="33"/>
  <c r="S10" i="33" s="1"/>
  <c r="T10" i="33" s="1"/>
  <c r="J10" i="33"/>
  <c r="Z10" i="33" s="1"/>
  <c r="F10" i="33"/>
  <c r="V9" i="33"/>
  <c r="U9" i="33"/>
  <c r="Q9" i="33"/>
  <c r="S9" i="33" s="1"/>
  <c r="T9" i="33" s="1"/>
  <c r="J9" i="33"/>
  <c r="K9" i="33" s="1"/>
  <c r="F9" i="33"/>
  <c r="U8" i="33"/>
  <c r="V8" i="33" s="1"/>
  <c r="S8" i="33"/>
  <c r="T8" i="33" s="1"/>
  <c r="Q8" i="33"/>
  <c r="J8" i="33"/>
  <c r="Z8" i="33" s="1"/>
  <c r="F8" i="33"/>
  <c r="V7" i="33"/>
  <c r="U7" i="33"/>
  <c r="Q7" i="33"/>
  <c r="S7" i="33" s="1"/>
  <c r="T7" i="33" s="1"/>
  <c r="J7" i="33"/>
  <c r="Z7" i="33" s="1"/>
  <c r="F7" i="33"/>
  <c r="U6" i="33"/>
  <c r="V6" i="33" s="1"/>
  <c r="S6" i="33"/>
  <c r="T6" i="33" s="1"/>
  <c r="Q6" i="33"/>
  <c r="J6" i="33"/>
  <c r="Z6" i="33" s="1"/>
  <c r="F6" i="33"/>
  <c r="U5" i="33"/>
  <c r="V5" i="33" s="1"/>
  <c r="Q5" i="33"/>
  <c r="S5" i="33" s="1"/>
  <c r="T5" i="33" s="1"/>
  <c r="J5" i="33"/>
  <c r="K5" i="33" s="1"/>
  <c r="F5" i="33"/>
  <c r="U4" i="33"/>
  <c r="V4" i="33" s="1"/>
  <c r="S4" i="33"/>
  <c r="T4" i="33" s="1"/>
  <c r="Q4" i="33"/>
  <c r="J4" i="33"/>
  <c r="Z4" i="33" s="1"/>
  <c r="F4" i="33"/>
  <c r="V3" i="33"/>
  <c r="U3" i="33"/>
  <c r="Q3" i="33"/>
  <c r="S3" i="33" s="1"/>
  <c r="T3" i="33" s="1"/>
  <c r="J3" i="33"/>
  <c r="Z3" i="33" s="1"/>
  <c r="F3" i="33"/>
  <c r="U2" i="33"/>
  <c r="V2" i="33" s="1"/>
  <c r="Q2" i="33"/>
  <c r="S2" i="33" s="1"/>
  <c r="T2" i="33" s="1"/>
  <c r="J2" i="33"/>
  <c r="Z2" i="33" s="1"/>
  <c r="F2" i="33"/>
  <c r="Z505" i="32"/>
  <c r="U505" i="32"/>
  <c r="V505" i="32" s="1"/>
  <c r="J505" i="32"/>
  <c r="K505" i="32" s="1"/>
  <c r="Q505" i="32" s="1"/>
  <c r="S505" i="32" s="1"/>
  <c r="T505" i="32" s="1"/>
  <c r="F505" i="32"/>
  <c r="Z504" i="32"/>
  <c r="U504" i="32"/>
  <c r="V504" i="32" s="1"/>
  <c r="J504" i="32"/>
  <c r="K504" i="32" s="1"/>
  <c r="Q504" i="32" s="1"/>
  <c r="S504" i="32" s="1"/>
  <c r="T504" i="32" s="1"/>
  <c r="F504" i="32"/>
  <c r="Z503" i="32"/>
  <c r="U503" i="32"/>
  <c r="V503" i="32" s="1"/>
  <c r="J503" i="32"/>
  <c r="K503" i="32" s="1"/>
  <c r="Q503" i="32" s="1"/>
  <c r="S503" i="32" s="1"/>
  <c r="T503" i="32" s="1"/>
  <c r="F503" i="32"/>
  <c r="Z502" i="32"/>
  <c r="U502" i="32"/>
  <c r="V502" i="32" s="1"/>
  <c r="K502" i="32"/>
  <c r="Q502" i="32" s="1"/>
  <c r="S502" i="32" s="1"/>
  <c r="T502" i="32" s="1"/>
  <c r="J502" i="32"/>
  <c r="F502" i="32"/>
  <c r="Z501" i="32"/>
  <c r="V501" i="32"/>
  <c r="U501" i="32"/>
  <c r="J501" i="32"/>
  <c r="K501" i="32" s="1"/>
  <c r="Q501" i="32" s="1"/>
  <c r="S501" i="32" s="1"/>
  <c r="T501" i="32" s="1"/>
  <c r="F501" i="32"/>
  <c r="Z500" i="32"/>
  <c r="U500" i="32"/>
  <c r="V500" i="32" s="1"/>
  <c r="J500" i="32"/>
  <c r="K500" i="32" s="1"/>
  <c r="Q500" i="32" s="1"/>
  <c r="S500" i="32" s="1"/>
  <c r="T500" i="32" s="1"/>
  <c r="F500" i="32"/>
  <c r="Z499" i="32"/>
  <c r="U499" i="32"/>
  <c r="V499" i="32" s="1"/>
  <c r="J499" i="32"/>
  <c r="K499" i="32" s="1"/>
  <c r="Q499" i="32" s="1"/>
  <c r="S499" i="32" s="1"/>
  <c r="T499" i="32" s="1"/>
  <c r="F499" i="32"/>
  <c r="Z498" i="32"/>
  <c r="U498" i="32"/>
  <c r="V498" i="32" s="1"/>
  <c r="J498" i="32"/>
  <c r="K498" i="32" s="1"/>
  <c r="Q498" i="32" s="1"/>
  <c r="S498" i="32" s="1"/>
  <c r="T498" i="32" s="1"/>
  <c r="F498" i="32"/>
  <c r="Z497" i="32"/>
  <c r="V497" i="32"/>
  <c r="U497" i="32"/>
  <c r="J497" i="32"/>
  <c r="K497" i="32" s="1"/>
  <c r="Q497" i="32" s="1"/>
  <c r="S497" i="32" s="1"/>
  <c r="T497" i="32" s="1"/>
  <c r="F497" i="32"/>
  <c r="Z496" i="32"/>
  <c r="U496" i="32"/>
  <c r="V496" i="32" s="1"/>
  <c r="J496" i="32"/>
  <c r="K496" i="32" s="1"/>
  <c r="Q496" i="32" s="1"/>
  <c r="S496" i="32" s="1"/>
  <c r="T496" i="32" s="1"/>
  <c r="F496" i="32"/>
  <c r="Z495" i="32"/>
  <c r="U495" i="32"/>
  <c r="V495" i="32" s="1"/>
  <c r="K495" i="32"/>
  <c r="Q495" i="32" s="1"/>
  <c r="S495" i="32" s="1"/>
  <c r="T495" i="32" s="1"/>
  <c r="J495" i="32"/>
  <c r="F495" i="32"/>
  <c r="Z494" i="32"/>
  <c r="U494" i="32"/>
  <c r="V494" i="32" s="1"/>
  <c r="K494" i="32"/>
  <c r="Q494" i="32" s="1"/>
  <c r="S494" i="32" s="1"/>
  <c r="T494" i="32" s="1"/>
  <c r="J494" i="32"/>
  <c r="F494" i="32"/>
  <c r="Z493" i="32"/>
  <c r="U493" i="32"/>
  <c r="V493" i="32" s="1"/>
  <c r="J493" i="32"/>
  <c r="K493" i="32" s="1"/>
  <c r="Q493" i="32" s="1"/>
  <c r="S493" i="32" s="1"/>
  <c r="T493" i="32" s="1"/>
  <c r="F493" i="32"/>
  <c r="Z492" i="32"/>
  <c r="U492" i="32"/>
  <c r="V492" i="32" s="1"/>
  <c r="J492" i="32"/>
  <c r="K492" i="32" s="1"/>
  <c r="Q492" i="32" s="1"/>
  <c r="S492" i="32" s="1"/>
  <c r="T492" i="32" s="1"/>
  <c r="F492" i="32"/>
  <c r="Z491" i="32"/>
  <c r="U491" i="32"/>
  <c r="V491" i="32" s="1"/>
  <c r="J491" i="32"/>
  <c r="K491" i="32" s="1"/>
  <c r="Q491" i="32" s="1"/>
  <c r="S491" i="32" s="1"/>
  <c r="T491" i="32" s="1"/>
  <c r="F491" i="32"/>
  <c r="Z490" i="32"/>
  <c r="U490" i="32"/>
  <c r="V490" i="32" s="1"/>
  <c r="J490" i="32"/>
  <c r="K490" i="32" s="1"/>
  <c r="Q490" i="32" s="1"/>
  <c r="S490" i="32" s="1"/>
  <c r="T490" i="32" s="1"/>
  <c r="F490" i="32"/>
  <c r="Z489" i="32"/>
  <c r="U489" i="32"/>
  <c r="V489" i="32" s="1"/>
  <c r="J489" i="32"/>
  <c r="K489" i="32" s="1"/>
  <c r="Q489" i="32" s="1"/>
  <c r="S489" i="32" s="1"/>
  <c r="T489" i="32" s="1"/>
  <c r="F489" i="32"/>
  <c r="Z488" i="32"/>
  <c r="U488" i="32"/>
  <c r="V488" i="32" s="1"/>
  <c r="J488" i="32"/>
  <c r="K488" i="32" s="1"/>
  <c r="Q488" i="32" s="1"/>
  <c r="S488" i="32" s="1"/>
  <c r="T488" i="32" s="1"/>
  <c r="F488" i="32"/>
  <c r="Z487" i="32"/>
  <c r="U487" i="32"/>
  <c r="V487" i="32" s="1"/>
  <c r="J487" i="32"/>
  <c r="K487" i="32" s="1"/>
  <c r="Q487" i="32" s="1"/>
  <c r="S487" i="32" s="1"/>
  <c r="T487" i="32" s="1"/>
  <c r="F487" i="32"/>
  <c r="Z486" i="32"/>
  <c r="U486" i="32"/>
  <c r="V486" i="32" s="1"/>
  <c r="J486" i="32"/>
  <c r="K486" i="32" s="1"/>
  <c r="Q486" i="32" s="1"/>
  <c r="S486" i="32" s="1"/>
  <c r="T486" i="32" s="1"/>
  <c r="F486" i="32"/>
  <c r="Z485" i="32"/>
  <c r="U485" i="32"/>
  <c r="V485" i="32" s="1"/>
  <c r="J485" i="32"/>
  <c r="K485" i="32" s="1"/>
  <c r="Q485" i="32" s="1"/>
  <c r="S485" i="32" s="1"/>
  <c r="T485" i="32" s="1"/>
  <c r="F485" i="32"/>
  <c r="Z484" i="32"/>
  <c r="U484" i="32"/>
  <c r="V484" i="32" s="1"/>
  <c r="J484" i="32"/>
  <c r="K484" i="32" s="1"/>
  <c r="Q484" i="32" s="1"/>
  <c r="S484" i="32" s="1"/>
  <c r="T484" i="32" s="1"/>
  <c r="F484" i="32"/>
  <c r="Z483" i="32"/>
  <c r="U483" i="32"/>
  <c r="V483" i="32" s="1"/>
  <c r="J483" i="32"/>
  <c r="K483" i="32" s="1"/>
  <c r="Q483" i="32" s="1"/>
  <c r="S483" i="32" s="1"/>
  <c r="T483" i="32" s="1"/>
  <c r="F483" i="32"/>
  <c r="Z482" i="32"/>
  <c r="U482" i="32"/>
  <c r="V482" i="32" s="1"/>
  <c r="J482" i="32"/>
  <c r="K482" i="32" s="1"/>
  <c r="Q482" i="32" s="1"/>
  <c r="S482" i="32" s="1"/>
  <c r="T482" i="32" s="1"/>
  <c r="F482" i="32"/>
  <c r="Z481" i="32"/>
  <c r="U481" i="32"/>
  <c r="V481" i="32" s="1"/>
  <c r="J481" i="32"/>
  <c r="K481" i="32" s="1"/>
  <c r="Q481" i="32" s="1"/>
  <c r="S481" i="32" s="1"/>
  <c r="T481" i="32" s="1"/>
  <c r="F481" i="32"/>
  <c r="Z480" i="32"/>
  <c r="U480" i="32"/>
  <c r="V480" i="32" s="1"/>
  <c r="J480" i="32"/>
  <c r="K480" i="32" s="1"/>
  <c r="Q480" i="32" s="1"/>
  <c r="S480" i="32" s="1"/>
  <c r="T480" i="32" s="1"/>
  <c r="F480" i="32"/>
  <c r="Z479" i="32"/>
  <c r="U479" i="32"/>
  <c r="V479" i="32" s="1"/>
  <c r="J479" i="32"/>
  <c r="K479" i="32" s="1"/>
  <c r="Q479" i="32" s="1"/>
  <c r="S479" i="32" s="1"/>
  <c r="T479" i="32" s="1"/>
  <c r="F479" i="32"/>
  <c r="Z478" i="32"/>
  <c r="U478" i="32"/>
  <c r="V478" i="32" s="1"/>
  <c r="J478" i="32"/>
  <c r="K478" i="32" s="1"/>
  <c r="Q478" i="32" s="1"/>
  <c r="S478" i="32" s="1"/>
  <c r="T478" i="32" s="1"/>
  <c r="F478" i="32"/>
  <c r="Z477" i="32"/>
  <c r="U477" i="32"/>
  <c r="V477" i="32" s="1"/>
  <c r="J477" i="32"/>
  <c r="K477" i="32" s="1"/>
  <c r="Q477" i="32" s="1"/>
  <c r="S477" i="32" s="1"/>
  <c r="T477" i="32" s="1"/>
  <c r="F477" i="32"/>
  <c r="Z476" i="32"/>
  <c r="U476" i="32"/>
  <c r="V476" i="32" s="1"/>
  <c r="K476" i="32"/>
  <c r="Q476" i="32" s="1"/>
  <c r="S476" i="32" s="1"/>
  <c r="T476" i="32" s="1"/>
  <c r="J476" i="32"/>
  <c r="F476" i="32"/>
  <c r="Z475" i="32"/>
  <c r="V475" i="32"/>
  <c r="U475" i="32"/>
  <c r="K475" i="32"/>
  <c r="Q475" i="32" s="1"/>
  <c r="S475" i="32" s="1"/>
  <c r="T475" i="32" s="1"/>
  <c r="J475" i="32"/>
  <c r="F475" i="32"/>
  <c r="Z474" i="32"/>
  <c r="U474" i="32"/>
  <c r="V474" i="32" s="1"/>
  <c r="J474" i="32"/>
  <c r="K474" i="32" s="1"/>
  <c r="Q474" i="32" s="1"/>
  <c r="S474" i="32" s="1"/>
  <c r="T474" i="32" s="1"/>
  <c r="F474" i="32"/>
  <c r="Z473" i="32"/>
  <c r="U473" i="32"/>
  <c r="V473" i="32" s="1"/>
  <c r="J473" i="32"/>
  <c r="K473" i="32" s="1"/>
  <c r="Q473" i="32" s="1"/>
  <c r="S473" i="32" s="1"/>
  <c r="T473" i="32" s="1"/>
  <c r="F473" i="32"/>
  <c r="Z472" i="32"/>
  <c r="U472" i="32"/>
  <c r="V472" i="32" s="1"/>
  <c r="J472" i="32"/>
  <c r="K472" i="32" s="1"/>
  <c r="Q472" i="32" s="1"/>
  <c r="S472" i="32" s="1"/>
  <c r="T472" i="32" s="1"/>
  <c r="F472" i="32"/>
  <c r="Z471" i="32"/>
  <c r="U471" i="32"/>
  <c r="V471" i="32" s="1"/>
  <c r="Q471" i="32"/>
  <c r="S471" i="32" s="1"/>
  <c r="T471" i="32" s="1"/>
  <c r="J471" i="32"/>
  <c r="K471" i="32" s="1"/>
  <c r="F471" i="32"/>
  <c r="Z470" i="32"/>
  <c r="U470" i="32"/>
  <c r="V470" i="32" s="1"/>
  <c r="Q470" i="32"/>
  <c r="S470" i="32" s="1"/>
  <c r="T470" i="32" s="1"/>
  <c r="J470" i="32"/>
  <c r="K470" i="32" s="1"/>
  <c r="F470" i="32"/>
  <c r="Z469" i="32"/>
  <c r="U469" i="32"/>
  <c r="V469" i="32" s="1"/>
  <c r="J469" i="32"/>
  <c r="K469" i="32" s="1"/>
  <c r="Q469" i="32" s="1"/>
  <c r="S469" i="32" s="1"/>
  <c r="T469" i="32" s="1"/>
  <c r="F469" i="32"/>
  <c r="Z468" i="32"/>
  <c r="U468" i="32"/>
  <c r="V468" i="32" s="1"/>
  <c r="J468" i="32"/>
  <c r="K468" i="32" s="1"/>
  <c r="Q468" i="32" s="1"/>
  <c r="S468" i="32" s="1"/>
  <c r="T468" i="32" s="1"/>
  <c r="F468" i="32"/>
  <c r="Z467" i="32"/>
  <c r="U467" i="32"/>
  <c r="V467" i="32" s="1"/>
  <c r="J467" i="32"/>
  <c r="K467" i="32" s="1"/>
  <c r="Q467" i="32" s="1"/>
  <c r="S467" i="32" s="1"/>
  <c r="T467" i="32" s="1"/>
  <c r="F467" i="32"/>
  <c r="Z466" i="32"/>
  <c r="U466" i="32"/>
  <c r="V466" i="32" s="1"/>
  <c r="J466" i="32"/>
  <c r="K466" i="32" s="1"/>
  <c r="Q466" i="32" s="1"/>
  <c r="S466" i="32" s="1"/>
  <c r="T466" i="32" s="1"/>
  <c r="F466" i="32"/>
  <c r="Z465" i="32"/>
  <c r="U465" i="32"/>
  <c r="V465" i="32" s="1"/>
  <c r="J465" i="32"/>
  <c r="K465" i="32" s="1"/>
  <c r="Q465" i="32" s="1"/>
  <c r="S465" i="32" s="1"/>
  <c r="T465" i="32" s="1"/>
  <c r="F465" i="32"/>
  <c r="Z464" i="32"/>
  <c r="U464" i="32"/>
  <c r="V464" i="32" s="1"/>
  <c r="J464" i="32"/>
  <c r="K464" i="32" s="1"/>
  <c r="Q464" i="32" s="1"/>
  <c r="S464" i="32" s="1"/>
  <c r="T464" i="32" s="1"/>
  <c r="F464" i="32"/>
  <c r="Z463" i="32"/>
  <c r="U463" i="32"/>
  <c r="V463" i="32" s="1"/>
  <c r="J463" i="32"/>
  <c r="K463" i="32" s="1"/>
  <c r="Q463" i="32" s="1"/>
  <c r="S463" i="32" s="1"/>
  <c r="T463" i="32" s="1"/>
  <c r="F463" i="32"/>
  <c r="Z462" i="32"/>
  <c r="U462" i="32"/>
  <c r="V462" i="32" s="1"/>
  <c r="J462" i="32"/>
  <c r="K462" i="32" s="1"/>
  <c r="Q462" i="32" s="1"/>
  <c r="S462" i="32" s="1"/>
  <c r="T462" i="32" s="1"/>
  <c r="F462" i="32"/>
  <c r="Z461" i="32"/>
  <c r="U461" i="32"/>
  <c r="V461" i="32" s="1"/>
  <c r="J461" i="32"/>
  <c r="K461" i="32" s="1"/>
  <c r="Q461" i="32" s="1"/>
  <c r="S461" i="32" s="1"/>
  <c r="T461" i="32" s="1"/>
  <c r="F461" i="32"/>
  <c r="Z460" i="32"/>
  <c r="U460" i="32"/>
  <c r="V460" i="32" s="1"/>
  <c r="J460" i="32"/>
  <c r="K460" i="32" s="1"/>
  <c r="Q460" i="32" s="1"/>
  <c r="S460" i="32" s="1"/>
  <c r="T460" i="32" s="1"/>
  <c r="F460" i="32"/>
  <c r="Z459" i="32"/>
  <c r="U459" i="32"/>
  <c r="V459" i="32" s="1"/>
  <c r="J459" i="32"/>
  <c r="K459" i="32" s="1"/>
  <c r="Q459" i="32" s="1"/>
  <c r="S459" i="32" s="1"/>
  <c r="T459" i="32" s="1"/>
  <c r="F459" i="32"/>
  <c r="Z458" i="32"/>
  <c r="V458" i="32"/>
  <c r="U458" i="32"/>
  <c r="J458" i="32"/>
  <c r="K458" i="32" s="1"/>
  <c r="Q458" i="32" s="1"/>
  <c r="S458" i="32" s="1"/>
  <c r="T458" i="32" s="1"/>
  <c r="F458" i="32"/>
  <c r="Z457" i="32"/>
  <c r="U457" i="32"/>
  <c r="V457" i="32" s="1"/>
  <c r="J457" i="32"/>
  <c r="K457" i="32" s="1"/>
  <c r="Q457" i="32" s="1"/>
  <c r="S457" i="32" s="1"/>
  <c r="T457" i="32" s="1"/>
  <c r="F457" i="32"/>
  <c r="Z456" i="32"/>
  <c r="U456" i="32"/>
  <c r="V456" i="32" s="1"/>
  <c r="J456" i="32"/>
  <c r="K456" i="32" s="1"/>
  <c r="Q456" i="32" s="1"/>
  <c r="S456" i="32" s="1"/>
  <c r="T456" i="32" s="1"/>
  <c r="F456" i="32"/>
  <c r="Z455" i="32"/>
  <c r="U455" i="32"/>
  <c r="V455" i="32" s="1"/>
  <c r="J455" i="32"/>
  <c r="K455" i="32" s="1"/>
  <c r="Q455" i="32" s="1"/>
  <c r="S455" i="32" s="1"/>
  <c r="T455" i="32" s="1"/>
  <c r="F455" i="32"/>
  <c r="Z454" i="32"/>
  <c r="U454" i="32"/>
  <c r="V454" i="32" s="1"/>
  <c r="Q454" i="32"/>
  <c r="S454" i="32" s="1"/>
  <c r="T454" i="32" s="1"/>
  <c r="J454" i="32"/>
  <c r="K454" i="32" s="1"/>
  <c r="F454" i="32"/>
  <c r="Z453" i="32"/>
  <c r="U453" i="32"/>
  <c r="V453" i="32" s="1"/>
  <c r="J453" i="32"/>
  <c r="K453" i="32" s="1"/>
  <c r="Q453" i="32" s="1"/>
  <c r="S453" i="32" s="1"/>
  <c r="T453" i="32" s="1"/>
  <c r="F453" i="32"/>
  <c r="Z452" i="32"/>
  <c r="U452" i="32"/>
  <c r="V452" i="32" s="1"/>
  <c r="J452" i="32"/>
  <c r="K452" i="32" s="1"/>
  <c r="Q452" i="32" s="1"/>
  <c r="S452" i="32" s="1"/>
  <c r="T452" i="32" s="1"/>
  <c r="F452" i="32"/>
  <c r="Z451" i="32"/>
  <c r="U451" i="32"/>
  <c r="V451" i="32" s="1"/>
  <c r="J451" i="32"/>
  <c r="K451" i="32" s="1"/>
  <c r="Q451" i="32" s="1"/>
  <c r="S451" i="32" s="1"/>
  <c r="T451" i="32" s="1"/>
  <c r="F451" i="32"/>
  <c r="Z450" i="32"/>
  <c r="U450" i="32"/>
  <c r="V450" i="32" s="1"/>
  <c r="J450" i="32"/>
  <c r="K450" i="32" s="1"/>
  <c r="Q450" i="32" s="1"/>
  <c r="S450" i="32" s="1"/>
  <c r="T450" i="32" s="1"/>
  <c r="F450" i="32"/>
  <c r="Z449" i="32"/>
  <c r="U449" i="32"/>
  <c r="V449" i="32" s="1"/>
  <c r="J449" i="32"/>
  <c r="K449" i="32" s="1"/>
  <c r="Q449" i="32" s="1"/>
  <c r="S449" i="32" s="1"/>
  <c r="T449" i="32" s="1"/>
  <c r="F449" i="32"/>
  <c r="Z448" i="32"/>
  <c r="U448" i="32"/>
  <c r="V448" i="32" s="1"/>
  <c r="J448" i="32"/>
  <c r="K448" i="32" s="1"/>
  <c r="Q448" i="32" s="1"/>
  <c r="S448" i="32" s="1"/>
  <c r="T448" i="32" s="1"/>
  <c r="F448" i="32"/>
  <c r="Z447" i="32"/>
  <c r="U447" i="32"/>
  <c r="V447" i="32" s="1"/>
  <c r="J447" i="32"/>
  <c r="K447" i="32" s="1"/>
  <c r="Q447" i="32" s="1"/>
  <c r="S447" i="32" s="1"/>
  <c r="T447" i="32" s="1"/>
  <c r="F447" i="32"/>
  <c r="Z446" i="32"/>
  <c r="U446" i="32"/>
  <c r="V446" i="32" s="1"/>
  <c r="J446" i="32"/>
  <c r="K446" i="32" s="1"/>
  <c r="Q446" i="32" s="1"/>
  <c r="S446" i="32" s="1"/>
  <c r="T446" i="32" s="1"/>
  <c r="F446" i="32"/>
  <c r="Z445" i="32"/>
  <c r="U445" i="32"/>
  <c r="V445" i="32" s="1"/>
  <c r="J445" i="32"/>
  <c r="K445" i="32" s="1"/>
  <c r="Q445" i="32" s="1"/>
  <c r="S445" i="32" s="1"/>
  <c r="T445" i="32" s="1"/>
  <c r="F445" i="32"/>
  <c r="Z444" i="32"/>
  <c r="U444" i="32"/>
  <c r="V444" i="32" s="1"/>
  <c r="J444" i="32"/>
  <c r="K444" i="32" s="1"/>
  <c r="Q444" i="32" s="1"/>
  <c r="S444" i="32" s="1"/>
  <c r="T444" i="32" s="1"/>
  <c r="F444" i="32"/>
  <c r="Z443" i="32"/>
  <c r="U443" i="32"/>
  <c r="V443" i="32" s="1"/>
  <c r="K443" i="32"/>
  <c r="Q443" i="32" s="1"/>
  <c r="S443" i="32" s="1"/>
  <c r="T443" i="32" s="1"/>
  <c r="J443" i="32"/>
  <c r="F443" i="32"/>
  <c r="Z442" i="32"/>
  <c r="U442" i="32"/>
  <c r="V442" i="32" s="1"/>
  <c r="J442" i="32"/>
  <c r="K442" i="32" s="1"/>
  <c r="Q442" i="32" s="1"/>
  <c r="S442" i="32" s="1"/>
  <c r="T442" i="32" s="1"/>
  <c r="F442" i="32"/>
  <c r="Z441" i="32"/>
  <c r="U441" i="32"/>
  <c r="V441" i="32" s="1"/>
  <c r="J441" i="32"/>
  <c r="K441" i="32" s="1"/>
  <c r="Q441" i="32" s="1"/>
  <c r="S441" i="32" s="1"/>
  <c r="T441" i="32" s="1"/>
  <c r="F441" i="32"/>
  <c r="Z440" i="32"/>
  <c r="U440" i="32"/>
  <c r="V440" i="32" s="1"/>
  <c r="J440" i="32"/>
  <c r="K440" i="32" s="1"/>
  <c r="Q440" i="32" s="1"/>
  <c r="S440" i="32" s="1"/>
  <c r="T440" i="32" s="1"/>
  <c r="F440" i="32"/>
  <c r="Z439" i="32"/>
  <c r="U439" i="32"/>
  <c r="V439" i="32" s="1"/>
  <c r="K439" i="32"/>
  <c r="Q439" i="32" s="1"/>
  <c r="S439" i="32" s="1"/>
  <c r="T439" i="32" s="1"/>
  <c r="J439" i="32"/>
  <c r="F439" i="32"/>
  <c r="Z438" i="32"/>
  <c r="U438" i="32"/>
  <c r="V438" i="32" s="1"/>
  <c r="J438" i="32"/>
  <c r="K438" i="32" s="1"/>
  <c r="Q438" i="32" s="1"/>
  <c r="S438" i="32" s="1"/>
  <c r="T438" i="32" s="1"/>
  <c r="F438" i="32"/>
  <c r="Z437" i="32"/>
  <c r="U437" i="32"/>
  <c r="V437" i="32" s="1"/>
  <c r="Q437" i="32"/>
  <c r="S437" i="32" s="1"/>
  <c r="T437" i="32" s="1"/>
  <c r="J437" i="32"/>
  <c r="K437" i="32" s="1"/>
  <c r="F437" i="32"/>
  <c r="Z436" i="32"/>
  <c r="U436" i="32"/>
  <c r="V436" i="32" s="1"/>
  <c r="J436" i="32"/>
  <c r="K436" i="32" s="1"/>
  <c r="Q436" i="32" s="1"/>
  <c r="S436" i="32" s="1"/>
  <c r="T436" i="32" s="1"/>
  <c r="F436" i="32"/>
  <c r="Z435" i="32"/>
  <c r="U435" i="32"/>
  <c r="V435" i="32" s="1"/>
  <c r="J435" i="32"/>
  <c r="K435" i="32" s="1"/>
  <c r="Q435" i="32" s="1"/>
  <c r="S435" i="32" s="1"/>
  <c r="T435" i="32" s="1"/>
  <c r="F435" i="32"/>
  <c r="Z434" i="32"/>
  <c r="U434" i="32"/>
  <c r="V434" i="32" s="1"/>
  <c r="J434" i="32"/>
  <c r="K434" i="32" s="1"/>
  <c r="Q434" i="32" s="1"/>
  <c r="S434" i="32" s="1"/>
  <c r="T434" i="32" s="1"/>
  <c r="F434" i="32"/>
  <c r="Z433" i="32"/>
  <c r="V433" i="32"/>
  <c r="U433" i="32"/>
  <c r="Q433" i="32"/>
  <c r="S433" i="32" s="1"/>
  <c r="T433" i="32" s="1"/>
  <c r="J433" i="32"/>
  <c r="K433" i="32" s="1"/>
  <c r="F433" i="32"/>
  <c r="Z432" i="32"/>
  <c r="U432" i="32"/>
  <c r="V432" i="32" s="1"/>
  <c r="J432" i="32"/>
  <c r="K432" i="32" s="1"/>
  <c r="Q432" i="32" s="1"/>
  <c r="S432" i="32" s="1"/>
  <c r="T432" i="32" s="1"/>
  <c r="F432" i="32"/>
  <c r="Z431" i="32"/>
  <c r="U431" i="32"/>
  <c r="V431" i="32" s="1"/>
  <c r="J431" i="32"/>
  <c r="K431" i="32" s="1"/>
  <c r="Q431" i="32" s="1"/>
  <c r="S431" i="32" s="1"/>
  <c r="T431" i="32" s="1"/>
  <c r="F431" i="32"/>
  <c r="Z430" i="32"/>
  <c r="U430" i="32"/>
  <c r="V430" i="32" s="1"/>
  <c r="J430" i="32"/>
  <c r="K430" i="32" s="1"/>
  <c r="Q430" i="32" s="1"/>
  <c r="S430" i="32" s="1"/>
  <c r="T430" i="32" s="1"/>
  <c r="F430" i="32"/>
  <c r="Z429" i="32"/>
  <c r="U429" i="32"/>
  <c r="V429" i="32" s="1"/>
  <c r="J429" i="32"/>
  <c r="K429" i="32" s="1"/>
  <c r="Q429" i="32" s="1"/>
  <c r="S429" i="32" s="1"/>
  <c r="T429" i="32" s="1"/>
  <c r="F429" i="32"/>
  <c r="Z428" i="32"/>
  <c r="U428" i="32"/>
  <c r="V428" i="32" s="1"/>
  <c r="S428" i="32"/>
  <c r="T428" i="32" s="1"/>
  <c r="J428" i="32"/>
  <c r="K428" i="32" s="1"/>
  <c r="Q428" i="32" s="1"/>
  <c r="F428" i="32"/>
  <c r="Z427" i="32"/>
  <c r="U427" i="32"/>
  <c r="V427" i="32" s="1"/>
  <c r="J427" i="32"/>
  <c r="K427" i="32" s="1"/>
  <c r="Q427" i="32" s="1"/>
  <c r="S427" i="32" s="1"/>
  <c r="T427" i="32" s="1"/>
  <c r="F427" i="32"/>
  <c r="Z426" i="32"/>
  <c r="U426" i="32"/>
  <c r="V426" i="32" s="1"/>
  <c r="J426" i="32"/>
  <c r="K426" i="32" s="1"/>
  <c r="Q426" i="32" s="1"/>
  <c r="S426" i="32" s="1"/>
  <c r="T426" i="32" s="1"/>
  <c r="F426" i="32"/>
  <c r="Z425" i="32"/>
  <c r="V425" i="32"/>
  <c r="U425" i="32"/>
  <c r="J425" i="32"/>
  <c r="K425" i="32" s="1"/>
  <c r="Q425" i="32" s="1"/>
  <c r="S425" i="32" s="1"/>
  <c r="T425" i="32" s="1"/>
  <c r="F425" i="32"/>
  <c r="Z424" i="32"/>
  <c r="U424" i="32"/>
  <c r="V424" i="32" s="1"/>
  <c r="J424" i="32"/>
  <c r="K424" i="32" s="1"/>
  <c r="Q424" i="32" s="1"/>
  <c r="S424" i="32" s="1"/>
  <c r="T424" i="32" s="1"/>
  <c r="F424" i="32"/>
  <c r="Z423" i="32"/>
  <c r="U423" i="32"/>
  <c r="V423" i="32" s="1"/>
  <c r="J423" i="32"/>
  <c r="K423" i="32" s="1"/>
  <c r="Q423" i="32" s="1"/>
  <c r="S423" i="32" s="1"/>
  <c r="T423" i="32" s="1"/>
  <c r="F423" i="32"/>
  <c r="Z422" i="32"/>
  <c r="U422" i="32"/>
  <c r="V422" i="32" s="1"/>
  <c r="J422" i="32"/>
  <c r="K422" i="32" s="1"/>
  <c r="Q422" i="32" s="1"/>
  <c r="S422" i="32" s="1"/>
  <c r="T422" i="32" s="1"/>
  <c r="F422" i="32"/>
  <c r="Z421" i="32"/>
  <c r="U421" i="32"/>
  <c r="V421" i="32" s="1"/>
  <c r="J421" i="32"/>
  <c r="K421" i="32" s="1"/>
  <c r="Q421" i="32" s="1"/>
  <c r="S421" i="32" s="1"/>
  <c r="T421" i="32" s="1"/>
  <c r="F421" i="32"/>
  <c r="Z420" i="32"/>
  <c r="U420" i="32"/>
  <c r="V420" i="32" s="1"/>
  <c r="J420" i="32"/>
  <c r="K420" i="32" s="1"/>
  <c r="Q420" i="32" s="1"/>
  <c r="S420" i="32" s="1"/>
  <c r="T420" i="32" s="1"/>
  <c r="F420" i="32"/>
  <c r="Z419" i="32"/>
  <c r="U419" i="32"/>
  <c r="V419" i="32" s="1"/>
  <c r="J419" i="32"/>
  <c r="K419" i="32" s="1"/>
  <c r="Q419" i="32" s="1"/>
  <c r="S419" i="32" s="1"/>
  <c r="T419" i="32" s="1"/>
  <c r="F419" i="32"/>
  <c r="Z418" i="32"/>
  <c r="U418" i="32"/>
  <c r="V418" i="32" s="1"/>
  <c r="J418" i="32"/>
  <c r="K418" i="32" s="1"/>
  <c r="Q418" i="32" s="1"/>
  <c r="S418" i="32" s="1"/>
  <c r="T418" i="32" s="1"/>
  <c r="F418" i="32"/>
  <c r="Z417" i="32"/>
  <c r="U417" i="32"/>
  <c r="V417" i="32" s="1"/>
  <c r="J417" i="32"/>
  <c r="K417" i="32" s="1"/>
  <c r="Q417" i="32" s="1"/>
  <c r="S417" i="32" s="1"/>
  <c r="T417" i="32" s="1"/>
  <c r="F417" i="32"/>
  <c r="Z416" i="32"/>
  <c r="U416" i="32"/>
  <c r="V416" i="32" s="1"/>
  <c r="J416" i="32"/>
  <c r="K416" i="32" s="1"/>
  <c r="Q416" i="32" s="1"/>
  <c r="S416" i="32" s="1"/>
  <c r="T416" i="32" s="1"/>
  <c r="F416" i="32"/>
  <c r="Z415" i="32"/>
  <c r="U415" i="32"/>
  <c r="V415" i="32" s="1"/>
  <c r="J415" i="32"/>
  <c r="K415" i="32" s="1"/>
  <c r="Q415" i="32" s="1"/>
  <c r="S415" i="32" s="1"/>
  <c r="T415" i="32" s="1"/>
  <c r="F415" i="32"/>
  <c r="Z414" i="32"/>
  <c r="U414" i="32"/>
  <c r="V414" i="32" s="1"/>
  <c r="J414" i="32"/>
  <c r="K414" i="32" s="1"/>
  <c r="Q414" i="32" s="1"/>
  <c r="S414" i="32" s="1"/>
  <c r="T414" i="32" s="1"/>
  <c r="F414" i="32"/>
  <c r="Z413" i="32"/>
  <c r="U413" i="32"/>
  <c r="V413" i="32" s="1"/>
  <c r="J413" i="32"/>
  <c r="K413" i="32" s="1"/>
  <c r="Q413" i="32" s="1"/>
  <c r="S413" i="32" s="1"/>
  <c r="T413" i="32" s="1"/>
  <c r="F413" i="32"/>
  <c r="Z412" i="32"/>
  <c r="U412" i="32"/>
  <c r="V412" i="32" s="1"/>
  <c r="J412" i="32"/>
  <c r="K412" i="32" s="1"/>
  <c r="Q412" i="32" s="1"/>
  <c r="S412" i="32" s="1"/>
  <c r="T412" i="32" s="1"/>
  <c r="F412" i="32"/>
  <c r="Z411" i="32"/>
  <c r="U411" i="32"/>
  <c r="V411" i="32" s="1"/>
  <c r="J411" i="32"/>
  <c r="K411" i="32" s="1"/>
  <c r="Q411" i="32" s="1"/>
  <c r="S411" i="32" s="1"/>
  <c r="T411" i="32" s="1"/>
  <c r="F411" i="32"/>
  <c r="Z410" i="32"/>
  <c r="U410" i="32"/>
  <c r="V410" i="32" s="1"/>
  <c r="J410" i="32"/>
  <c r="K410" i="32" s="1"/>
  <c r="Q410" i="32" s="1"/>
  <c r="S410" i="32" s="1"/>
  <c r="T410" i="32" s="1"/>
  <c r="F410" i="32"/>
  <c r="Z409" i="32"/>
  <c r="U409" i="32"/>
  <c r="V409" i="32" s="1"/>
  <c r="J409" i="32"/>
  <c r="K409" i="32" s="1"/>
  <c r="Q409" i="32" s="1"/>
  <c r="S409" i="32" s="1"/>
  <c r="T409" i="32" s="1"/>
  <c r="F409" i="32"/>
  <c r="Z408" i="32"/>
  <c r="U408" i="32"/>
  <c r="V408" i="32" s="1"/>
  <c r="J408" i="32"/>
  <c r="K408" i="32" s="1"/>
  <c r="Q408" i="32" s="1"/>
  <c r="S408" i="32" s="1"/>
  <c r="T408" i="32" s="1"/>
  <c r="F408" i="32"/>
  <c r="Z407" i="32"/>
  <c r="U407" i="32"/>
  <c r="V407" i="32" s="1"/>
  <c r="J407" i="32"/>
  <c r="K407" i="32" s="1"/>
  <c r="Q407" i="32" s="1"/>
  <c r="S407" i="32" s="1"/>
  <c r="T407" i="32" s="1"/>
  <c r="F407" i="32"/>
  <c r="Z406" i="32"/>
  <c r="U406" i="32"/>
  <c r="V406" i="32" s="1"/>
  <c r="K406" i="32"/>
  <c r="Q406" i="32" s="1"/>
  <c r="S406" i="32" s="1"/>
  <c r="T406" i="32" s="1"/>
  <c r="J406" i="32"/>
  <c r="F406" i="32"/>
  <c r="Z405" i="32"/>
  <c r="U405" i="32"/>
  <c r="V405" i="32" s="1"/>
  <c r="J405" i="32"/>
  <c r="K405" i="32" s="1"/>
  <c r="Q405" i="32" s="1"/>
  <c r="S405" i="32" s="1"/>
  <c r="T405" i="32" s="1"/>
  <c r="F405" i="32"/>
  <c r="Z404" i="32"/>
  <c r="U404" i="32"/>
  <c r="V404" i="32" s="1"/>
  <c r="S404" i="32"/>
  <c r="T404" i="32" s="1"/>
  <c r="J404" i="32"/>
  <c r="K404" i="32" s="1"/>
  <c r="Q404" i="32" s="1"/>
  <c r="F404" i="32"/>
  <c r="Z403" i="32"/>
  <c r="U403" i="32"/>
  <c r="V403" i="32" s="1"/>
  <c r="J403" i="32"/>
  <c r="K403" i="32" s="1"/>
  <c r="Q403" i="32" s="1"/>
  <c r="S403" i="32" s="1"/>
  <c r="T403" i="32" s="1"/>
  <c r="F403" i="32"/>
  <c r="Z402" i="32"/>
  <c r="U402" i="32"/>
  <c r="V402" i="32" s="1"/>
  <c r="J402" i="32"/>
  <c r="K402" i="32" s="1"/>
  <c r="Q402" i="32" s="1"/>
  <c r="S402" i="32" s="1"/>
  <c r="T402" i="32" s="1"/>
  <c r="F402" i="32"/>
  <c r="Z401" i="32"/>
  <c r="U401" i="32"/>
  <c r="V401" i="32" s="1"/>
  <c r="J401" i="32"/>
  <c r="K401" i="32" s="1"/>
  <c r="Q401" i="32" s="1"/>
  <c r="S401" i="32" s="1"/>
  <c r="T401" i="32" s="1"/>
  <c r="F401" i="32"/>
  <c r="Z400" i="32"/>
  <c r="U400" i="32"/>
  <c r="V400" i="32" s="1"/>
  <c r="J400" i="32"/>
  <c r="K400" i="32" s="1"/>
  <c r="Q400" i="32" s="1"/>
  <c r="S400" i="32" s="1"/>
  <c r="T400" i="32" s="1"/>
  <c r="F400" i="32"/>
  <c r="Z399" i="32"/>
  <c r="U399" i="32"/>
  <c r="V399" i="32" s="1"/>
  <c r="J399" i="32"/>
  <c r="K399" i="32" s="1"/>
  <c r="Q399" i="32" s="1"/>
  <c r="S399" i="32" s="1"/>
  <c r="T399" i="32" s="1"/>
  <c r="F399" i="32"/>
  <c r="Z398" i="32"/>
  <c r="U398" i="32"/>
  <c r="V398" i="32" s="1"/>
  <c r="J398" i="32"/>
  <c r="K398" i="32" s="1"/>
  <c r="Q398" i="32" s="1"/>
  <c r="S398" i="32" s="1"/>
  <c r="T398" i="32" s="1"/>
  <c r="F398" i="32"/>
  <c r="Z397" i="32"/>
  <c r="V397" i="32"/>
  <c r="U397" i="32"/>
  <c r="J397" i="32"/>
  <c r="K397" i="32" s="1"/>
  <c r="Q397" i="32" s="1"/>
  <c r="S397" i="32" s="1"/>
  <c r="T397" i="32" s="1"/>
  <c r="F397" i="32"/>
  <c r="Z396" i="32"/>
  <c r="U396" i="32"/>
  <c r="V396" i="32" s="1"/>
  <c r="J396" i="32"/>
  <c r="K396" i="32" s="1"/>
  <c r="Q396" i="32" s="1"/>
  <c r="S396" i="32" s="1"/>
  <c r="T396" i="32" s="1"/>
  <c r="F396" i="32"/>
  <c r="Z395" i="32"/>
  <c r="U395" i="32"/>
  <c r="V395" i="32" s="1"/>
  <c r="J395" i="32"/>
  <c r="K395" i="32" s="1"/>
  <c r="Q395" i="32" s="1"/>
  <c r="S395" i="32" s="1"/>
  <c r="T395" i="32" s="1"/>
  <c r="F395" i="32"/>
  <c r="Z394" i="32"/>
  <c r="U394" i="32"/>
  <c r="V394" i="32" s="1"/>
  <c r="J394" i="32"/>
  <c r="K394" i="32" s="1"/>
  <c r="Q394" i="32" s="1"/>
  <c r="S394" i="32" s="1"/>
  <c r="T394" i="32" s="1"/>
  <c r="F394" i="32"/>
  <c r="Z393" i="32"/>
  <c r="U393" i="32"/>
  <c r="V393" i="32" s="1"/>
  <c r="J393" i="32"/>
  <c r="K393" i="32" s="1"/>
  <c r="Q393" i="32" s="1"/>
  <c r="S393" i="32" s="1"/>
  <c r="T393" i="32" s="1"/>
  <c r="F393" i="32"/>
  <c r="Z392" i="32"/>
  <c r="U392" i="32"/>
  <c r="V392" i="32" s="1"/>
  <c r="J392" i="32"/>
  <c r="K392" i="32" s="1"/>
  <c r="Q392" i="32" s="1"/>
  <c r="S392" i="32" s="1"/>
  <c r="T392" i="32" s="1"/>
  <c r="F392" i="32"/>
  <c r="Z391" i="32"/>
  <c r="U391" i="32"/>
  <c r="V391" i="32" s="1"/>
  <c r="T391" i="32"/>
  <c r="J391" i="32"/>
  <c r="K391" i="32" s="1"/>
  <c r="Q391" i="32" s="1"/>
  <c r="S391" i="32" s="1"/>
  <c r="F391" i="32"/>
  <c r="Z390" i="32"/>
  <c r="U390" i="32"/>
  <c r="V390" i="32" s="1"/>
  <c r="J390" i="32"/>
  <c r="K390" i="32" s="1"/>
  <c r="Q390" i="32" s="1"/>
  <c r="S390" i="32" s="1"/>
  <c r="T390" i="32" s="1"/>
  <c r="F390" i="32"/>
  <c r="Z389" i="32"/>
  <c r="U389" i="32"/>
  <c r="V389" i="32" s="1"/>
  <c r="J389" i="32"/>
  <c r="K389" i="32" s="1"/>
  <c r="Q389" i="32" s="1"/>
  <c r="S389" i="32" s="1"/>
  <c r="T389" i="32" s="1"/>
  <c r="F389" i="32"/>
  <c r="Z388" i="32"/>
  <c r="U388" i="32"/>
  <c r="V388" i="32" s="1"/>
  <c r="J388" i="32"/>
  <c r="K388" i="32" s="1"/>
  <c r="Q388" i="32" s="1"/>
  <c r="S388" i="32" s="1"/>
  <c r="T388" i="32" s="1"/>
  <c r="F388" i="32"/>
  <c r="Z387" i="32"/>
  <c r="U387" i="32"/>
  <c r="V387" i="32" s="1"/>
  <c r="J387" i="32"/>
  <c r="K387" i="32" s="1"/>
  <c r="Q387" i="32" s="1"/>
  <c r="S387" i="32" s="1"/>
  <c r="T387" i="32" s="1"/>
  <c r="F387" i="32"/>
  <c r="Z386" i="32"/>
  <c r="U386" i="32"/>
  <c r="V386" i="32" s="1"/>
  <c r="J386" i="32"/>
  <c r="K386" i="32" s="1"/>
  <c r="Q386" i="32" s="1"/>
  <c r="S386" i="32" s="1"/>
  <c r="T386" i="32" s="1"/>
  <c r="F386" i="32"/>
  <c r="Z385" i="32"/>
  <c r="U385" i="32"/>
  <c r="V385" i="32" s="1"/>
  <c r="J385" i="32"/>
  <c r="K385" i="32" s="1"/>
  <c r="Q385" i="32" s="1"/>
  <c r="S385" i="32" s="1"/>
  <c r="T385" i="32" s="1"/>
  <c r="F385" i="32"/>
  <c r="Z384" i="32"/>
  <c r="U384" i="32"/>
  <c r="V384" i="32" s="1"/>
  <c r="J384" i="32"/>
  <c r="K384" i="32" s="1"/>
  <c r="Q384" i="32" s="1"/>
  <c r="S384" i="32" s="1"/>
  <c r="T384" i="32" s="1"/>
  <c r="F384" i="32"/>
  <c r="Z383" i="32"/>
  <c r="U383" i="32"/>
  <c r="V383" i="32" s="1"/>
  <c r="J383" i="32"/>
  <c r="K383" i="32" s="1"/>
  <c r="Q383" i="32" s="1"/>
  <c r="S383" i="32" s="1"/>
  <c r="T383" i="32" s="1"/>
  <c r="F383" i="32"/>
  <c r="Z382" i="32"/>
  <c r="U382" i="32"/>
  <c r="V382" i="32" s="1"/>
  <c r="J382" i="32"/>
  <c r="K382" i="32" s="1"/>
  <c r="Q382" i="32" s="1"/>
  <c r="S382" i="32" s="1"/>
  <c r="T382" i="32" s="1"/>
  <c r="F382" i="32"/>
  <c r="Z381" i="32"/>
  <c r="U381" i="32"/>
  <c r="V381" i="32" s="1"/>
  <c r="J381" i="32"/>
  <c r="K381" i="32" s="1"/>
  <c r="Q381" i="32" s="1"/>
  <c r="S381" i="32" s="1"/>
  <c r="T381" i="32" s="1"/>
  <c r="F381" i="32"/>
  <c r="Z380" i="32"/>
  <c r="U380" i="32"/>
  <c r="V380" i="32" s="1"/>
  <c r="J380" i="32"/>
  <c r="K380" i="32" s="1"/>
  <c r="Q380" i="32" s="1"/>
  <c r="S380" i="32" s="1"/>
  <c r="T380" i="32" s="1"/>
  <c r="F380" i="32"/>
  <c r="Z379" i="32"/>
  <c r="U379" i="32"/>
  <c r="V379" i="32" s="1"/>
  <c r="J379" i="32"/>
  <c r="K379" i="32" s="1"/>
  <c r="Q379" i="32" s="1"/>
  <c r="S379" i="32" s="1"/>
  <c r="T379" i="32" s="1"/>
  <c r="F379" i="32"/>
  <c r="Z378" i="32"/>
  <c r="U378" i="32"/>
  <c r="V378" i="32" s="1"/>
  <c r="J378" i="32"/>
  <c r="K378" i="32" s="1"/>
  <c r="Q378" i="32" s="1"/>
  <c r="S378" i="32" s="1"/>
  <c r="T378" i="32" s="1"/>
  <c r="F378" i="32"/>
  <c r="Z377" i="32"/>
  <c r="U377" i="32"/>
  <c r="V377" i="32" s="1"/>
  <c r="J377" i="32"/>
  <c r="K377" i="32" s="1"/>
  <c r="Q377" i="32" s="1"/>
  <c r="S377" i="32" s="1"/>
  <c r="T377" i="32" s="1"/>
  <c r="F377" i="32"/>
  <c r="Z376" i="32"/>
  <c r="V376" i="32"/>
  <c r="U376" i="32"/>
  <c r="J376" i="32"/>
  <c r="K376" i="32" s="1"/>
  <c r="Q376" i="32" s="1"/>
  <c r="S376" i="32" s="1"/>
  <c r="T376" i="32" s="1"/>
  <c r="F376" i="32"/>
  <c r="Z375" i="32"/>
  <c r="U375" i="32"/>
  <c r="V375" i="32" s="1"/>
  <c r="J375" i="32"/>
  <c r="K375" i="32" s="1"/>
  <c r="Q375" i="32" s="1"/>
  <c r="S375" i="32" s="1"/>
  <c r="T375" i="32" s="1"/>
  <c r="F375" i="32"/>
  <c r="Z374" i="32"/>
  <c r="U374" i="32"/>
  <c r="V374" i="32" s="1"/>
  <c r="J374" i="32"/>
  <c r="K374" i="32" s="1"/>
  <c r="Q374" i="32" s="1"/>
  <c r="S374" i="32" s="1"/>
  <c r="T374" i="32" s="1"/>
  <c r="F374" i="32"/>
  <c r="Z373" i="32"/>
  <c r="U373" i="32"/>
  <c r="V373" i="32" s="1"/>
  <c r="K373" i="32"/>
  <c r="Q373" i="32" s="1"/>
  <c r="S373" i="32" s="1"/>
  <c r="T373" i="32" s="1"/>
  <c r="J373" i="32"/>
  <c r="F373" i="32"/>
  <c r="Z372" i="32"/>
  <c r="V372" i="32"/>
  <c r="U372" i="32"/>
  <c r="J372" i="32"/>
  <c r="K372" i="32" s="1"/>
  <c r="Q372" i="32" s="1"/>
  <c r="S372" i="32" s="1"/>
  <c r="T372" i="32" s="1"/>
  <c r="F372" i="32"/>
  <c r="Z371" i="32"/>
  <c r="V371" i="32"/>
  <c r="U371" i="32"/>
  <c r="J371" i="32"/>
  <c r="K371" i="32" s="1"/>
  <c r="Q371" i="32" s="1"/>
  <c r="S371" i="32" s="1"/>
  <c r="T371" i="32" s="1"/>
  <c r="F371" i="32"/>
  <c r="Z370" i="32"/>
  <c r="U370" i="32"/>
  <c r="V370" i="32" s="1"/>
  <c r="J370" i="32"/>
  <c r="K370" i="32" s="1"/>
  <c r="Q370" i="32" s="1"/>
  <c r="S370" i="32" s="1"/>
  <c r="T370" i="32" s="1"/>
  <c r="F370" i="32"/>
  <c r="Z369" i="32"/>
  <c r="U369" i="32"/>
  <c r="V369" i="32" s="1"/>
  <c r="J369" i="32"/>
  <c r="K369" i="32" s="1"/>
  <c r="Q369" i="32" s="1"/>
  <c r="S369" i="32" s="1"/>
  <c r="T369" i="32" s="1"/>
  <c r="F369" i="32"/>
  <c r="Z368" i="32"/>
  <c r="U368" i="32"/>
  <c r="V368" i="32" s="1"/>
  <c r="J368" i="32"/>
  <c r="K368" i="32" s="1"/>
  <c r="Q368" i="32" s="1"/>
  <c r="S368" i="32" s="1"/>
  <c r="T368" i="32" s="1"/>
  <c r="F368" i="32"/>
  <c r="Z367" i="32"/>
  <c r="U367" i="32"/>
  <c r="V367" i="32" s="1"/>
  <c r="J367" i="32"/>
  <c r="K367" i="32" s="1"/>
  <c r="Q367" i="32" s="1"/>
  <c r="S367" i="32" s="1"/>
  <c r="T367" i="32" s="1"/>
  <c r="F367" i="32"/>
  <c r="Z366" i="32"/>
  <c r="U366" i="32"/>
  <c r="V366" i="32" s="1"/>
  <c r="J366" i="32"/>
  <c r="K366" i="32" s="1"/>
  <c r="Q366" i="32" s="1"/>
  <c r="S366" i="32" s="1"/>
  <c r="T366" i="32" s="1"/>
  <c r="F366" i="32"/>
  <c r="Z365" i="32"/>
  <c r="U365" i="32"/>
  <c r="V365" i="32" s="1"/>
  <c r="J365" i="32"/>
  <c r="K365" i="32" s="1"/>
  <c r="Q365" i="32" s="1"/>
  <c r="S365" i="32" s="1"/>
  <c r="T365" i="32" s="1"/>
  <c r="F365" i="32"/>
  <c r="Z364" i="32"/>
  <c r="U364" i="32"/>
  <c r="V364" i="32" s="1"/>
  <c r="J364" i="32"/>
  <c r="K364" i="32" s="1"/>
  <c r="Q364" i="32" s="1"/>
  <c r="S364" i="32" s="1"/>
  <c r="T364" i="32" s="1"/>
  <c r="F364" i="32"/>
  <c r="Z363" i="32"/>
  <c r="U363" i="32"/>
  <c r="V363" i="32" s="1"/>
  <c r="J363" i="32"/>
  <c r="K363" i="32" s="1"/>
  <c r="Q363" i="32" s="1"/>
  <c r="S363" i="32" s="1"/>
  <c r="T363" i="32" s="1"/>
  <c r="F363" i="32"/>
  <c r="Z362" i="32"/>
  <c r="U362" i="32"/>
  <c r="V362" i="32" s="1"/>
  <c r="J362" i="32"/>
  <c r="K362" i="32" s="1"/>
  <c r="Q362" i="32" s="1"/>
  <c r="S362" i="32" s="1"/>
  <c r="T362" i="32" s="1"/>
  <c r="F362" i="32"/>
  <c r="Z361" i="32"/>
  <c r="U361" i="32"/>
  <c r="V361" i="32" s="1"/>
  <c r="K361" i="32"/>
  <c r="Q361" i="32" s="1"/>
  <c r="S361" i="32" s="1"/>
  <c r="T361" i="32" s="1"/>
  <c r="J361" i="32"/>
  <c r="F361" i="32"/>
  <c r="Z360" i="32"/>
  <c r="V360" i="32"/>
  <c r="U360" i="32"/>
  <c r="J360" i="32"/>
  <c r="K360" i="32" s="1"/>
  <c r="Q360" i="32" s="1"/>
  <c r="S360" i="32" s="1"/>
  <c r="T360" i="32" s="1"/>
  <c r="F360" i="32"/>
  <c r="Z359" i="32"/>
  <c r="U359" i="32"/>
  <c r="V359" i="32" s="1"/>
  <c r="J359" i="32"/>
  <c r="K359" i="32" s="1"/>
  <c r="Q359" i="32" s="1"/>
  <c r="S359" i="32" s="1"/>
  <c r="T359" i="32" s="1"/>
  <c r="F359" i="32"/>
  <c r="Z358" i="32"/>
  <c r="U358" i="32"/>
  <c r="V358" i="32" s="1"/>
  <c r="J358" i="32"/>
  <c r="K358" i="32" s="1"/>
  <c r="Q358" i="32" s="1"/>
  <c r="S358" i="32" s="1"/>
  <c r="T358" i="32" s="1"/>
  <c r="F358" i="32"/>
  <c r="Z357" i="32"/>
  <c r="U357" i="32"/>
  <c r="V357" i="32" s="1"/>
  <c r="J357" i="32"/>
  <c r="K357" i="32" s="1"/>
  <c r="Q357" i="32" s="1"/>
  <c r="S357" i="32" s="1"/>
  <c r="T357" i="32" s="1"/>
  <c r="F357" i="32"/>
  <c r="Z356" i="32"/>
  <c r="U356" i="32"/>
  <c r="V356" i="32" s="1"/>
  <c r="K356" i="32"/>
  <c r="Q356" i="32" s="1"/>
  <c r="S356" i="32" s="1"/>
  <c r="T356" i="32" s="1"/>
  <c r="J356" i="32"/>
  <c r="F356" i="32"/>
  <c r="Z355" i="32"/>
  <c r="U355" i="32"/>
  <c r="V355" i="32" s="1"/>
  <c r="J355" i="32"/>
  <c r="K355" i="32" s="1"/>
  <c r="Q355" i="32" s="1"/>
  <c r="S355" i="32" s="1"/>
  <c r="T355" i="32" s="1"/>
  <c r="F355" i="32"/>
  <c r="Z354" i="32"/>
  <c r="U354" i="32"/>
  <c r="V354" i="32" s="1"/>
  <c r="J354" i="32"/>
  <c r="K354" i="32" s="1"/>
  <c r="Q354" i="32" s="1"/>
  <c r="S354" i="32" s="1"/>
  <c r="T354" i="32" s="1"/>
  <c r="F354" i="32"/>
  <c r="Z353" i="32"/>
  <c r="U353" i="32"/>
  <c r="V353" i="32" s="1"/>
  <c r="J353" i="32"/>
  <c r="K353" i="32" s="1"/>
  <c r="Q353" i="32" s="1"/>
  <c r="S353" i="32" s="1"/>
  <c r="T353" i="32" s="1"/>
  <c r="F353" i="32"/>
  <c r="Z352" i="32"/>
  <c r="U352" i="32"/>
  <c r="V352" i="32" s="1"/>
  <c r="J352" i="32"/>
  <c r="K352" i="32" s="1"/>
  <c r="Q352" i="32" s="1"/>
  <c r="S352" i="32" s="1"/>
  <c r="T352" i="32" s="1"/>
  <c r="F352" i="32"/>
  <c r="Z351" i="32"/>
  <c r="U351" i="32"/>
  <c r="V351" i="32" s="1"/>
  <c r="J351" i="32"/>
  <c r="K351" i="32" s="1"/>
  <c r="Q351" i="32" s="1"/>
  <c r="S351" i="32" s="1"/>
  <c r="T351" i="32" s="1"/>
  <c r="F351" i="32"/>
  <c r="Z350" i="32"/>
  <c r="U350" i="32"/>
  <c r="V350" i="32" s="1"/>
  <c r="J350" i="32"/>
  <c r="K350" i="32" s="1"/>
  <c r="Q350" i="32" s="1"/>
  <c r="S350" i="32" s="1"/>
  <c r="T350" i="32" s="1"/>
  <c r="F350" i="32"/>
  <c r="Z349" i="32"/>
  <c r="U349" i="32"/>
  <c r="V349" i="32" s="1"/>
  <c r="J349" i="32"/>
  <c r="K349" i="32" s="1"/>
  <c r="Q349" i="32" s="1"/>
  <c r="S349" i="32" s="1"/>
  <c r="T349" i="32" s="1"/>
  <c r="F349" i="32"/>
  <c r="Z348" i="32"/>
  <c r="U348" i="32"/>
  <c r="V348" i="32" s="1"/>
  <c r="J348" i="32"/>
  <c r="K348" i="32" s="1"/>
  <c r="Q348" i="32" s="1"/>
  <c r="S348" i="32" s="1"/>
  <c r="T348" i="32" s="1"/>
  <c r="F348" i="32"/>
  <c r="Z347" i="32"/>
  <c r="U347" i="32"/>
  <c r="V347" i="32" s="1"/>
  <c r="J347" i="32"/>
  <c r="K347" i="32" s="1"/>
  <c r="Q347" i="32" s="1"/>
  <c r="S347" i="32" s="1"/>
  <c r="T347" i="32" s="1"/>
  <c r="F347" i="32"/>
  <c r="Z346" i="32"/>
  <c r="U346" i="32"/>
  <c r="V346" i="32" s="1"/>
  <c r="J346" i="32"/>
  <c r="K346" i="32" s="1"/>
  <c r="Q346" i="32" s="1"/>
  <c r="S346" i="32" s="1"/>
  <c r="T346" i="32" s="1"/>
  <c r="F346" i="32"/>
  <c r="Z345" i="32"/>
  <c r="U345" i="32"/>
  <c r="V345" i="32" s="1"/>
  <c r="J345" i="32"/>
  <c r="K345" i="32" s="1"/>
  <c r="Q345" i="32" s="1"/>
  <c r="S345" i="32" s="1"/>
  <c r="T345" i="32" s="1"/>
  <c r="F345" i="32"/>
  <c r="Z344" i="32"/>
  <c r="V344" i="32"/>
  <c r="U344" i="32"/>
  <c r="J344" i="32"/>
  <c r="K344" i="32" s="1"/>
  <c r="Q344" i="32" s="1"/>
  <c r="S344" i="32" s="1"/>
  <c r="T344" i="32" s="1"/>
  <c r="F344" i="32"/>
  <c r="Z343" i="32"/>
  <c r="U343" i="32"/>
  <c r="V343" i="32" s="1"/>
  <c r="J343" i="32"/>
  <c r="K343" i="32" s="1"/>
  <c r="Q343" i="32" s="1"/>
  <c r="S343" i="32" s="1"/>
  <c r="T343" i="32" s="1"/>
  <c r="F343" i="32"/>
  <c r="Z342" i="32"/>
  <c r="U342" i="32"/>
  <c r="V342" i="32" s="1"/>
  <c r="J342" i="32"/>
  <c r="K342" i="32" s="1"/>
  <c r="Q342" i="32" s="1"/>
  <c r="S342" i="32" s="1"/>
  <c r="T342" i="32" s="1"/>
  <c r="F342" i="32"/>
  <c r="Z341" i="32"/>
  <c r="U341" i="32"/>
  <c r="V341" i="32" s="1"/>
  <c r="J341" i="32"/>
  <c r="K341" i="32" s="1"/>
  <c r="Q341" i="32" s="1"/>
  <c r="S341" i="32" s="1"/>
  <c r="T341" i="32" s="1"/>
  <c r="F341" i="32"/>
  <c r="Z340" i="32"/>
  <c r="U340" i="32"/>
  <c r="V340" i="32" s="1"/>
  <c r="K340" i="32"/>
  <c r="Q340" i="32" s="1"/>
  <c r="S340" i="32" s="1"/>
  <c r="T340" i="32" s="1"/>
  <c r="J340" i="32"/>
  <c r="F340" i="32"/>
  <c r="Z339" i="32"/>
  <c r="V339" i="32"/>
  <c r="U339" i="32"/>
  <c r="J339" i="32"/>
  <c r="K339" i="32" s="1"/>
  <c r="Q339" i="32" s="1"/>
  <c r="S339" i="32" s="1"/>
  <c r="T339" i="32" s="1"/>
  <c r="F339" i="32"/>
  <c r="Z338" i="32"/>
  <c r="U338" i="32"/>
  <c r="V338" i="32" s="1"/>
  <c r="J338" i="32"/>
  <c r="K338" i="32" s="1"/>
  <c r="Q338" i="32" s="1"/>
  <c r="S338" i="32" s="1"/>
  <c r="T338" i="32" s="1"/>
  <c r="F338" i="32"/>
  <c r="Z337" i="32"/>
  <c r="U337" i="32"/>
  <c r="V337" i="32" s="1"/>
  <c r="J337" i="32"/>
  <c r="K337" i="32" s="1"/>
  <c r="Q337" i="32" s="1"/>
  <c r="S337" i="32" s="1"/>
  <c r="T337" i="32" s="1"/>
  <c r="F337" i="32"/>
  <c r="Z336" i="32"/>
  <c r="U336" i="32"/>
  <c r="V336" i="32" s="1"/>
  <c r="K336" i="32"/>
  <c r="Q336" i="32" s="1"/>
  <c r="S336" i="32" s="1"/>
  <c r="T336" i="32" s="1"/>
  <c r="J336" i="32"/>
  <c r="F336" i="32"/>
  <c r="Z335" i="32"/>
  <c r="U335" i="32"/>
  <c r="V335" i="32" s="1"/>
  <c r="J335" i="32"/>
  <c r="K335" i="32" s="1"/>
  <c r="Q335" i="32" s="1"/>
  <c r="S335" i="32" s="1"/>
  <c r="T335" i="32" s="1"/>
  <c r="F335" i="32"/>
  <c r="Z334" i="32"/>
  <c r="U334" i="32"/>
  <c r="V334" i="32" s="1"/>
  <c r="J334" i="32"/>
  <c r="K334" i="32" s="1"/>
  <c r="Q334" i="32" s="1"/>
  <c r="S334" i="32" s="1"/>
  <c r="T334" i="32" s="1"/>
  <c r="F334" i="32"/>
  <c r="Z333" i="32"/>
  <c r="U333" i="32"/>
  <c r="V333" i="32" s="1"/>
  <c r="J333" i="32"/>
  <c r="K333" i="32" s="1"/>
  <c r="Q333" i="32" s="1"/>
  <c r="S333" i="32" s="1"/>
  <c r="T333" i="32" s="1"/>
  <c r="F333" i="32"/>
  <c r="Z332" i="32"/>
  <c r="U332" i="32"/>
  <c r="V332" i="32" s="1"/>
  <c r="J332" i="32"/>
  <c r="K332" i="32" s="1"/>
  <c r="Q332" i="32" s="1"/>
  <c r="S332" i="32" s="1"/>
  <c r="T332" i="32" s="1"/>
  <c r="F332" i="32"/>
  <c r="Z331" i="32"/>
  <c r="U331" i="32"/>
  <c r="V331" i="32" s="1"/>
  <c r="J331" i="32"/>
  <c r="K331" i="32" s="1"/>
  <c r="Q331" i="32" s="1"/>
  <c r="S331" i="32" s="1"/>
  <c r="T331" i="32" s="1"/>
  <c r="F331" i="32"/>
  <c r="Z330" i="32"/>
  <c r="U330" i="32"/>
  <c r="V330" i="32" s="1"/>
  <c r="J330" i="32"/>
  <c r="K330" i="32" s="1"/>
  <c r="Q330" i="32" s="1"/>
  <c r="S330" i="32" s="1"/>
  <c r="T330" i="32" s="1"/>
  <c r="F330" i="32"/>
  <c r="Z329" i="32"/>
  <c r="U329" i="32"/>
  <c r="V329" i="32" s="1"/>
  <c r="J329" i="32"/>
  <c r="K329" i="32" s="1"/>
  <c r="Q329" i="32" s="1"/>
  <c r="S329" i="32" s="1"/>
  <c r="T329" i="32" s="1"/>
  <c r="F329" i="32"/>
  <c r="Z328" i="32"/>
  <c r="U328" i="32"/>
  <c r="V328" i="32" s="1"/>
  <c r="J328" i="32"/>
  <c r="K328" i="32" s="1"/>
  <c r="Q328" i="32" s="1"/>
  <c r="S328" i="32" s="1"/>
  <c r="T328" i="32" s="1"/>
  <c r="F328" i="32"/>
  <c r="Z327" i="32"/>
  <c r="U327" i="32"/>
  <c r="V327" i="32" s="1"/>
  <c r="J327" i="32"/>
  <c r="K327" i="32" s="1"/>
  <c r="Q327" i="32" s="1"/>
  <c r="S327" i="32" s="1"/>
  <c r="T327" i="32" s="1"/>
  <c r="F327" i="32"/>
  <c r="Z326" i="32"/>
  <c r="U326" i="32"/>
  <c r="V326" i="32" s="1"/>
  <c r="J326" i="32"/>
  <c r="K326" i="32" s="1"/>
  <c r="Q326" i="32" s="1"/>
  <c r="S326" i="32" s="1"/>
  <c r="T326" i="32" s="1"/>
  <c r="F326" i="32"/>
  <c r="Z325" i="32"/>
  <c r="U325" i="32"/>
  <c r="V325" i="32" s="1"/>
  <c r="J325" i="32"/>
  <c r="K325" i="32" s="1"/>
  <c r="Q325" i="32" s="1"/>
  <c r="S325" i="32" s="1"/>
  <c r="T325" i="32" s="1"/>
  <c r="F325" i="32"/>
  <c r="Z324" i="32"/>
  <c r="U324" i="32"/>
  <c r="V324" i="32" s="1"/>
  <c r="J324" i="32"/>
  <c r="K324" i="32" s="1"/>
  <c r="Q324" i="32" s="1"/>
  <c r="S324" i="32" s="1"/>
  <c r="T324" i="32" s="1"/>
  <c r="F324" i="32"/>
  <c r="Z323" i="32"/>
  <c r="U323" i="32"/>
  <c r="V323" i="32" s="1"/>
  <c r="J323" i="32"/>
  <c r="K323" i="32" s="1"/>
  <c r="Q323" i="32" s="1"/>
  <c r="S323" i="32" s="1"/>
  <c r="T323" i="32" s="1"/>
  <c r="F323" i="32"/>
  <c r="Z322" i="32"/>
  <c r="U322" i="32"/>
  <c r="V322" i="32" s="1"/>
  <c r="J322" i="32"/>
  <c r="K322" i="32" s="1"/>
  <c r="Q322" i="32" s="1"/>
  <c r="S322" i="32" s="1"/>
  <c r="T322" i="32" s="1"/>
  <c r="F322" i="32"/>
  <c r="Z321" i="32"/>
  <c r="U321" i="32"/>
  <c r="V321" i="32" s="1"/>
  <c r="J321" i="32"/>
  <c r="K321" i="32" s="1"/>
  <c r="Q321" i="32" s="1"/>
  <c r="S321" i="32" s="1"/>
  <c r="T321" i="32" s="1"/>
  <c r="F321" i="32"/>
  <c r="Z320" i="32"/>
  <c r="U320" i="32"/>
  <c r="V320" i="32" s="1"/>
  <c r="J320" i="32"/>
  <c r="K320" i="32" s="1"/>
  <c r="Q320" i="32" s="1"/>
  <c r="S320" i="32" s="1"/>
  <c r="T320" i="32" s="1"/>
  <c r="F320" i="32"/>
  <c r="Z319" i="32"/>
  <c r="U319" i="32"/>
  <c r="V319" i="32" s="1"/>
  <c r="J319" i="32"/>
  <c r="K319" i="32" s="1"/>
  <c r="Q319" i="32" s="1"/>
  <c r="S319" i="32" s="1"/>
  <c r="T319" i="32" s="1"/>
  <c r="F319" i="32"/>
  <c r="Z318" i="32"/>
  <c r="U318" i="32"/>
  <c r="V318" i="32" s="1"/>
  <c r="J318" i="32"/>
  <c r="K318" i="32" s="1"/>
  <c r="Q318" i="32" s="1"/>
  <c r="S318" i="32" s="1"/>
  <c r="T318" i="32" s="1"/>
  <c r="F318" i="32"/>
  <c r="Z317" i="32"/>
  <c r="U317" i="32"/>
  <c r="V317" i="32" s="1"/>
  <c r="J317" i="32"/>
  <c r="K317" i="32" s="1"/>
  <c r="Q317" i="32" s="1"/>
  <c r="S317" i="32" s="1"/>
  <c r="T317" i="32" s="1"/>
  <c r="F317" i="32"/>
  <c r="Z316" i="32"/>
  <c r="U316" i="32"/>
  <c r="V316" i="32" s="1"/>
  <c r="J316" i="32"/>
  <c r="K316" i="32" s="1"/>
  <c r="Q316" i="32" s="1"/>
  <c r="S316" i="32" s="1"/>
  <c r="T316" i="32" s="1"/>
  <c r="F316" i="32"/>
  <c r="Z315" i="32"/>
  <c r="U315" i="32"/>
  <c r="V315" i="32" s="1"/>
  <c r="J315" i="32"/>
  <c r="K315" i="32" s="1"/>
  <c r="Q315" i="32" s="1"/>
  <c r="S315" i="32" s="1"/>
  <c r="T315" i="32" s="1"/>
  <c r="F315" i="32"/>
  <c r="Z314" i="32"/>
  <c r="U314" i="32"/>
  <c r="V314" i="32" s="1"/>
  <c r="J314" i="32"/>
  <c r="K314" i="32" s="1"/>
  <c r="Q314" i="32" s="1"/>
  <c r="S314" i="32" s="1"/>
  <c r="T314" i="32" s="1"/>
  <c r="F314" i="32"/>
  <c r="Z313" i="32"/>
  <c r="U313" i="32"/>
  <c r="V313" i="32" s="1"/>
  <c r="J313" i="32"/>
  <c r="K313" i="32" s="1"/>
  <c r="Q313" i="32" s="1"/>
  <c r="S313" i="32" s="1"/>
  <c r="T313" i="32" s="1"/>
  <c r="F313" i="32"/>
  <c r="Z312" i="32"/>
  <c r="U312" i="32"/>
  <c r="V312" i="32" s="1"/>
  <c r="J312" i="32"/>
  <c r="K312" i="32" s="1"/>
  <c r="Q312" i="32" s="1"/>
  <c r="S312" i="32" s="1"/>
  <c r="T312" i="32" s="1"/>
  <c r="F312" i="32"/>
  <c r="Z311" i="32"/>
  <c r="U311" i="32"/>
  <c r="V311" i="32" s="1"/>
  <c r="J311" i="32"/>
  <c r="K311" i="32" s="1"/>
  <c r="Q311" i="32" s="1"/>
  <c r="S311" i="32" s="1"/>
  <c r="T311" i="32" s="1"/>
  <c r="F311" i="32"/>
  <c r="Z310" i="32"/>
  <c r="U310" i="32"/>
  <c r="V310" i="32" s="1"/>
  <c r="J310" i="32"/>
  <c r="K310" i="32" s="1"/>
  <c r="Q310" i="32" s="1"/>
  <c r="S310" i="32" s="1"/>
  <c r="T310" i="32" s="1"/>
  <c r="F310" i="32"/>
  <c r="Z309" i="32"/>
  <c r="U309" i="32"/>
  <c r="V309" i="32" s="1"/>
  <c r="J309" i="32"/>
  <c r="K309" i="32" s="1"/>
  <c r="Q309" i="32" s="1"/>
  <c r="S309" i="32" s="1"/>
  <c r="T309" i="32" s="1"/>
  <c r="F309" i="32"/>
  <c r="Z308" i="32"/>
  <c r="U308" i="32"/>
  <c r="V308" i="32" s="1"/>
  <c r="J308" i="32"/>
  <c r="K308" i="32" s="1"/>
  <c r="Q308" i="32" s="1"/>
  <c r="S308" i="32" s="1"/>
  <c r="T308" i="32" s="1"/>
  <c r="F308" i="32"/>
  <c r="Z307" i="32"/>
  <c r="U307" i="32"/>
  <c r="V307" i="32" s="1"/>
  <c r="J307" i="32"/>
  <c r="K307" i="32" s="1"/>
  <c r="Q307" i="32" s="1"/>
  <c r="S307" i="32" s="1"/>
  <c r="T307" i="32" s="1"/>
  <c r="F307" i="32"/>
  <c r="Z306" i="32"/>
  <c r="U306" i="32"/>
  <c r="V306" i="32" s="1"/>
  <c r="J306" i="32"/>
  <c r="K306" i="32" s="1"/>
  <c r="Q306" i="32" s="1"/>
  <c r="S306" i="32" s="1"/>
  <c r="T306" i="32" s="1"/>
  <c r="F306" i="32"/>
  <c r="Z305" i="32"/>
  <c r="U305" i="32"/>
  <c r="V305" i="32" s="1"/>
  <c r="J305" i="32"/>
  <c r="K305" i="32" s="1"/>
  <c r="Q305" i="32" s="1"/>
  <c r="S305" i="32" s="1"/>
  <c r="T305" i="32" s="1"/>
  <c r="F305" i="32"/>
  <c r="Z304" i="32"/>
  <c r="U304" i="32"/>
  <c r="V304" i="32" s="1"/>
  <c r="J304" i="32"/>
  <c r="K304" i="32" s="1"/>
  <c r="Q304" i="32" s="1"/>
  <c r="S304" i="32" s="1"/>
  <c r="T304" i="32" s="1"/>
  <c r="F304" i="32"/>
  <c r="Z303" i="32"/>
  <c r="V303" i="32"/>
  <c r="U303" i="32"/>
  <c r="J303" i="32"/>
  <c r="K303" i="32" s="1"/>
  <c r="Q303" i="32" s="1"/>
  <c r="S303" i="32" s="1"/>
  <c r="T303" i="32" s="1"/>
  <c r="F303" i="32"/>
  <c r="Z302" i="32"/>
  <c r="U302" i="32"/>
  <c r="V302" i="32" s="1"/>
  <c r="J302" i="32"/>
  <c r="K302" i="32" s="1"/>
  <c r="Q302" i="32" s="1"/>
  <c r="S302" i="32" s="1"/>
  <c r="T302" i="32" s="1"/>
  <c r="F302" i="32"/>
  <c r="Z301" i="32"/>
  <c r="U301" i="32"/>
  <c r="V301" i="32" s="1"/>
  <c r="J301" i="32"/>
  <c r="K301" i="32" s="1"/>
  <c r="Q301" i="32" s="1"/>
  <c r="S301" i="32" s="1"/>
  <c r="T301" i="32" s="1"/>
  <c r="F301" i="32"/>
  <c r="Z300" i="32"/>
  <c r="U300" i="32"/>
  <c r="V300" i="32" s="1"/>
  <c r="J300" i="32"/>
  <c r="K300" i="32" s="1"/>
  <c r="Q300" i="32" s="1"/>
  <c r="S300" i="32" s="1"/>
  <c r="T300" i="32" s="1"/>
  <c r="F300" i="32"/>
  <c r="Z299" i="32"/>
  <c r="U299" i="32"/>
  <c r="V299" i="32" s="1"/>
  <c r="J299" i="32"/>
  <c r="K299" i="32" s="1"/>
  <c r="Q299" i="32" s="1"/>
  <c r="S299" i="32" s="1"/>
  <c r="T299" i="32" s="1"/>
  <c r="F299" i="32"/>
  <c r="Z298" i="32"/>
  <c r="U298" i="32"/>
  <c r="V298" i="32" s="1"/>
  <c r="J298" i="32"/>
  <c r="K298" i="32" s="1"/>
  <c r="Q298" i="32" s="1"/>
  <c r="S298" i="32" s="1"/>
  <c r="T298" i="32" s="1"/>
  <c r="F298" i="32"/>
  <c r="Z297" i="32"/>
  <c r="U297" i="32"/>
  <c r="V297" i="32" s="1"/>
  <c r="J297" i="32"/>
  <c r="K297" i="32" s="1"/>
  <c r="Q297" i="32" s="1"/>
  <c r="S297" i="32" s="1"/>
  <c r="T297" i="32" s="1"/>
  <c r="F297" i="32"/>
  <c r="Z296" i="32"/>
  <c r="U296" i="32"/>
  <c r="V296" i="32" s="1"/>
  <c r="J296" i="32"/>
  <c r="K296" i="32" s="1"/>
  <c r="Q296" i="32" s="1"/>
  <c r="S296" i="32" s="1"/>
  <c r="T296" i="32" s="1"/>
  <c r="F296" i="32"/>
  <c r="Z295" i="32"/>
  <c r="U295" i="32"/>
  <c r="V295" i="32" s="1"/>
  <c r="J295" i="32"/>
  <c r="K295" i="32" s="1"/>
  <c r="Q295" i="32" s="1"/>
  <c r="S295" i="32" s="1"/>
  <c r="T295" i="32" s="1"/>
  <c r="F295" i="32"/>
  <c r="Z294" i="32"/>
  <c r="U294" i="32"/>
  <c r="V294" i="32" s="1"/>
  <c r="J294" i="32"/>
  <c r="K294" i="32" s="1"/>
  <c r="Q294" i="32" s="1"/>
  <c r="S294" i="32" s="1"/>
  <c r="T294" i="32" s="1"/>
  <c r="F294" i="32"/>
  <c r="Z293" i="32"/>
  <c r="U293" i="32"/>
  <c r="V293" i="32" s="1"/>
  <c r="J293" i="32"/>
  <c r="K293" i="32" s="1"/>
  <c r="Q293" i="32" s="1"/>
  <c r="S293" i="32" s="1"/>
  <c r="T293" i="32" s="1"/>
  <c r="F293" i="32"/>
  <c r="Z292" i="32"/>
  <c r="U292" i="32"/>
  <c r="V292" i="32" s="1"/>
  <c r="J292" i="32"/>
  <c r="K292" i="32" s="1"/>
  <c r="Q292" i="32" s="1"/>
  <c r="S292" i="32" s="1"/>
  <c r="T292" i="32" s="1"/>
  <c r="F292" i="32"/>
  <c r="Z291" i="32"/>
  <c r="U291" i="32"/>
  <c r="V291" i="32" s="1"/>
  <c r="J291" i="32"/>
  <c r="K291" i="32" s="1"/>
  <c r="Q291" i="32" s="1"/>
  <c r="S291" i="32" s="1"/>
  <c r="T291" i="32" s="1"/>
  <c r="F291" i="32"/>
  <c r="Z290" i="32"/>
  <c r="U290" i="32"/>
  <c r="V290" i="32" s="1"/>
  <c r="J290" i="32"/>
  <c r="K290" i="32" s="1"/>
  <c r="Q290" i="32" s="1"/>
  <c r="S290" i="32" s="1"/>
  <c r="T290" i="32" s="1"/>
  <c r="F290" i="32"/>
  <c r="Z289" i="32"/>
  <c r="U289" i="32"/>
  <c r="V289" i="32" s="1"/>
  <c r="J289" i="32"/>
  <c r="K289" i="32" s="1"/>
  <c r="Q289" i="32" s="1"/>
  <c r="S289" i="32" s="1"/>
  <c r="T289" i="32" s="1"/>
  <c r="F289" i="32"/>
  <c r="Z288" i="32"/>
  <c r="U288" i="32"/>
  <c r="V288" i="32" s="1"/>
  <c r="K288" i="32"/>
  <c r="Q288" i="32" s="1"/>
  <c r="S288" i="32" s="1"/>
  <c r="T288" i="32" s="1"/>
  <c r="J288" i="32"/>
  <c r="F288" i="32"/>
  <c r="Z287" i="32"/>
  <c r="V287" i="32"/>
  <c r="U287" i="32"/>
  <c r="J287" i="32"/>
  <c r="K287" i="32" s="1"/>
  <c r="Q287" i="32" s="1"/>
  <c r="S287" i="32" s="1"/>
  <c r="T287" i="32" s="1"/>
  <c r="F287" i="32"/>
  <c r="Z286" i="32"/>
  <c r="U286" i="32"/>
  <c r="V286" i="32" s="1"/>
  <c r="J286" i="32"/>
  <c r="K286" i="32" s="1"/>
  <c r="Q286" i="32" s="1"/>
  <c r="S286" i="32" s="1"/>
  <c r="T286" i="32" s="1"/>
  <c r="F286" i="32"/>
  <c r="Z285" i="32"/>
  <c r="U285" i="32"/>
  <c r="V285" i="32" s="1"/>
  <c r="J285" i="32"/>
  <c r="K285" i="32" s="1"/>
  <c r="Q285" i="32" s="1"/>
  <c r="S285" i="32" s="1"/>
  <c r="T285" i="32" s="1"/>
  <c r="F285" i="32"/>
  <c r="Z284" i="32"/>
  <c r="U284" i="32"/>
  <c r="V284" i="32" s="1"/>
  <c r="J284" i="32"/>
  <c r="K284" i="32" s="1"/>
  <c r="Q284" i="32" s="1"/>
  <c r="S284" i="32" s="1"/>
  <c r="T284" i="32" s="1"/>
  <c r="F284" i="32"/>
  <c r="Z283" i="32"/>
  <c r="U283" i="32"/>
  <c r="V283" i="32" s="1"/>
  <c r="J283" i="32"/>
  <c r="K283" i="32" s="1"/>
  <c r="Q283" i="32" s="1"/>
  <c r="S283" i="32" s="1"/>
  <c r="T283" i="32" s="1"/>
  <c r="F283" i="32"/>
  <c r="Z282" i="32"/>
  <c r="U282" i="32"/>
  <c r="V282" i="32" s="1"/>
  <c r="J282" i="32"/>
  <c r="K282" i="32" s="1"/>
  <c r="Q282" i="32" s="1"/>
  <c r="S282" i="32" s="1"/>
  <c r="T282" i="32" s="1"/>
  <c r="F282" i="32"/>
  <c r="Z281" i="32"/>
  <c r="U281" i="32"/>
  <c r="V281" i="32" s="1"/>
  <c r="J281" i="32"/>
  <c r="K281" i="32" s="1"/>
  <c r="Q281" i="32" s="1"/>
  <c r="S281" i="32" s="1"/>
  <c r="T281" i="32" s="1"/>
  <c r="F281" i="32"/>
  <c r="Z280" i="32"/>
  <c r="U280" i="32"/>
  <c r="V280" i="32" s="1"/>
  <c r="J280" i="32"/>
  <c r="K280" i="32" s="1"/>
  <c r="Q280" i="32" s="1"/>
  <c r="S280" i="32" s="1"/>
  <c r="T280" i="32" s="1"/>
  <c r="F280" i="32"/>
  <c r="Z279" i="32"/>
  <c r="U279" i="32"/>
  <c r="V279" i="32" s="1"/>
  <c r="J279" i="32"/>
  <c r="K279" i="32" s="1"/>
  <c r="Q279" i="32" s="1"/>
  <c r="S279" i="32" s="1"/>
  <c r="T279" i="32" s="1"/>
  <c r="F279" i="32"/>
  <c r="Z278" i="32"/>
  <c r="U278" i="32"/>
  <c r="V278" i="32" s="1"/>
  <c r="J278" i="32"/>
  <c r="K278" i="32" s="1"/>
  <c r="Q278" i="32" s="1"/>
  <c r="S278" i="32" s="1"/>
  <c r="T278" i="32" s="1"/>
  <c r="F278" i="32"/>
  <c r="Z277" i="32"/>
  <c r="U277" i="32"/>
  <c r="V277" i="32" s="1"/>
  <c r="J277" i="32"/>
  <c r="K277" i="32" s="1"/>
  <c r="Q277" i="32" s="1"/>
  <c r="S277" i="32" s="1"/>
  <c r="T277" i="32" s="1"/>
  <c r="F277" i="32"/>
  <c r="Z276" i="32"/>
  <c r="U276" i="32"/>
  <c r="V276" i="32" s="1"/>
  <c r="J276" i="32"/>
  <c r="K276" i="32" s="1"/>
  <c r="Q276" i="32" s="1"/>
  <c r="S276" i="32" s="1"/>
  <c r="T276" i="32" s="1"/>
  <c r="F276" i="32"/>
  <c r="Z275" i="32"/>
  <c r="U275" i="32"/>
  <c r="V275" i="32" s="1"/>
  <c r="J275" i="32"/>
  <c r="K275" i="32" s="1"/>
  <c r="Q275" i="32" s="1"/>
  <c r="S275" i="32" s="1"/>
  <c r="T275" i="32" s="1"/>
  <c r="F275" i="32"/>
  <c r="Z274" i="32"/>
  <c r="U274" i="32"/>
  <c r="V274" i="32" s="1"/>
  <c r="J274" i="32"/>
  <c r="K274" i="32" s="1"/>
  <c r="Q274" i="32" s="1"/>
  <c r="S274" i="32" s="1"/>
  <c r="T274" i="32" s="1"/>
  <c r="F274" i="32"/>
  <c r="Z273" i="32"/>
  <c r="U273" i="32"/>
  <c r="V273" i="32" s="1"/>
  <c r="J273" i="32"/>
  <c r="K273" i="32" s="1"/>
  <c r="Q273" i="32" s="1"/>
  <c r="S273" i="32" s="1"/>
  <c r="T273" i="32" s="1"/>
  <c r="F273" i="32"/>
  <c r="Z272" i="32"/>
  <c r="U272" i="32"/>
  <c r="V272" i="32" s="1"/>
  <c r="K272" i="32"/>
  <c r="Q272" i="32" s="1"/>
  <c r="S272" i="32" s="1"/>
  <c r="T272" i="32" s="1"/>
  <c r="J272" i="32"/>
  <c r="F272" i="32"/>
  <c r="Z271" i="32"/>
  <c r="U271" i="32"/>
  <c r="V271" i="32" s="1"/>
  <c r="J271" i="32"/>
  <c r="K271" i="32" s="1"/>
  <c r="Q271" i="32" s="1"/>
  <c r="S271" i="32" s="1"/>
  <c r="T271" i="32" s="1"/>
  <c r="F271" i="32"/>
  <c r="Z270" i="32"/>
  <c r="U270" i="32"/>
  <c r="V270" i="32" s="1"/>
  <c r="J270" i="32"/>
  <c r="K270" i="32" s="1"/>
  <c r="Q270" i="32" s="1"/>
  <c r="S270" i="32" s="1"/>
  <c r="T270" i="32" s="1"/>
  <c r="F270" i="32"/>
  <c r="Z269" i="32"/>
  <c r="U269" i="32"/>
  <c r="V269" i="32" s="1"/>
  <c r="J269" i="32"/>
  <c r="K269" i="32" s="1"/>
  <c r="Q269" i="32" s="1"/>
  <c r="S269" i="32" s="1"/>
  <c r="T269" i="32" s="1"/>
  <c r="F269" i="32"/>
  <c r="Z268" i="32"/>
  <c r="U268" i="32"/>
  <c r="V268" i="32" s="1"/>
  <c r="J268" i="32"/>
  <c r="K268" i="32" s="1"/>
  <c r="Q268" i="32" s="1"/>
  <c r="S268" i="32" s="1"/>
  <c r="T268" i="32" s="1"/>
  <c r="F268" i="32"/>
  <c r="Z267" i="32"/>
  <c r="U267" i="32"/>
  <c r="V267" i="32" s="1"/>
  <c r="J267" i="32"/>
  <c r="K267" i="32" s="1"/>
  <c r="Q267" i="32" s="1"/>
  <c r="S267" i="32" s="1"/>
  <c r="T267" i="32" s="1"/>
  <c r="F267" i="32"/>
  <c r="Z266" i="32"/>
  <c r="U266" i="32"/>
  <c r="V266" i="32" s="1"/>
  <c r="J266" i="32"/>
  <c r="K266" i="32" s="1"/>
  <c r="Q266" i="32" s="1"/>
  <c r="S266" i="32" s="1"/>
  <c r="T266" i="32" s="1"/>
  <c r="F266" i="32"/>
  <c r="Z265" i="32"/>
  <c r="U265" i="32"/>
  <c r="V265" i="32" s="1"/>
  <c r="J265" i="32"/>
  <c r="K265" i="32" s="1"/>
  <c r="Q265" i="32" s="1"/>
  <c r="S265" i="32" s="1"/>
  <c r="T265" i="32" s="1"/>
  <c r="F265" i="32"/>
  <c r="Z264" i="32"/>
  <c r="U264" i="32"/>
  <c r="V264" i="32" s="1"/>
  <c r="J264" i="32"/>
  <c r="K264" i="32" s="1"/>
  <c r="Q264" i="32" s="1"/>
  <c r="S264" i="32" s="1"/>
  <c r="T264" i="32" s="1"/>
  <c r="F264" i="32"/>
  <c r="Z263" i="32"/>
  <c r="U263" i="32"/>
  <c r="V263" i="32" s="1"/>
  <c r="J263" i="32"/>
  <c r="K263" i="32" s="1"/>
  <c r="Q263" i="32" s="1"/>
  <c r="S263" i="32" s="1"/>
  <c r="T263" i="32" s="1"/>
  <c r="F263" i="32"/>
  <c r="Z262" i="32"/>
  <c r="U262" i="32"/>
  <c r="V262" i="32" s="1"/>
  <c r="J262" i="32"/>
  <c r="K262" i="32" s="1"/>
  <c r="Q262" i="32" s="1"/>
  <c r="S262" i="32" s="1"/>
  <c r="T262" i="32" s="1"/>
  <c r="F262" i="32"/>
  <c r="Z261" i="32"/>
  <c r="U261" i="32"/>
  <c r="V261" i="32" s="1"/>
  <c r="J261" i="32"/>
  <c r="K261" i="32" s="1"/>
  <c r="Q261" i="32" s="1"/>
  <c r="S261" i="32" s="1"/>
  <c r="T261" i="32" s="1"/>
  <c r="F261" i="32"/>
  <c r="Z260" i="32"/>
  <c r="U260" i="32"/>
  <c r="V260" i="32" s="1"/>
  <c r="J260" i="32"/>
  <c r="K260" i="32" s="1"/>
  <c r="Q260" i="32" s="1"/>
  <c r="S260" i="32" s="1"/>
  <c r="T260" i="32" s="1"/>
  <c r="F260" i="32"/>
  <c r="Z259" i="32"/>
  <c r="U259" i="32"/>
  <c r="V259" i="32" s="1"/>
  <c r="J259" i="32"/>
  <c r="K259" i="32" s="1"/>
  <c r="Q259" i="32" s="1"/>
  <c r="S259" i="32" s="1"/>
  <c r="T259" i="32" s="1"/>
  <c r="F259" i="32"/>
  <c r="Z258" i="32"/>
  <c r="U258" i="32"/>
  <c r="V258" i="32" s="1"/>
  <c r="J258" i="32"/>
  <c r="K258" i="32" s="1"/>
  <c r="Q258" i="32" s="1"/>
  <c r="S258" i="32" s="1"/>
  <c r="T258" i="32" s="1"/>
  <c r="F258" i="32"/>
  <c r="Z257" i="32"/>
  <c r="U257" i="32"/>
  <c r="V257" i="32" s="1"/>
  <c r="J257" i="32"/>
  <c r="K257" i="32" s="1"/>
  <c r="Q257" i="32" s="1"/>
  <c r="S257" i="32" s="1"/>
  <c r="T257" i="32" s="1"/>
  <c r="F257" i="32"/>
  <c r="Z256" i="32"/>
  <c r="U256" i="32"/>
  <c r="V256" i="32" s="1"/>
  <c r="K256" i="32"/>
  <c r="Q256" i="32" s="1"/>
  <c r="S256" i="32" s="1"/>
  <c r="T256" i="32" s="1"/>
  <c r="J256" i="32"/>
  <c r="F256" i="32"/>
  <c r="Z255" i="32"/>
  <c r="V255" i="32"/>
  <c r="U255" i="32"/>
  <c r="J255" i="32"/>
  <c r="K255" i="32" s="1"/>
  <c r="Q255" i="32" s="1"/>
  <c r="S255" i="32" s="1"/>
  <c r="T255" i="32" s="1"/>
  <c r="F255" i="32"/>
  <c r="Z254" i="32"/>
  <c r="U254" i="32"/>
  <c r="V254" i="32" s="1"/>
  <c r="J254" i="32"/>
  <c r="K254" i="32" s="1"/>
  <c r="Q254" i="32" s="1"/>
  <c r="S254" i="32" s="1"/>
  <c r="T254" i="32" s="1"/>
  <c r="F254" i="32"/>
  <c r="Z253" i="32"/>
  <c r="U253" i="32"/>
  <c r="V253" i="32" s="1"/>
  <c r="J253" i="32"/>
  <c r="K253" i="32" s="1"/>
  <c r="Q253" i="32" s="1"/>
  <c r="S253" i="32" s="1"/>
  <c r="T253" i="32" s="1"/>
  <c r="F253" i="32"/>
  <c r="Z252" i="32"/>
  <c r="U252" i="32"/>
  <c r="V252" i="32" s="1"/>
  <c r="J252" i="32"/>
  <c r="K252" i="32" s="1"/>
  <c r="Q252" i="32" s="1"/>
  <c r="S252" i="32" s="1"/>
  <c r="T252" i="32" s="1"/>
  <c r="F252" i="32"/>
  <c r="Z251" i="32"/>
  <c r="U251" i="32"/>
  <c r="V251" i="32" s="1"/>
  <c r="J251" i="32"/>
  <c r="K251" i="32" s="1"/>
  <c r="Q251" i="32" s="1"/>
  <c r="S251" i="32" s="1"/>
  <c r="T251" i="32" s="1"/>
  <c r="F251" i="32"/>
  <c r="Z250" i="32"/>
  <c r="U250" i="32"/>
  <c r="V250" i="32" s="1"/>
  <c r="J250" i="32"/>
  <c r="K250" i="32" s="1"/>
  <c r="Q250" i="32" s="1"/>
  <c r="S250" i="32" s="1"/>
  <c r="T250" i="32" s="1"/>
  <c r="F250" i="32"/>
  <c r="Z249" i="32"/>
  <c r="U249" i="32"/>
  <c r="V249" i="32" s="1"/>
  <c r="J249" i="32"/>
  <c r="K249" i="32" s="1"/>
  <c r="Q249" i="32" s="1"/>
  <c r="S249" i="32" s="1"/>
  <c r="T249" i="32" s="1"/>
  <c r="F249" i="32"/>
  <c r="Z248" i="32"/>
  <c r="U248" i="32"/>
  <c r="V248" i="32" s="1"/>
  <c r="J248" i="32"/>
  <c r="K248" i="32" s="1"/>
  <c r="Q248" i="32" s="1"/>
  <c r="S248" i="32" s="1"/>
  <c r="T248" i="32" s="1"/>
  <c r="F248" i="32"/>
  <c r="Z247" i="32"/>
  <c r="U247" i="32"/>
  <c r="V247" i="32" s="1"/>
  <c r="J247" i="32"/>
  <c r="K247" i="32" s="1"/>
  <c r="Q247" i="32" s="1"/>
  <c r="S247" i="32" s="1"/>
  <c r="T247" i="32" s="1"/>
  <c r="F247" i="32"/>
  <c r="Z246" i="32"/>
  <c r="U246" i="32"/>
  <c r="V246" i="32" s="1"/>
  <c r="J246" i="32"/>
  <c r="K246" i="32" s="1"/>
  <c r="Q246" i="32" s="1"/>
  <c r="S246" i="32" s="1"/>
  <c r="T246" i="32" s="1"/>
  <c r="F246" i="32"/>
  <c r="Z245" i="32"/>
  <c r="U245" i="32"/>
  <c r="V245" i="32" s="1"/>
  <c r="J245" i="32"/>
  <c r="K245" i="32" s="1"/>
  <c r="Q245" i="32" s="1"/>
  <c r="S245" i="32" s="1"/>
  <c r="T245" i="32" s="1"/>
  <c r="F245" i="32"/>
  <c r="Z244" i="32"/>
  <c r="U244" i="32"/>
  <c r="V244" i="32" s="1"/>
  <c r="J244" i="32"/>
  <c r="K244" i="32" s="1"/>
  <c r="Q244" i="32" s="1"/>
  <c r="S244" i="32" s="1"/>
  <c r="T244" i="32" s="1"/>
  <c r="F244" i="32"/>
  <c r="Z243" i="32"/>
  <c r="U243" i="32"/>
  <c r="V243" i="32" s="1"/>
  <c r="K243" i="32"/>
  <c r="Q243" i="32" s="1"/>
  <c r="S243" i="32" s="1"/>
  <c r="T243" i="32" s="1"/>
  <c r="J243" i="32"/>
  <c r="F243" i="32"/>
  <c r="Z242" i="32"/>
  <c r="U242" i="32"/>
  <c r="V242" i="32" s="1"/>
  <c r="J242" i="32"/>
  <c r="K242" i="32" s="1"/>
  <c r="Q242" i="32" s="1"/>
  <c r="S242" i="32" s="1"/>
  <c r="T242" i="32" s="1"/>
  <c r="F242" i="32"/>
  <c r="Z241" i="32"/>
  <c r="U241" i="32"/>
  <c r="V241" i="32" s="1"/>
  <c r="J241" i="32"/>
  <c r="K241" i="32" s="1"/>
  <c r="Q241" i="32" s="1"/>
  <c r="S241" i="32" s="1"/>
  <c r="T241" i="32" s="1"/>
  <c r="F241" i="32"/>
  <c r="Z240" i="32"/>
  <c r="U240" i="32"/>
  <c r="V240" i="32" s="1"/>
  <c r="J240" i="32"/>
  <c r="K240" i="32" s="1"/>
  <c r="Q240" i="32" s="1"/>
  <c r="S240" i="32" s="1"/>
  <c r="T240" i="32" s="1"/>
  <c r="F240" i="32"/>
  <c r="Z239" i="32"/>
  <c r="U239" i="32"/>
  <c r="V239" i="32" s="1"/>
  <c r="J239" i="32"/>
  <c r="K239" i="32" s="1"/>
  <c r="Q239" i="32" s="1"/>
  <c r="S239" i="32" s="1"/>
  <c r="T239" i="32" s="1"/>
  <c r="F239" i="32"/>
  <c r="Z238" i="32"/>
  <c r="U238" i="32"/>
  <c r="V238" i="32" s="1"/>
  <c r="J238" i="32"/>
  <c r="K238" i="32" s="1"/>
  <c r="Q238" i="32" s="1"/>
  <c r="S238" i="32" s="1"/>
  <c r="T238" i="32" s="1"/>
  <c r="F238" i="32"/>
  <c r="Z237" i="32"/>
  <c r="U237" i="32"/>
  <c r="V237" i="32" s="1"/>
  <c r="J237" i="32"/>
  <c r="K237" i="32" s="1"/>
  <c r="Q237" i="32" s="1"/>
  <c r="S237" i="32" s="1"/>
  <c r="T237" i="32" s="1"/>
  <c r="F237" i="32"/>
  <c r="Z236" i="32"/>
  <c r="U236" i="32"/>
  <c r="V236" i="32" s="1"/>
  <c r="J236" i="32"/>
  <c r="K236" i="32" s="1"/>
  <c r="Q236" i="32" s="1"/>
  <c r="S236" i="32" s="1"/>
  <c r="T236" i="32" s="1"/>
  <c r="F236" i="32"/>
  <c r="Z235" i="32"/>
  <c r="U235" i="32"/>
  <c r="V235" i="32" s="1"/>
  <c r="K235" i="32"/>
  <c r="Q235" i="32" s="1"/>
  <c r="S235" i="32" s="1"/>
  <c r="T235" i="32" s="1"/>
  <c r="J235" i="32"/>
  <c r="F235" i="32"/>
  <c r="Z234" i="32"/>
  <c r="V234" i="32"/>
  <c r="U234" i="32"/>
  <c r="J234" i="32"/>
  <c r="K234" i="32" s="1"/>
  <c r="Q234" i="32" s="1"/>
  <c r="S234" i="32" s="1"/>
  <c r="T234" i="32" s="1"/>
  <c r="F234" i="32"/>
  <c r="Z233" i="32"/>
  <c r="U233" i="32"/>
  <c r="V233" i="32" s="1"/>
  <c r="J233" i="32"/>
  <c r="K233" i="32" s="1"/>
  <c r="Q233" i="32" s="1"/>
  <c r="S233" i="32" s="1"/>
  <c r="T233" i="32" s="1"/>
  <c r="F233" i="32"/>
  <c r="Z232" i="32"/>
  <c r="U232" i="32"/>
  <c r="V232" i="32" s="1"/>
  <c r="J232" i="32"/>
  <c r="K232" i="32" s="1"/>
  <c r="Q232" i="32" s="1"/>
  <c r="S232" i="32" s="1"/>
  <c r="T232" i="32" s="1"/>
  <c r="F232" i="32"/>
  <c r="Z231" i="32"/>
  <c r="U231" i="32"/>
  <c r="V231" i="32" s="1"/>
  <c r="J231" i="32"/>
  <c r="K231" i="32" s="1"/>
  <c r="Q231" i="32" s="1"/>
  <c r="S231" i="32" s="1"/>
  <c r="T231" i="32" s="1"/>
  <c r="F231" i="32"/>
  <c r="Z230" i="32"/>
  <c r="U230" i="32"/>
  <c r="V230" i="32" s="1"/>
  <c r="J230" i="32"/>
  <c r="K230" i="32" s="1"/>
  <c r="Q230" i="32" s="1"/>
  <c r="S230" i="32" s="1"/>
  <c r="T230" i="32" s="1"/>
  <c r="F230" i="32"/>
  <c r="Z229" i="32"/>
  <c r="U229" i="32"/>
  <c r="V229" i="32" s="1"/>
  <c r="J229" i="32"/>
  <c r="K229" i="32" s="1"/>
  <c r="Q229" i="32" s="1"/>
  <c r="S229" i="32" s="1"/>
  <c r="T229" i="32" s="1"/>
  <c r="F229" i="32"/>
  <c r="Z228" i="32"/>
  <c r="U228" i="32"/>
  <c r="V228" i="32" s="1"/>
  <c r="J228" i="32"/>
  <c r="K228" i="32" s="1"/>
  <c r="Q228" i="32" s="1"/>
  <c r="S228" i="32" s="1"/>
  <c r="T228" i="32" s="1"/>
  <c r="F228" i="32"/>
  <c r="Z227" i="32"/>
  <c r="U227" i="32"/>
  <c r="V227" i="32" s="1"/>
  <c r="J227" i="32"/>
  <c r="K227" i="32" s="1"/>
  <c r="Q227" i="32" s="1"/>
  <c r="S227" i="32" s="1"/>
  <c r="T227" i="32" s="1"/>
  <c r="F227" i="32"/>
  <c r="Z226" i="32"/>
  <c r="V226" i="32"/>
  <c r="U226" i="32"/>
  <c r="J226" i="32"/>
  <c r="K226" i="32" s="1"/>
  <c r="Q226" i="32" s="1"/>
  <c r="S226" i="32" s="1"/>
  <c r="T226" i="32" s="1"/>
  <c r="F226" i="32"/>
  <c r="Z225" i="32"/>
  <c r="U225" i="32"/>
  <c r="V225" i="32" s="1"/>
  <c r="J225" i="32"/>
  <c r="K225" i="32" s="1"/>
  <c r="Q225" i="32" s="1"/>
  <c r="S225" i="32" s="1"/>
  <c r="T225" i="32" s="1"/>
  <c r="F225" i="32"/>
  <c r="Z224" i="32"/>
  <c r="U224" i="32"/>
  <c r="V224" i="32" s="1"/>
  <c r="J224" i="32"/>
  <c r="K224" i="32" s="1"/>
  <c r="Q224" i="32" s="1"/>
  <c r="S224" i="32" s="1"/>
  <c r="T224" i="32" s="1"/>
  <c r="F224" i="32"/>
  <c r="Z223" i="32"/>
  <c r="U223" i="32"/>
  <c r="V223" i="32" s="1"/>
  <c r="J223" i="32"/>
  <c r="K223" i="32" s="1"/>
  <c r="Q223" i="32" s="1"/>
  <c r="S223" i="32" s="1"/>
  <c r="T223" i="32" s="1"/>
  <c r="F223" i="32"/>
  <c r="Z222" i="32"/>
  <c r="U222" i="32"/>
  <c r="V222" i="32" s="1"/>
  <c r="J222" i="32"/>
  <c r="K222" i="32" s="1"/>
  <c r="Q222" i="32" s="1"/>
  <c r="S222" i="32" s="1"/>
  <c r="T222" i="32" s="1"/>
  <c r="F222" i="32"/>
  <c r="Z221" i="32"/>
  <c r="U221" i="32"/>
  <c r="V221" i="32" s="1"/>
  <c r="J221" i="32"/>
  <c r="K221" i="32" s="1"/>
  <c r="Q221" i="32" s="1"/>
  <c r="S221" i="32" s="1"/>
  <c r="T221" i="32" s="1"/>
  <c r="F221" i="32"/>
  <c r="Z220" i="32"/>
  <c r="U220" i="32"/>
  <c r="V220" i="32" s="1"/>
  <c r="J220" i="32"/>
  <c r="K220" i="32" s="1"/>
  <c r="Q220" i="32" s="1"/>
  <c r="S220" i="32" s="1"/>
  <c r="T220" i="32" s="1"/>
  <c r="F220" i="32"/>
  <c r="Z219" i="32"/>
  <c r="U219" i="32"/>
  <c r="V219" i="32" s="1"/>
  <c r="K219" i="32"/>
  <c r="Q219" i="32" s="1"/>
  <c r="S219" i="32" s="1"/>
  <c r="T219" i="32" s="1"/>
  <c r="J219" i="32"/>
  <c r="F219" i="32"/>
  <c r="Z218" i="32"/>
  <c r="V218" i="32"/>
  <c r="U218" i="32"/>
  <c r="J218" i="32"/>
  <c r="K218" i="32" s="1"/>
  <c r="Q218" i="32" s="1"/>
  <c r="S218" i="32" s="1"/>
  <c r="T218" i="32" s="1"/>
  <c r="F218" i="32"/>
  <c r="Z217" i="32"/>
  <c r="U217" i="32"/>
  <c r="V217" i="32" s="1"/>
  <c r="J217" i="32"/>
  <c r="K217" i="32" s="1"/>
  <c r="Q217" i="32" s="1"/>
  <c r="S217" i="32" s="1"/>
  <c r="T217" i="32" s="1"/>
  <c r="F217" i="32"/>
  <c r="Z216" i="32"/>
  <c r="U216" i="32"/>
  <c r="V216" i="32" s="1"/>
  <c r="J216" i="32"/>
  <c r="K216" i="32" s="1"/>
  <c r="Q216" i="32" s="1"/>
  <c r="S216" i="32" s="1"/>
  <c r="T216" i="32" s="1"/>
  <c r="F216" i="32"/>
  <c r="Z215" i="32"/>
  <c r="U215" i="32"/>
  <c r="V215" i="32" s="1"/>
  <c r="J215" i="32"/>
  <c r="K215" i="32" s="1"/>
  <c r="Q215" i="32" s="1"/>
  <c r="S215" i="32" s="1"/>
  <c r="T215" i="32" s="1"/>
  <c r="F215" i="32"/>
  <c r="Z214" i="32"/>
  <c r="U214" i="32"/>
  <c r="V214" i="32" s="1"/>
  <c r="J214" i="32"/>
  <c r="K214" i="32" s="1"/>
  <c r="Q214" i="32" s="1"/>
  <c r="S214" i="32" s="1"/>
  <c r="T214" i="32" s="1"/>
  <c r="F214" i="32"/>
  <c r="Z213" i="32"/>
  <c r="U213" i="32"/>
  <c r="V213" i="32" s="1"/>
  <c r="J213" i="32"/>
  <c r="K213" i="32" s="1"/>
  <c r="Q213" i="32" s="1"/>
  <c r="S213" i="32" s="1"/>
  <c r="T213" i="32" s="1"/>
  <c r="F213" i="32"/>
  <c r="Z212" i="32"/>
  <c r="U212" i="32"/>
  <c r="V212" i="32" s="1"/>
  <c r="J212" i="32"/>
  <c r="K212" i="32" s="1"/>
  <c r="Q212" i="32" s="1"/>
  <c r="S212" i="32" s="1"/>
  <c r="T212" i="32" s="1"/>
  <c r="F212" i="32"/>
  <c r="Z211" i="32"/>
  <c r="U211" i="32"/>
  <c r="V211" i="32" s="1"/>
  <c r="K211" i="32"/>
  <c r="Q211" i="32" s="1"/>
  <c r="S211" i="32" s="1"/>
  <c r="T211" i="32" s="1"/>
  <c r="J211" i="32"/>
  <c r="F211" i="32"/>
  <c r="Z210" i="32"/>
  <c r="U210" i="32"/>
  <c r="V210" i="32" s="1"/>
  <c r="J210" i="32"/>
  <c r="K210" i="32" s="1"/>
  <c r="Q210" i="32" s="1"/>
  <c r="S210" i="32" s="1"/>
  <c r="T210" i="32" s="1"/>
  <c r="F210" i="32"/>
  <c r="Z209" i="32"/>
  <c r="U209" i="32"/>
  <c r="V209" i="32" s="1"/>
  <c r="J209" i="32"/>
  <c r="K209" i="32" s="1"/>
  <c r="Q209" i="32" s="1"/>
  <c r="S209" i="32" s="1"/>
  <c r="T209" i="32" s="1"/>
  <c r="F209" i="32"/>
  <c r="Z208" i="32"/>
  <c r="U208" i="32"/>
  <c r="V208" i="32" s="1"/>
  <c r="J208" i="32"/>
  <c r="K208" i="32" s="1"/>
  <c r="Q208" i="32" s="1"/>
  <c r="S208" i="32" s="1"/>
  <c r="T208" i="32" s="1"/>
  <c r="F208" i="32"/>
  <c r="Z207" i="32"/>
  <c r="U207" i="32"/>
  <c r="V207" i="32" s="1"/>
  <c r="J207" i="32"/>
  <c r="K207" i="32" s="1"/>
  <c r="Q207" i="32" s="1"/>
  <c r="S207" i="32" s="1"/>
  <c r="T207" i="32" s="1"/>
  <c r="F207" i="32"/>
  <c r="Z206" i="32"/>
  <c r="U206" i="32"/>
  <c r="V206" i="32" s="1"/>
  <c r="J206" i="32"/>
  <c r="K206" i="32" s="1"/>
  <c r="Q206" i="32" s="1"/>
  <c r="S206" i="32" s="1"/>
  <c r="T206" i="32" s="1"/>
  <c r="F206" i="32"/>
  <c r="Z205" i="32"/>
  <c r="U205" i="32"/>
  <c r="V205" i="32" s="1"/>
  <c r="J205" i="32"/>
  <c r="K205" i="32" s="1"/>
  <c r="Q205" i="32" s="1"/>
  <c r="S205" i="32" s="1"/>
  <c r="T205" i="32" s="1"/>
  <c r="F205" i="32"/>
  <c r="Z204" i="32"/>
  <c r="U204" i="32"/>
  <c r="V204" i="32" s="1"/>
  <c r="J204" i="32"/>
  <c r="K204" i="32" s="1"/>
  <c r="Q204" i="32" s="1"/>
  <c r="S204" i="32" s="1"/>
  <c r="T204" i="32" s="1"/>
  <c r="F204" i="32"/>
  <c r="Z203" i="32"/>
  <c r="U203" i="32"/>
  <c r="V203" i="32" s="1"/>
  <c r="K203" i="32"/>
  <c r="Q203" i="32" s="1"/>
  <c r="S203" i="32" s="1"/>
  <c r="T203" i="32" s="1"/>
  <c r="J203" i="32"/>
  <c r="F203" i="32"/>
  <c r="Z202" i="32"/>
  <c r="V202" i="32"/>
  <c r="U202" i="32"/>
  <c r="J202" i="32"/>
  <c r="K202" i="32" s="1"/>
  <c r="Q202" i="32" s="1"/>
  <c r="S202" i="32" s="1"/>
  <c r="T202" i="32" s="1"/>
  <c r="F202" i="32"/>
  <c r="Z201" i="32"/>
  <c r="U201" i="32"/>
  <c r="V201" i="32" s="1"/>
  <c r="J201" i="32"/>
  <c r="K201" i="32" s="1"/>
  <c r="Q201" i="32" s="1"/>
  <c r="S201" i="32" s="1"/>
  <c r="T201" i="32" s="1"/>
  <c r="F201" i="32"/>
  <c r="Z200" i="32"/>
  <c r="U200" i="32"/>
  <c r="V200" i="32" s="1"/>
  <c r="J200" i="32"/>
  <c r="K200" i="32" s="1"/>
  <c r="Q200" i="32" s="1"/>
  <c r="S200" i="32" s="1"/>
  <c r="T200" i="32" s="1"/>
  <c r="F200" i="32"/>
  <c r="Z199" i="32"/>
  <c r="U199" i="32"/>
  <c r="V199" i="32" s="1"/>
  <c r="J199" i="32"/>
  <c r="K199" i="32" s="1"/>
  <c r="Q199" i="32" s="1"/>
  <c r="S199" i="32" s="1"/>
  <c r="T199" i="32" s="1"/>
  <c r="F199" i="32"/>
  <c r="Z198" i="32"/>
  <c r="U198" i="32"/>
  <c r="V198" i="32" s="1"/>
  <c r="J198" i="32"/>
  <c r="K198" i="32" s="1"/>
  <c r="Q198" i="32" s="1"/>
  <c r="S198" i="32" s="1"/>
  <c r="T198" i="32" s="1"/>
  <c r="F198" i="32"/>
  <c r="Z197" i="32"/>
  <c r="U197" i="32"/>
  <c r="V197" i="32" s="1"/>
  <c r="J197" i="32"/>
  <c r="K197" i="32" s="1"/>
  <c r="Q197" i="32" s="1"/>
  <c r="S197" i="32" s="1"/>
  <c r="T197" i="32" s="1"/>
  <c r="F197" i="32"/>
  <c r="Z196" i="32"/>
  <c r="U196" i="32"/>
  <c r="V196" i="32" s="1"/>
  <c r="J196" i="32"/>
  <c r="K196" i="32" s="1"/>
  <c r="Q196" i="32" s="1"/>
  <c r="S196" i="32" s="1"/>
  <c r="T196" i="32" s="1"/>
  <c r="F196" i="32"/>
  <c r="Z195" i="32"/>
  <c r="U195" i="32"/>
  <c r="V195" i="32" s="1"/>
  <c r="J195" i="32"/>
  <c r="K195" i="32" s="1"/>
  <c r="Q195" i="32" s="1"/>
  <c r="S195" i="32" s="1"/>
  <c r="T195" i="32" s="1"/>
  <c r="F195" i="32"/>
  <c r="Z194" i="32"/>
  <c r="V194" i="32"/>
  <c r="U194" i="32"/>
  <c r="J194" i="32"/>
  <c r="K194" i="32" s="1"/>
  <c r="Q194" i="32" s="1"/>
  <c r="S194" i="32" s="1"/>
  <c r="T194" i="32" s="1"/>
  <c r="F194" i="32"/>
  <c r="Z193" i="32"/>
  <c r="U193" i="32"/>
  <c r="V193" i="32" s="1"/>
  <c r="J193" i="32"/>
  <c r="K193" i="32" s="1"/>
  <c r="Q193" i="32" s="1"/>
  <c r="S193" i="32" s="1"/>
  <c r="T193" i="32" s="1"/>
  <c r="F193" i="32"/>
  <c r="Z192" i="32"/>
  <c r="U192" i="32"/>
  <c r="V192" i="32" s="1"/>
  <c r="J192" i="32"/>
  <c r="K192" i="32" s="1"/>
  <c r="Q192" i="32" s="1"/>
  <c r="S192" i="32" s="1"/>
  <c r="T192" i="32" s="1"/>
  <c r="F192" i="32"/>
  <c r="Z191" i="32"/>
  <c r="U191" i="32"/>
  <c r="V191" i="32" s="1"/>
  <c r="J191" i="32"/>
  <c r="K191" i="32" s="1"/>
  <c r="Q191" i="32" s="1"/>
  <c r="S191" i="32" s="1"/>
  <c r="T191" i="32" s="1"/>
  <c r="F191" i="32"/>
  <c r="Z190" i="32"/>
  <c r="U190" i="32"/>
  <c r="V190" i="32" s="1"/>
  <c r="J190" i="32"/>
  <c r="K190" i="32" s="1"/>
  <c r="Q190" i="32" s="1"/>
  <c r="S190" i="32" s="1"/>
  <c r="T190" i="32" s="1"/>
  <c r="F190" i="32"/>
  <c r="Z189" i="32"/>
  <c r="U189" i="32"/>
  <c r="V189" i="32" s="1"/>
  <c r="K189" i="32"/>
  <c r="Q189" i="32" s="1"/>
  <c r="S189" i="32" s="1"/>
  <c r="T189" i="32" s="1"/>
  <c r="J189" i="32"/>
  <c r="F189" i="32"/>
  <c r="Z188" i="32"/>
  <c r="V188" i="32"/>
  <c r="U188" i="32"/>
  <c r="J188" i="32"/>
  <c r="K188" i="32" s="1"/>
  <c r="Q188" i="32" s="1"/>
  <c r="S188" i="32" s="1"/>
  <c r="T188" i="32" s="1"/>
  <c r="F188" i="32"/>
  <c r="Z187" i="32"/>
  <c r="U187" i="32"/>
  <c r="V187" i="32" s="1"/>
  <c r="J187" i="32"/>
  <c r="K187" i="32" s="1"/>
  <c r="Q187" i="32" s="1"/>
  <c r="S187" i="32" s="1"/>
  <c r="T187" i="32" s="1"/>
  <c r="F187" i="32"/>
  <c r="Z186" i="32"/>
  <c r="U186" i="32"/>
  <c r="V186" i="32" s="1"/>
  <c r="J186" i="32"/>
  <c r="K186" i="32" s="1"/>
  <c r="Q186" i="32" s="1"/>
  <c r="S186" i="32" s="1"/>
  <c r="T186" i="32" s="1"/>
  <c r="F186" i="32"/>
  <c r="Z185" i="32"/>
  <c r="U185" i="32"/>
  <c r="V185" i="32" s="1"/>
  <c r="K185" i="32"/>
  <c r="Q185" i="32" s="1"/>
  <c r="S185" i="32" s="1"/>
  <c r="T185" i="32" s="1"/>
  <c r="J185" i="32"/>
  <c r="F185" i="32"/>
  <c r="Z184" i="32"/>
  <c r="U184" i="32"/>
  <c r="V184" i="32" s="1"/>
  <c r="J184" i="32"/>
  <c r="K184" i="32" s="1"/>
  <c r="Q184" i="32" s="1"/>
  <c r="S184" i="32" s="1"/>
  <c r="T184" i="32" s="1"/>
  <c r="F184" i="32"/>
  <c r="Z183" i="32"/>
  <c r="U183" i="32"/>
  <c r="V183" i="32" s="1"/>
  <c r="J183" i="32"/>
  <c r="K183" i="32" s="1"/>
  <c r="Q183" i="32" s="1"/>
  <c r="S183" i="32" s="1"/>
  <c r="T183" i="32" s="1"/>
  <c r="F183" i="32"/>
  <c r="Z182" i="32"/>
  <c r="U182" i="32"/>
  <c r="V182" i="32" s="1"/>
  <c r="J182" i="32"/>
  <c r="K182" i="32" s="1"/>
  <c r="Q182" i="32" s="1"/>
  <c r="S182" i="32" s="1"/>
  <c r="T182" i="32" s="1"/>
  <c r="F182" i="32"/>
  <c r="Z181" i="32"/>
  <c r="U181" i="32"/>
  <c r="V181" i="32" s="1"/>
  <c r="K181" i="32"/>
  <c r="Q181" i="32" s="1"/>
  <c r="S181" i="32" s="1"/>
  <c r="T181" i="32" s="1"/>
  <c r="J181" i="32"/>
  <c r="F181" i="32"/>
  <c r="Z180" i="32"/>
  <c r="V180" i="32"/>
  <c r="U180" i="32"/>
  <c r="J180" i="32"/>
  <c r="K180" i="32" s="1"/>
  <c r="Q180" i="32" s="1"/>
  <c r="S180" i="32" s="1"/>
  <c r="T180" i="32" s="1"/>
  <c r="F180" i="32"/>
  <c r="Z179" i="32"/>
  <c r="U179" i="32"/>
  <c r="V179" i="32" s="1"/>
  <c r="J179" i="32"/>
  <c r="K179" i="32" s="1"/>
  <c r="Q179" i="32" s="1"/>
  <c r="S179" i="32" s="1"/>
  <c r="T179" i="32" s="1"/>
  <c r="F179" i="32"/>
  <c r="Z178" i="32"/>
  <c r="U178" i="32"/>
  <c r="V178" i="32" s="1"/>
  <c r="J178" i="32"/>
  <c r="K178" i="32" s="1"/>
  <c r="Q178" i="32" s="1"/>
  <c r="S178" i="32" s="1"/>
  <c r="T178" i="32" s="1"/>
  <c r="F178" i="32"/>
  <c r="Z177" i="32"/>
  <c r="U177" i="32"/>
  <c r="V177" i="32" s="1"/>
  <c r="J177" i="32"/>
  <c r="K177" i="32" s="1"/>
  <c r="Q177" i="32" s="1"/>
  <c r="S177" i="32" s="1"/>
  <c r="T177" i="32" s="1"/>
  <c r="F177" i="32"/>
  <c r="Z176" i="32"/>
  <c r="V176" i="32"/>
  <c r="U176" i="32"/>
  <c r="J176" i="32"/>
  <c r="K176" i="32" s="1"/>
  <c r="Q176" i="32" s="1"/>
  <c r="S176" i="32" s="1"/>
  <c r="T176" i="32" s="1"/>
  <c r="F176" i="32"/>
  <c r="Z175" i="32"/>
  <c r="U175" i="32"/>
  <c r="V175" i="32" s="1"/>
  <c r="J175" i="32"/>
  <c r="K175" i="32" s="1"/>
  <c r="Q175" i="32" s="1"/>
  <c r="S175" i="32" s="1"/>
  <c r="T175" i="32" s="1"/>
  <c r="F175" i="32"/>
  <c r="Z174" i="32"/>
  <c r="U174" i="32"/>
  <c r="V174" i="32" s="1"/>
  <c r="J174" i="32"/>
  <c r="K174" i="32" s="1"/>
  <c r="Q174" i="32" s="1"/>
  <c r="S174" i="32" s="1"/>
  <c r="T174" i="32" s="1"/>
  <c r="F174" i="32"/>
  <c r="Z173" i="32"/>
  <c r="U173" i="32"/>
  <c r="V173" i="32" s="1"/>
  <c r="K173" i="32"/>
  <c r="Q173" i="32" s="1"/>
  <c r="S173" i="32" s="1"/>
  <c r="T173" i="32" s="1"/>
  <c r="J173" i="32"/>
  <c r="F173" i="32"/>
  <c r="Z172" i="32"/>
  <c r="V172" i="32"/>
  <c r="U172" i="32"/>
  <c r="J172" i="32"/>
  <c r="K172" i="32" s="1"/>
  <c r="Q172" i="32" s="1"/>
  <c r="S172" i="32" s="1"/>
  <c r="T172" i="32" s="1"/>
  <c r="F172" i="32"/>
  <c r="Z171" i="32"/>
  <c r="U171" i="32"/>
  <c r="V171" i="32" s="1"/>
  <c r="J171" i="32"/>
  <c r="K171" i="32" s="1"/>
  <c r="Q171" i="32" s="1"/>
  <c r="S171" i="32" s="1"/>
  <c r="T171" i="32" s="1"/>
  <c r="F171" i="32"/>
  <c r="Z170" i="32"/>
  <c r="U170" i="32"/>
  <c r="V170" i="32" s="1"/>
  <c r="J170" i="32"/>
  <c r="K170" i="32" s="1"/>
  <c r="Q170" i="32" s="1"/>
  <c r="S170" i="32" s="1"/>
  <c r="T170" i="32" s="1"/>
  <c r="F170" i="32"/>
  <c r="Z169" i="32"/>
  <c r="U169" i="32"/>
  <c r="V169" i="32" s="1"/>
  <c r="K169" i="32"/>
  <c r="Q169" i="32" s="1"/>
  <c r="S169" i="32" s="1"/>
  <c r="T169" i="32" s="1"/>
  <c r="J169" i="32"/>
  <c r="F169" i="32"/>
  <c r="Z168" i="32"/>
  <c r="U168" i="32"/>
  <c r="V168" i="32" s="1"/>
  <c r="J168" i="32"/>
  <c r="K168" i="32" s="1"/>
  <c r="Q168" i="32" s="1"/>
  <c r="S168" i="32" s="1"/>
  <c r="T168" i="32" s="1"/>
  <c r="F168" i="32"/>
  <c r="Z167" i="32"/>
  <c r="U167" i="32"/>
  <c r="V167" i="32" s="1"/>
  <c r="J167" i="32"/>
  <c r="K167" i="32" s="1"/>
  <c r="Q167" i="32" s="1"/>
  <c r="S167" i="32" s="1"/>
  <c r="T167" i="32" s="1"/>
  <c r="F167" i="32"/>
  <c r="Z166" i="32"/>
  <c r="U166" i="32"/>
  <c r="V166" i="32" s="1"/>
  <c r="J166" i="32"/>
  <c r="K166" i="32" s="1"/>
  <c r="Q166" i="32" s="1"/>
  <c r="S166" i="32" s="1"/>
  <c r="T166" i="32" s="1"/>
  <c r="F166" i="32"/>
  <c r="Z165" i="32"/>
  <c r="U165" i="32"/>
  <c r="V165" i="32" s="1"/>
  <c r="K165" i="32"/>
  <c r="Q165" i="32" s="1"/>
  <c r="S165" i="32" s="1"/>
  <c r="T165" i="32" s="1"/>
  <c r="J165" i="32"/>
  <c r="F165" i="32"/>
  <c r="Z164" i="32"/>
  <c r="V164" i="32"/>
  <c r="U164" i="32"/>
  <c r="J164" i="32"/>
  <c r="K164" i="32" s="1"/>
  <c r="Q164" i="32" s="1"/>
  <c r="S164" i="32" s="1"/>
  <c r="T164" i="32" s="1"/>
  <c r="F164" i="32"/>
  <c r="Z163" i="32"/>
  <c r="U163" i="32"/>
  <c r="V163" i="32" s="1"/>
  <c r="J163" i="32"/>
  <c r="K163" i="32" s="1"/>
  <c r="Q163" i="32" s="1"/>
  <c r="S163" i="32" s="1"/>
  <c r="T163" i="32" s="1"/>
  <c r="F163" i="32"/>
  <c r="Z162" i="32"/>
  <c r="U162" i="32"/>
  <c r="V162" i="32" s="1"/>
  <c r="J162" i="32"/>
  <c r="K162" i="32" s="1"/>
  <c r="Q162" i="32" s="1"/>
  <c r="S162" i="32" s="1"/>
  <c r="T162" i="32" s="1"/>
  <c r="F162" i="32"/>
  <c r="Z161" i="32"/>
  <c r="U161" i="32"/>
  <c r="V161" i="32" s="1"/>
  <c r="J161" i="32"/>
  <c r="K161" i="32" s="1"/>
  <c r="Q161" i="32" s="1"/>
  <c r="S161" i="32" s="1"/>
  <c r="T161" i="32" s="1"/>
  <c r="F161" i="32"/>
  <c r="Z160" i="32"/>
  <c r="V160" i="32"/>
  <c r="U160" i="32"/>
  <c r="J160" i="32"/>
  <c r="K160" i="32" s="1"/>
  <c r="Q160" i="32" s="1"/>
  <c r="S160" i="32" s="1"/>
  <c r="T160" i="32" s="1"/>
  <c r="F160" i="32"/>
  <c r="Z159" i="32"/>
  <c r="U159" i="32"/>
  <c r="V159" i="32" s="1"/>
  <c r="J159" i="32"/>
  <c r="K159" i="32" s="1"/>
  <c r="Q159" i="32" s="1"/>
  <c r="S159" i="32" s="1"/>
  <c r="T159" i="32" s="1"/>
  <c r="F159" i="32"/>
  <c r="Z158" i="32"/>
  <c r="U158" i="32"/>
  <c r="V158" i="32" s="1"/>
  <c r="J158" i="32"/>
  <c r="K158" i="32" s="1"/>
  <c r="Q158" i="32" s="1"/>
  <c r="S158" i="32" s="1"/>
  <c r="T158" i="32" s="1"/>
  <c r="F158" i="32"/>
  <c r="Z157" i="32"/>
  <c r="U157" i="32"/>
  <c r="V157" i="32" s="1"/>
  <c r="K157" i="32"/>
  <c r="Q157" i="32" s="1"/>
  <c r="S157" i="32" s="1"/>
  <c r="T157" i="32" s="1"/>
  <c r="J157" i="32"/>
  <c r="F157" i="32"/>
  <c r="Z156" i="32"/>
  <c r="V156" i="32"/>
  <c r="U156" i="32"/>
  <c r="J156" i="32"/>
  <c r="K156" i="32" s="1"/>
  <c r="Q156" i="32" s="1"/>
  <c r="S156" i="32" s="1"/>
  <c r="T156" i="32" s="1"/>
  <c r="F156" i="32"/>
  <c r="Z155" i="32"/>
  <c r="U155" i="32"/>
  <c r="V155" i="32" s="1"/>
  <c r="J155" i="32"/>
  <c r="K155" i="32" s="1"/>
  <c r="Q155" i="32" s="1"/>
  <c r="S155" i="32" s="1"/>
  <c r="T155" i="32" s="1"/>
  <c r="F155" i="32"/>
  <c r="Z154" i="32"/>
  <c r="U154" i="32"/>
  <c r="V154" i="32" s="1"/>
  <c r="J154" i="32"/>
  <c r="K154" i="32" s="1"/>
  <c r="Q154" i="32" s="1"/>
  <c r="S154" i="32" s="1"/>
  <c r="T154" i="32" s="1"/>
  <c r="F154" i="32"/>
  <c r="Z153" i="32"/>
  <c r="U153" i="32"/>
  <c r="V153" i="32" s="1"/>
  <c r="K153" i="32"/>
  <c r="Q153" i="32" s="1"/>
  <c r="S153" i="32" s="1"/>
  <c r="T153" i="32" s="1"/>
  <c r="J153" i="32"/>
  <c r="F153" i="32"/>
  <c r="Z152" i="32"/>
  <c r="U152" i="32"/>
  <c r="V152" i="32" s="1"/>
  <c r="J152" i="32"/>
  <c r="K152" i="32" s="1"/>
  <c r="Q152" i="32" s="1"/>
  <c r="S152" i="32" s="1"/>
  <c r="T152" i="32" s="1"/>
  <c r="F152" i="32"/>
  <c r="Z151" i="32"/>
  <c r="U151" i="32"/>
  <c r="V151" i="32" s="1"/>
  <c r="J151" i="32"/>
  <c r="K151" i="32" s="1"/>
  <c r="Q151" i="32" s="1"/>
  <c r="S151" i="32" s="1"/>
  <c r="T151" i="32" s="1"/>
  <c r="F151" i="32"/>
  <c r="Z150" i="32"/>
  <c r="U150" i="32"/>
  <c r="V150" i="32" s="1"/>
  <c r="J150" i="32"/>
  <c r="K150" i="32" s="1"/>
  <c r="Q150" i="32" s="1"/>
  <c r="S150" i="32" s="1"/>
  <c r="T150" i="32" s="1"/>
  <c r="F150" i="32"/>
  <c r="Z149" i="32"/>
  <c r="U149" i="32"/>
  <c r="V149" i="32" s="1"/>
  <c r="K149" i="32"/>
  <c r="Q149" i="32" s="1"/>
  <c r="S149" i="32" s="1"/>
  <c r="T149" i="32" s="1"/>
  <c r="J149" i="32"/>
  <c r="F149" i="32"/>
  <c r="Z148" i="32"/>
  <c r="V148" i="32"/>
  <c r="U148" i="32"/>
  <c r="J148" i="32"/>
  <c r="K148" i="32" s="1"/>
  <c r="Q148" i="32" s="1"/>
  <c r="S148" i="32" s="1"/>
  <c r="T148" i="32" s="1"/>
  <c r="F148" i="32"/>
  <c r="Z147" i="32"/>
  <c r="U147" i="32"/>
  <c r="V147" i="32" s="1"/>
  <c r="J147" i="32"/>
  <c r="K147" i="32" s="1"/>
  <c r="Q147" i="32" s="1"/>
  <c r="S147" i="32" s="1"/>
  <c r="T147" i="32" s="1"/>
  <c r="F147" i="32"/>
  <c r="Z146" i="32"/>
  <c r="U146" i="32"/>
  <c r="V146" i="32" s="1"/>
  <c r="J146" i="32"/>
  <c r="K146" i="32" s="1"/>
  <c r="Q146" i="32" s="1"/>
  <c r="S146" i="32" s="1"/>
  <c r="T146" i="32" s="1"/>
  <c r="F146" i="32"/>
  <c r="Z145" i="32"/>
  <c r="U145" i="32"/>
  <c r="V145" i="32" s="1"/>
  <c r="J145" i="32"/>
  <c r="K145" i="32" s="1"/>
  <c r="Q145" i="32" s="1"/>
  <c r="S145" i="32" s="1"/>
  <c r="T145" i="32" s="1"/>
  <c r="F145" i="32"/>
  <c r="Z144" i="32"/>
  <c r="V144" i="32"/>
  <c r="U144" i="32"/>
  <c r="J144" i="32"/>
  <c r="K144" i="32" s="1"/>
  <c r="Q144" i="32" s="1"/>
  <c r="S144" i="32" s="1"/>
  <c r="T144" i="32" s="1"/>
  <c r="F144" i="32"/>
  <c r="Z143" i="32"/>
  <c r="U143" i="32"/>
  <c r="V143" i="32" s="1"/>
  <c r="J143" i="32"/>
  <c r="K143" i="32" s="1"/>
  <c r="Q143" i="32" s="1"/>
  <c r="S143" i="32" s="1"/>
  <c r="T143" i="32" s="1"/>
  <c r="F143" i="32"/>
  <c r="Z142" i="32"/>
  <c r="U142" i="32"/>
  <c r="V142" i="32" s="1"/>
  <c r="J142" i="32"/>
  <c r="K142" i="32" s="1"/>
  <c r="Q142" i="32" s="1"/>
  <c r="S142" i="32" s="1"/>
  <c r="T142" i="32" s="1"/>
  <c r="F142" i="32"/>
  <c r="Z141" i="32"/>
  <c r="U141" i="32"/>
  <c r="V141" i="32" s="1"/>
  <c r="K141" i="32"/>
  <c r="Q141" i="32" s="1"/>
  <c r="S141" i="32" s="1"/>
  <c r="T141" i="32" s="1"/>
  <c r="J141" i="32"/>
  <c r="F141" i="32"/>
  <c r="Z140" i="32"/>
  <c r="V140" i="32"/>
  <c r="U140" i="32"/>
  <c r="J140" i="32"/>
  <c r="K140" i="32" s="1"/>
  <c r="Q140" i="32" s="1"/>
  <c r="S140" i="32" s="1"/>
  <c r="T140" i="32" s="1"/>
  <c r="F140" i="32"/>
  <c r="Z139" i="32"/>
  <c r="U139" i="32"/>
  <c r="V139" i="32" s="1"/>
  <c r="J139" i="32"/>
  <c r="K139" i="32" s="1"/>
  <c r="Q139" i="32" s="1"/>
  <c r="S139" i="32" s="1"/>
  <c r="T139" i="32" s="1"/>
  <c r="F139" i="32"/>
  <c r="Z138" i="32"/>
  <c r="U138" i="32"/>
  <c r="V138" i="32" s="1"/>
  <c r="J138" i="32"/>
  <c r="K138" i="32" s="1"/>
  <c r="Q138" i="32" s="1"/>
  <c r="S138" i="32" s="1"/>
  <c r="T138" i="32" s="1"/>
  <c r="F138" i="32"/>
  <c r="Z137" i="32"/>
  <c r="U137" i="32"/>
  <c r="V137" i="32" s="1"/>
  <c r="K137" i="32"/>
  <c r="Q137" i="32" s="1"/>
  <c r="S137" i="32" s="1"/>
  <c r="T137" i="32" s="1"/>
  <c r="J137" i="32"/>
  <c r="F137" i="32"/>
  <c r="Z136" i="32"/>
  <c r="U136" i="32"/>
  <c r="V136" i="32" s="1"/>
  <c r="J136" i="32"/>
  <c r="K136" i="32" s="1"/>
  <c r="Q136" i="32" s="1"/>
  <c r="S136" i="32" s="1"/>
  <c r="T136" i="32" s="1"/>
  <c r="F136" i="32"/>
  <c r="Z135" i="32"/>
  <c r="U135" i="32"/>
  <c r="V135" i="32" s="1"/>
  <c r="J135" i="32"/>
  <c r="K135" i="32" s="1"/>
  <c r="Q135" i="32" s="1"/>
  <c r="S135" i="32" s="1"/>
  <c r="T135" i="32" s="1"/>
  <c r="F135" i="32"/>
  <c r="Z134" i="32"/>
  <c r="U134" i="32"/>
  <c r="V134" i="32" s="1"/>
  <c r="J134" i="32"/>
  <c r="K134" i="32" s="1"/>
  <c r="Q134" i="32" s="1"/>
  <c r="S134" i="32" s="1"/>
  <c r="T134" i="32" s="1"/>
  <c r="F134" i="32"/>
  <c r="Z133" i="32"/>
  <c r="U133" i="32"/>
  <c r="V133" i="32" s="1"/>
  <c r="K133" i="32"/>
  <c r="Q133" i="32" s="1"/>
  <c r="S133" i="32" s="1"/>
  <c r="T133" i="32" s="1"/>
  <c r="J133" i="32"/>
  <c r="F133" i="32"/>
  <c r="Z132" i="32"/>
  <c r="V132" i="32"/>
  <c r="U132" i="32"/>
  <c r="J132" i="32"/>
  <c r="K132" i="32" s="1"/>
  <c r="Q132" i="32" s="1"/>
  <c r="S132" i="32" s="1"/>
  <c r="T132" i="32" s="1"/>
  <c r="F132" i="32"/>
  <c r="Z131" i="32"/>
  <c r="U131" i="32"/>
  <c r="V131" i="32" s="1"/>
  <c r="J131" i="32"/>
  <c r="K131" i="32" s="1"/>
  <c r="Q131" i="32" s="1"/>
  <c r="S131" i="32" s="1"/>
  <c r="T131" i="32" s="1"/>
  <c r="F131" i="32"/>
  <c r="Z130" i="32"/>
  <c r="U130" i="32"/>
  <c r="V130" i="32" s="1"/>
  <c r="J130" i="32"/>
  <c r="K130" i="32" s="1"/>
  <c r="Q130" i="32" s="1"/>
  <c r="S130" i="32" s="1"/>
  <c r="T130" i="32" s="1"/>
  <c r="F130" i="32"/>
  <c r="Z129" i="32"/>
  <c r="U129" i="32"/>
  <c r="V129" i="32" s="1"/>
  <c r="J129" i="32"/>
  <c r="K129" i="32" s="1"/>
  <c r="Q129" i="32" s="1"/>
  <c r="S129" i="32" s="1"/>
  <c r="T129" i="32" s="1"/>
  <c r="F129" i="32"/>
  <c r="Z128" i="32"/>
  <c r="V128" i="32"/>
  <c r="U128" i="32"/>
  <c r="J128" i="32"/>
  <c r="K128" i="32" s="1"/>
  <c r="Q128" i="32" s="1"/>
  <c r="S128" i="32" s="1"/>
  <c r="T128" i="32" s="1"/>
  <c r="F128" i="32"/>
  <c r="Z127" i="32"/>
  <c r="U127" i="32"/>
  <c r="V127" i="32" s="1"/>
  <c r="J127" i="32"/>
  <c r="K127" i="32" s="1"/>
  <c r="Q127" i="32" s="1"/>
  <c r="S127" i="32" s="1"/>
  <c r="T127" i="32" s="1"/>
  <c r="F127" i="32"/>
  <c r="Z126" i="32"/>
  <c r="U126" i="32"/>
  <c r="V126" i="32" s="1"/>
  <c r="Q126" i="32"/>
  <c r="S126" i="32" s="1"/>
  <c r="T126" i="32" s="1"/>
  <c r="J126" i="32"/>
  <c r="K126" i="32" s="1"/>
  <c r="F126" i="32"/>
  <c r="Z125" i="32"/>
  <c r="U125" i="32"/>
  <c r="V125" i="32" s="1"/>
  <c r="J125" i="32"/>
  <c r="K125" i="32" s="1"/>
  <c r="Q125" i="32" s="1"/>
  <c r="S125" i="32" s="1"/>
  <c r="T125" i="32" s="1"/>
  <c r="F125" i="32"/>
  <c r="Z124" i="32"/>
  <c r="U124" i="32"/>
  <c r="V124" i="32" s="1"/>
  <c r="J124" i="32"/>
  <c r="K124" i="32" s="1"/>
  <c r="Q124" i="32" s="1"/>
  <c r="S124" i="32" s="1"/>
  <c r="T124" i="32" s="1"/>
  <c r="F124" i="32"/>
  <c r="Z123" i="32"/>
  <c r="U123" i="32"/>
  <c r="V123" i="32" s="1"/>
  <c r="J123" i="32"/>
  <c r="K123" i="32" s="1"/>
  <c r="Q123" i="32" s="1"/>
  <c r="S123" i="32" s="1"/>
  <c r="T123" i="32" s="1"/>
  <c r="F123" i="32"/>
  <c r="Z122" i="32"/>
  <c r="U122" i="32"/>
  <c r="V122" i="32" s="1"/>
  <c r="J122" i="32"/>
  <c r="K122" i="32" s="1"/>
  <c r="Q122" i="32" s="1"/>
  <c r="S122" i="32" s="1"/>
  <c r="T122" i="32" s="1"/>
  <c r="F122" i="32"/>
  <c r="Z121" i="32"/>
  <c r="U121" i="32"/>
  <c r="V121" i="32" s="1"/>
  <c r="J121" i="32"/>
  <c r="K121" i="32" s="1"/>
  <c r="Q121" i="32" s="1"/>
  <c r="S121" i="32" s="1"/>
  <c r="T121" i="32" s="1"/>
  <c r="F121" i="32"/>
  <c r="Z120" i="32"/>
  <c r="U120" i="32"/>
  <c r="V120" i="32" s="1"/>
  <c r="J120" i="32"/>
  <c r="K120" i="32" s="1"/>
  <c r="Q120" i="32" s="1"/>
  <c r="S120" i="32" s="1"/>
  <c r="T120" i="32" s="1"/>
  <c r="F120" i="32"/>
  <c r="Z119" i="32"/>
  <c r="U119" i="32"/>
  <c r="V119" i="32" s="1"/>
  <c r="J119" i="32"/>
  <c r="K119" i="32" s="1"/>
  <c r="Q119" i="32" s="1"/>
  <c r="S119" i="32" s="1"/>
  <c r="T119" i="32" s="1"/>
  <c r="F119" i="32"/>
  <c r="Z118" i="32"/>
  <c r="V118" i="32"/>
  <c r="U118" i="32"/>
  <c r="J118" i="32"/>
  <c r="K118" i="32" s="1"/>
  <c r="Q118" i="32" s="1"/>
  <c r="S118" i="32" s="1"/>
  <c r="T118" i="32" s="1"/>
  <c r="F118" i="32"/>
  <c r="Z117" i="32"/>
  <c r="U117" i="32"/>
  <c r="V117" i="32" s="1"/>
  <c r="J117" i="32"/>
  <c r="K117" i="32" s="1"/>
  <c r="Q117" i="32" s="1"/>
  <c r="S117" i="32" s="1"/>
  <c r="T117" i="32" s="1"/>
  <c r="F117" i="32"/>
  <c r="Z116" i="32"/>
  <c r="U116" i="32"/>
  <c r="V116" i="32" s="1"/>
  <c r="J116" i="32"/>
  <c r="K116" i="32" s="1"/>
  <c r="Q116" i="32" s="1"/>
  <c r="S116" i="32" s="1"/>
  <c r="T116" i="32" s="1"/>
  <c r="F116" i="32"/>
  <c r="Z115" i="32"/>
  <c r="U115" i="32"/>
  <c r="V115" i="32" s="1"/>
  <c r="J115" i="32"/>
  <c r="K115" i="32" s="1"/>
  <c r="Q115" i="32" s="1"/>
  <c r="S115" i="32" s="1"/>
  <c r="T115" i="32" s="1"/>
  <c r="F115" i="32"/>
  <c r="Z114" i="32"/>
  <c r="U114" i="32"/>
  <c r="V114" i="32" s="1"/>
  <c r="J114" i="32"/>
  <c r="K114" i="32" s="1"/>
  <c r="Q114" i="32" s="1"/>
  <c r="S114" i="32" s="1"/>
  <c r="T114" i="32" s="1"/>
  <c r="F114" i="32"/>
  <c r="Z113" i="32"/>
  <c r="U113" i="32"/>
  <c r="V113" i="32" s="1"/>
  <c r="J113" i="32"/>
  <c r="K113" i="32" s="1"/>
  <c r="Q113" i="32" s="1"/>
  <c r="S113" i="32" s="1"/>
  <c r="T113" i="32" s="1"/>
  <c r="F113" i="32"/>
  <c r="Z112" i="32"/>
  <c r="U112" i="32"/>
  <c r="V112" i="32" s="1"/>
  <c r="J112" i="32"/>
  <c r="K112" i="32" s="1"/>
  <c r="Q112" i="32" s="1"/>
  <c r="S112" i="32" s="1"/>
  <c r="T112" i="32" s="1"/>
  <c r="F112" i="32"/>
  <c r="Z111" i="32"/>
  <c r="U111" i="32"/>
  <c r="V111" i="32" s="1"/>
  <c r="J111" i="32"/>
  <c r="K111" i="32" s="1"/>
  <c r="Q111" i="32" s="1"/>
  <c r="S111" i="32" s="1"/>
  <c r="T111" i="32" s="1"/>
  <c r="F111" i="32"/>
  <c r="Z110" i="32"/>
  <c r="U110" i="32"/>
  <c r="V110" i="32" s="1"/>
  <c r="J110" i="32"/>
  <c r="K110" i="32" s="1"/>
  <c r="Q110" i="32" s="1"/>
  <c r="S110" i="32" s="1"/>
  <c r="T110" i="32" s="1"/>
  <c r="F110" i="32"/>
  <c r="Z109" i="32"/>
  <c r="U109" i="32"/>
  <c r="V109" i="32" s="1"/>
  <c r="J109" i="32"/>
  <c r="K109" i="32" s="1"/>
  <c r="Q109" i="32" s="1"/>
  <c r="S109" i="32" s="1"/>
  <c r="T109" i="32" s="1"/>
  <c r="F109" i="32"/>
  <c r="Z108" i="32"/>
  <c r="U108" i="32"/>
  <c r="V108" i="32" s="1"/>
  <c r="J108" i="32"/>
  <c r="K108" i="32" s="1"/>
  <c r="Q108" i="32" s="1"/>
  <c r="S108" i="32" s="1"/>
  <c r="T108" i="32" s="1"/>
  <c r="F108" i="32"/>
  <c r="Z107" i="32"/>
  <c r="U107" i="32"/>
  <c r="V107" i="32" s="1"/>
  <c r="J107" i="32"/>
  <c r="K107" i="32" s="1"/>
  <c r="Q107" i="32" s="1"/>
  <c r="S107" i="32" s="1"/>
  <c r="T107" i="32" s="1"/>
  <c r="F107" i="32"/>
  <c r="Z106" i="32"/>
  <c r="U106" i="32"/>
  <c r="V106" i="32" s="1"/>
  <c r="J106" i="32"/>
  <c r="K106" i="32" s="1"/>
  <c r="Q106" i="32" s="1"/>
  <c r="S106" i="32" s="1"/>
  <c r="T106" i="32" s="1"/>
  <c r="F106" i="32"/>
  <c r="Z105" i="32"/>
  <c r="U105" i="32"/>
  <c r="V105" i="32" s="1"/>
  <c r="J105" i="32"/>
  <c r="K105" i="32" s="1"/>
  <c r="Q105" i="32" s="1"/>
  <c r="S105" i="32" s="1"/>
  <c r="T105" i="32" s="1"/>
  <c r="F105" i="32"/>
  <c r="Z104" i="32"/>
  <c r="U104" i="32"/>
  <c r="V104" i="32" s="1"/>
  <c r="J104" i="32"/>
  <c r="K104" i="32" s="1"/>
  <c r="Q104" i="32" s="1"/>
  <c r="S104" i="32" s="1"/>
  <c r="T104" i="32" s="1"/>
  <c r="F104" i="32"/>
  <c r="Z103" i="32"/>
  <c r="U103" i="32"/>
  <c r="V103" i="32" s="1"/>
  <c r="J103" i="32"/>
  <c r="K103" i="32" s="1"/>
  <c r="Q103" i="32" s="1"/>
  <c r="S103" i="32" s="1"/>
  <c r="T103" i="32" s="1"/>
  <c r="F103" i="32"/>
  <c r="Z102" i="32"/>
  <c r="U102" i="32"/>
  <c r="V102" i="32" s="1"/>
  <c r="J102" i="32"/>
  <c r="K102" i="32" s="1"/>
  <c r="Q102" i="32" s="1"/>
  <c r="S102" i="32" s="1"/>
  <c r="T102" i="32" s="1"/>
  <c r="F102" i="32"/>
  <c r="Z101" i="32"/>
  <c r="U101" i="32"/>
  <c r="V101" i="32" s="1"/>
  <c r="J101" i="32"/>
  <c r="K101" i="32" s="1"/>
  <c r="Q101" i="32" s="1"/>
  <c r="S101" i="32" s="1"/>
  <c r="T101" i="32" s="1"/>
  <c r="F101" i="32"/>
  <c r="Z100" i="32"/>
  <c r="U100" i="32"/>
  <c r="V100" i="32" s="1"/>
  <c r="J100" i="32"/>
  <c r="K100" i="32" s="1"/>
  <c r="Q100" i="32" s="1"/>
  <c r="S100" i="32" s="1"/>
  <c r="T100" i="32" s="1"/>
  <c r="F100" i="32"/>
  <c r="Z99" i="32"/>
  <c r="U99" i="32"/>
  <c r="V99" i="32" s="1"/>
  <c r="J99" i="32"/>
  <c r="K99" i="32" s="1"/>
  <c r="Q99" i="32" s="1"/>
  <c r="S99" i="32" s="1"/>
  <c r="T99" i="32" s="1"/>
  <c r="F99" i="32"/>
  <c r="Z98" i="32"/>
  <c r="U98" i="32"/>
  <c r="V98" i="32" s="1"/>
  <c r="J98" i="32"/>
  <c r="K98" i="32" s="1"/>
  <c r="Q98" i="32" s="1"/>
  <c r="S98" i="32" s="1"/>
  <c r="T98" i="32" s="1"/>
  <c r="F98" i="32"/>
  <c r="Z97" i="32"/>
  <c r="U97" i="32"/>
  <c r="V97" i="32" s="1"/>
  <c r="J97" i="32"/>
  <c r="K97" i="32" s="1"/>
  <c r="Q97" i="32" s="1"/>
  <c r="S97" i="32" s="1"/>
  <c r="T97" i="32" s="1"/>
  <c r="F97" i="32"/>
  <c r="Z96" i="32"/>
  <c r="U96" i="32"/>
  <c r="V96" i="32" s="1"/>
  <c r="J96" i="32"/>
  <c r="K96" i="32" s="1"/>
  <c r="Q96" i="32" s="1"/>
  <c r="S96" i="32" s="1"/>
  <c r="T96" i="32" s="1"/>
  <c r="F96" i="32"/>
  <c r="Z95" i="32"/>
  <c r="U95" i="32"/>
  <c r="V95" i="32" s="1"/>
  <c r="J95" i="32"/>
  <c r="K95" i="32" s="1"/>
  <c r="Q95" i="32" s="1"/>
  <c r="S95" i="32" s="1"/>
  <c r="T95" i="32" s="1"/>
  <c r="F95" i="32"/>
  <c r="Z94" i="32"/>
  <c r="U94" i="32"/>
  <c r="V94" i="32" s="1"/>
  <c r="J94" i="32"/>
  <c r="K94" i="32" s="1"/>
  <c r="Q94" i="32" s="1"/>
  <c r="S94" i="32" s="1"/>
  <c r="T94" i="32" s="1"/>
  <c r="F94" i="32"/>
  <c r="Z93" i="32"/>
  <c r="U93" i="32"/>
  <c r="V93" i="32" s="1"/>
  <c r="J93" i="32"/>
  <c r="K93" i="32" s="1"/>
  <c r="Q93" i="32" s="1"/>
  <c r="S93" i="32" s="1"/>
  <c r="T93" i="32" s="1"/>
  <c r="F93" i="32"/>
  <c r="Z92" i="32"/>
  <c r="U92" i="32"/>
  <c r="V92" i="32" s="1"/>
  <c r="J92" i="32"/>
  <c r="K92" i="32" s="1"/>
  <c r="Q92" i="32" s="1"/>
  <c r="S92" i="32" s="1"/>
  <c r="T92" i="32" s="1"/>
  <c r="F92" i="32"/>
  <c r="Z91" i="32"/>
  <c r="U91" i="32"/>
  <c r="V91" i="32" s="1"/>
  <c r="J91" i="32"/>
  <c r="K91" i="32" s="1"/>
  <c r="Q91" i="32" s="1"/>
  <c r="S91" i="32" s="1"/>
  <c r="T91" i="32" s="1"/>
  <c r="F91" i="32"/>
  <c r="Z90" i="32"/>
  <c r="U90" i="32"/>
  <c r="V90" i="32" s="1"/>
  <c r="J90" i="32"/>
  <c r="K90" i="32" s="1"/>
  <c r="Q90" i="32" s="1"/>
  <c r="S90" i="32" s="1"/>
  <c r="T90" i="32" s="1"/>
  <c r="F90" i="32"/>
  <c r="Z89" i="32"/>
  <c r="U89" i="32"/>
  <c r="V89" i="32" s="1"/>
  <c r="J89" i="32"/>
  <c r="K89" i="32" s="1"/>
  <c r="Q89" i="32" s="1"/>
  <c r="S89" i="32" s="1"/>
  <c r="T89" i="32" s="1"/>
  <c r="F89" i="32"/>
  <c r="Z88" i="32"/>
  <c r="U88" i="32"/>
  <c r="V88" i="32" s="1"/>
  <c r="J88" i="32"/>
  <c r="K88" i="32" s="1"/>
  <c r="Q88" i="32" s="1"/>
  <c r="S88" i="32" s="1"/>
  <c r="T88" i="32" s="1"/>
  <c r="F88" i="32"/>
  <c r="Z87" i="32"/>
  <c r="U87" i="32"/>
  <c r="V87" i="32" s="1"/>
  <c r="J87" i="32"/>
  <c r="K87" i="32" s="1"/>
  <c r="Q87" i="32" s="1"/>
  <c r="S87" i="32" s="1"/>
  <c r="T87" i="32" s="1"/>
  <c r="F87" i="32"/>
  <c r="Z86" i="32"/>
  <c r="U86" i="32"/>
  <c r="V86" i="32" s="1"/>
  <c r="J86" i="32"/>
  <c r="K86" i="32" s="1"/>
  <c r="Q86" i="32" s="1"/>
  <c r="S86" i="32" s="1"/>
  <c r="T86" i="32" s="1"/>
  <c r="F86" i="32"/>
  <c r="Z85" i="32"/>
  <c r="U85" i="32"/>
  <c r="V85" i="32" s="1"/>
  <c r="J85" i="32"/>
  <c r="K85" i="32" s="1"/>
  <c r="Q85" i="32" s="1"/>
  <c r="S85" i="32" s="1"/>
  <c r="T85" i="32" s="1"/>
  <c r="F85" i="32"/>
  <c r="Z84" i="32"/>
  <c r="U84" i="32"/>
  <c r="V84" i="32" s="1"/>
  <c r="J84" i="32"/>
  <c r="K84" i="32" s="1"/>
  <c r="Q84" i="32" s="1"/>
  <c r="S84" i="32" s="1"/>
  <c r="T84" i="32" s="1"/>
  <c r="F84" i="32"/>
  <c r="Z83" i="32"/>
  <c r="U83" i="32"/>
  <c r="V83" i="32" s="1"/>
  <c r="J83" i="32"/>
  <c r="K83" i="32" s="1"/>
  <c r="Q83" i="32" s="1"/>
  <c r="S83" i="32" s="1"/>
  <c r="T83" i="32" s="1"/>
  <c r="F83" i="32"/>
  <c r="Z82" i="32"/>
  <c r="U82" i="32"/>
  <c r="V82" i="32" s="1"/>
  <c r="J82" i="32"/>
  <c r="K82" i="32" s="1"/>
  <c r="Q82" i="32" s="1"/>
  <c r="S82" i="32" s="1"/>
  <c r="T82" i="32" s="1"/>
  <c r="F82" i="32"/>
  <c r="Z81" i="32"/>
  <c r="U81" i="32"/>
  <c r="V81" i="32" s="1"/>
  <c r="J81" i="32"/>
  <c r="K81" i="32" s="1"/>
  <c r="Q81" i="32" s="1"/>
  <c r="S81" i="32" s="1"/>
  <c r="T81" i="32" s="1"/>
  <c r="F81" i="32"/>
  <c r="Z80" i="32"/>
  <c r="U80" i="32"/>
  <c r="V80" i="32" s="1"/>
  <c r="J80" i="32"/>
  <c r="K80" i="32" s="1"/>
  <c r="Q80" i="32" s="1"/>
  <c r="S80" i="32" s="1"/>
  <c r="T80" i="32" s="1"/>
  <c r="F80" i="32"/>
  <c r="Z79" i="32"/>
  <c r="U79" i="32"/>
  <c r="V79" i="32" s="1"/>
  <c r="J79" i="32"/>
  <c r="K79" i="32" s="1"/>
  <c r="Q79" i="32" s="1"/>
  <c r="S79" i="32" s="1"/>
  <c r="T79" i="32" s="1"/>
  <c r="F79" i="32"/>
  <c r="Z78" i="32"/>
  <c r="U78" i="32"/>
  <c r="V78" i="32" s="1"/>
  <c r="J78" i="32"/>
  <c r="K78" i="32" s="1"/>
  <c r="Q78" i="32" s="1"/>
  <c r="S78" i="32" s="1"/>
  <c r="T78" i="32" s="1"/>
  <c r="F78" i="32"/>
  <c r="Z77" i="32"/>
  <c r="U77" i="32"/>
  <c r="V77" i="32" s="1"/>
  <c r="J77" i="32"/>
  <c r="K77" i="32" s="1"/>
  <c r="Q77" i="32" s="1"/>
  <c r="S77" i="32" s="1"/>
  <c r="T77" i="32" s="1"/>
  <c r="F77" i="32"/>
  <c r="Z76" i="32"/>
  <c r="U76" i="32"/>
  <c r="V76" i="32" s="1"/>
  <c r="J76" i="32"/>
  <c r="K76" i="32" s="1"/>
  <c r="Q76" i="32" s="1"/>
  <c r="S76" i="32" s="1"/>
  <c r="T76" i="32" s="1"/>
  <c r="F76" i="32"/>
  <c r="Z75" i="32"/>
  <c r="U75" i="32"/>
  <c r="V75" i="32" s="1"/>
  <c r="J75" i="32"/>
  <c r="K75" i="32" s="1"/>
  <c r="Q75" i="32" s="1"/>
  <c r="S75" i="32" s="1"/>
  <c r="T75" i="32" s="1"/>
  <c r="F75" i="32"/>
  <c r="Z74" i="32"/>
  <c r="U74" i="32"/>
  <c r="V74" i="32" s="1"/>
  <c r="J74" i="32"/>
  <c r="K74" i="32" s="1"/>
  <c r="Q74" i="32" s="1"/>
  <c r="S74" i="32" s="1"/>
  <c r="T74" i="32" s="1"/>
  <c r="F74" i="32"/>
  <c r="Z73" i="32"/>
  <c r="U73" i="32"/>
  <c r="V73" i="32" s="1"/>
  <c r="J73" i="32"/>
  <c r="K73" i="32" s="1"/>
  <c r="Q73" i="32" s="1"/>
  <c r="S73" i="32" s="1"/>
  <c r="T73" i="32" s="1"/>
  <c r="F73" i="32"/>
  <c r="Z72" i="32"/>
  <c r="U72" i="32"/>
  <c r="V72" i="32" s="1"/>
  <c r="J72" i="32"/>
  <c r="K72" i="32" s="1"/>
  <c r="Q72" i="32" s="1"/>
  <c r="S72" i="32" s="1"/>
  <c r="T72" i="32" s="1"/>
  <c r="F72" i="32"/>
  <c r="Z71" i="32"/>
  <c r="U71" i="32"/>
  <c r="V71" i="32" s="1"/>
  <c r="J71" i="32"/>
  <c r="K71" i="32" s="1"/>
  <c r="Q71" i="32" s="1"/>
  <c r="S71" i="32" s="1"/>
  <c r="T71" i="32" s="1"/>
  <c r="F71" i="32"/>
  <c r="Z70" i="32"/>
  <c r="U70" i="32"/>
  <c r="V70" i="32" s="1"/>
  <c r="J70" i="32"/>
  <c r="K70" i="32" s="1"/>
  <c r="Q70" i="32" s="1"/>
  <c r="S70" i="32" s="1"/>
  <c r="T70" i="32" s="1"/>
  <c r="F70" i="32"/>
  <c r="Z69" i="32"/>
  <c r="U69" i="32"/>
  <c r="V69" i="32" s="1"/>
  <c r="J69" i="32"/>
  <c r="K69" i="32" s="1"/>
  <c r="Q69" i="32" s="1"/>
  <c r="S69" i="32" s="1"/>
  <c r="T69" i="32" s="1"/>
  <c r="F69" i="32"/>
  <c r="Z68" i="32"/>
  <c r="U68" i="32"/>
  <c r="V68" i="32" s="1"/>
  <c r="J68" i="32"/>
  <c r="K68" i="32" s="1"/>
  <c r="Q68" i="32" s="1"/>
  <c r="S68" i="32" s="1"/>
  <c r="T68" i="32" s="1"/>
  <c r="F68" i="32"/>
  <c r="Z67" i="32"/>
  <c r="U67" i="32"/>
  <c r="V67" i="32" s="1"/>
  <c r="J67" i="32"/>
  <c r="K67" i="32" s="1"/>
  <c r="Q67" i="32" s="1"/>
  <c r="S67" i="32" s="1"/>
  <c r="T67" i="32" s="1"/>
  <c r="F67" i="32"/>
  <c r="Z66" i="32"/>
  <c r="U66" i="32"/>
  <c r="V66" i="32" s="1"/>
  <c r="J66" i="32"/>
  <c r="K66" i="32" s="1"/>
  <c r="Q66" i="32" s="1"/>
  <c r="S66" i="32" s="1"/>
  <c r="T66" i="32" s="1"/>
  <c r="F66" i="32"/>
  <c r="Z65" i="32"/>
  <c r="U65" i="32"/>
  <c r="V65" i="32" s="1"/>
  <c r="J65" i="32"/>
  <c r="K65" i="32" s="1"/>
  <c r="Q65" i="32" s="1"/>
  <c r="S65" i="32" s="1"/>
  <c r="T65" i="32" s="1"/>
  <c r="F65" i="32"/>
  <c r="Z64" i="32"/>
  <c r="U64" i="32"/>
  <c r="V64" i="32" s="1"/>
  <c r="Q64" i="32"/>
  <c r="S64" i="32" s="1"/>
  <c r="T64" i="32" s="1"/>
  <c r="J64" i="32"/>
  <c r="K64" i="32" s="1"/>
  <c r="F64" i="32"/>
  <c r="Z63" i="32"/>
  <c r="U63" i="32"/>
  <c r="V63" i="32" s="1"/>
  <c r="S63" i="32"/>
  <c r="T63" i="32" s="1"/>
  <c r="Q63" i="32"/>
  <c r="J63" i="32"/>
  <c r="K63" i="32" s="1"/>
  <c r="F63" i="32"/>
  <c r="Z62" i="32"/>
  <c r="V62" i="32"/>
  <c r="U62" i="32"/>
  <c r="Q62" i="32"/>
  <c r="S62" i="32" s="1"/>
  <c r="T62" i="32" s="1"/>
  <c r="J62" i="32"/>
  <c r="K62" i="32" s="1"/>
  <c r="F62" i="32"/>
  <c r="Z61" i="32"/>
  <c r="U61" i="32"/>
  <c r="V61" i="32" s="1"/>
  <c r="S61" i="32"/>
  <c r="T61" i="32" s="1"/>
  <c r="Q61" i="32"/>
  <c r="J61" i="32"/>
  <c r="K61" i="32" s="1"/>
  <c r="F61" i="32"/>
  <c r="Z60" i="32"/>
  <c r="V60" i="32"/>
  <c r="U60" i="32"/>
  <c r="Q60" i="32"/>
  <c r="S60" i="32" s="1"/>
  <c r="T60" i="32" s="1"/>
  <c r="J60" i="32"/>
  <c r="K60" i="32" s="1"/>
  <c r="F60" i="32"/>
  <c r="Z59" i="32"/>
  <c r="U59" i="32"/>
  <c r="V59" i="32" s="1"/>
  <c r="Q59" i="32"/>
  <c r="S59" i="32" s="1"/>
  <c r="T59" i="32" s="1"/>
  <c r="J59" i="32"/>
  <c r="K59" i="32" s="1"/>
  <c r="F59" i="32"/>
  <c r="Z58" i="32"/>
  <c r="U58" i="32"/>
  <c r="V58" i="32" s="1"/>
  <c r="Q58" i="32"/>
  <c r="S58" i="32" s="1"/>
  <c r="T58" i="32" s="1"/>
  <c r="J58" i="32"/>
  <c r="K58" i="32" s="1"/>
  <c r="F58" i="32"/>
  <c r="Z57" i="32"/>
  <c r="U57" i="32"/>
  <c r="V57" i="32" s="1"/>
  <c r="S57" i="32"/>
  <c r="T57" i="32" s="1"/>
  <c r="Q57" i="32"/>
  <c r="J57" i="32"/>
  <c r="K57" i="32" s="1"/>
  <c r="F57" i="32"/>
  <c r="Z56" i="32"/>
  <c r="U56" i="32"/>
  <c r="V56" i="32" s="1"/>
  <c r="Q56" i="32"/>
  <c r="S56" i="32" s="1"/>
  <c r="T56" i="32" s="1"/>
  <c r="J56" i="32"/>
  <c r="K56" i="32" s="1"/>
  <c r="F56" i="32"/>
  <c r="Z55" i="32"/>
  <c r="U55" i="32"/>
  <c r="V55" i="32" s="1"/>
  <c r="S55" i="32"/>
  <c r="T55" i="32" s="1"/>
  <c r="Q55" i="32"/>
  <c r="J55" i="32"/>
  <c r="K55" i="32" s="1"/>
  <c r="F55" i="32"/>
  <c r="Z54" i="32"/>
  <c r="V54" i="32"/>
  <c r="U54" i="32"/>
  <c r="Q54" i="32"/>
  <c r="S54" i="32" s="1"/>
  <c r="T54" i="32" s="1"/>
  <c r="J54" i="32"/>
  <c r="K54" i="32" s="1"/>
  <c r="F54" i="32"/>
  <c r="Z53" i="32"/>
  <c r="U53" i="32"/>
  <c r="V53" i="32" s="1"/>
  <c r="Q53" i="32"/>
  <c r="S53" i="32" s="1"/>
  <c r="T53" i="32" s="1"/>
  <c r="J53" i="32"/>
  <c r="K53" i="32" s="1"/>
  <c r="F53" i="32"/>
  <c r="Z52" i="32"/>
  <c r="U52" i="32"/>
  <c r="V52" i="32" s="1"/>
  <c r="Q52" i="32"/>
  <c r="S52" i="32" s="1"/>
  <c r="T52" i="32" s="1"/>
  <c r="J52" i="32"/>
  <c r="K52" i="32" s="1"/>
  <c r="F52" i="32"/>
  <c r="Z51" i="32"/>
  <c r="U51" i="32"/>
  <c r="V51" i="32" s="1"/>
  <c r="Q51" i="32"/>
  <c r="S51" i="32" s="1"/>
  <c r="T51" i="32" s="1"/>
  <c r="K51" i="32"/>
  <c r="J51" i="32"/>
  <c r="F51" i="32"/>
  <c r="Z50" i="32"/>
  <c r="U50" i="32"/>
  <c r="V50" i="32" s="1"/>
  <c r="Q50" i="32"/>
  <c r="S50" i="32" s="1"/>
  <c r="T50" i="32" s="1"/>
  <c r="J50" i="32"/>
  <c r="K50" i="32" s="1"/>
  <c r="F50" i="32"/>
  <c r="Z49" i="32"/>
  <c r="U49" i="32"/>
  <c r="V49" i="32" s="1"/>
  <c r="S49" i="32"/>
  <c r="T49" i="32" s="1"/>
  <c r="Q49" i="32"/>
  <c r="J49" i="32"/>
  <c r="K49" i="32" s="1"/>
  <c r="F49" i="32"/>
  <c r="Z48" i="32"/>
  <c r="V48" i="32"/>
  <c r="U48" i="32"/>
  <c r="Q48" i="32"/>
  <c r="S48" i="32" s="1"/>
  <c r="T48" i="32" s="1"/>
  <c r="J48" i="32"/>
  <c r="K48" i="32" s="1"/>
  <c r="F48" i="32"/>
  <c r="Z47" i="32"/>
  <c r="U47" i="32"/>
  <c r="V47" i="32" s="1"/>
  <c r="Q47" i="32"/>
  <c r="S47" i="32" s="1"/>
  <c r="T47" i="32" s="1"/>
  <c r="J47" i="32"/>
  <c r="K47" i="32" s="1"/>
  <c r="F47" i="32"/>
  <c r="Z46" i="32"/>
  <c r="V46" i="32"/>
  <c r="U46" i="32"/>
  <c r="Q46" i="32"/>
  <c r="S46" i="32" s="1"/>
  <c r="T46" i="32" s="1"/>
  <c r="J46" i="32"/>
  <c r="K46" i="32" s="1"/>
  <c r="F46" i="32"/>
  <c r="Z45" i="32"/>
  <c r="U45" i="32"/>
  <c r="V45" i="32" s="1"/>
  <c r="Q45" i="32"/>
  <c r="S45" i="32" s="1"/>
  <c r="T45" i="32" s="1"/>
  <c r="J45" i="32"/>
  <c r="K45" i="32" s="1"/>
  <c r="F45" i="32"/>
  <c r="Z44" i="32"/>
  <c r="Q44" i="32"/>
  <c r="S44" i="32" s="1"/>
  <c r="J44" i="32"/>
  <c r="K44" i="32" s="1"/>
  <c r="F44" i="32"/>
  <c r="Z43" i="32"/>
  <c r="Q43" i="32"/>
  <c r="S43" i="32" s="1"/>
  <c r="J43" i="32"/>
  <c r="K43" i="32" s="1"/>
  <c r="F43" i="32"/>
  <c r="Z42" i="32"/>
  <c r="Q42" i="32"/>
  <c r="S42" i="32" s="1"/>
  <c r="J42" i="32"/>
  <c r="K42" i="32" s="1"/>
  <c r="F42" i="32"/>
  <c r="Z41" i="32"/>
  <c r="S41" i="32"/>
  <c r="T41" i="32" s="1"/>
  <c r="Q41" i="32"/>
  <c r="J41" i="32"/>
  <c r="K41" i="32" s="1"/>
  <c r="F41" i="32"/>
  <c r="Z40" i="32"/>
  <c r="Q40" i="32"/>
  <c r="S40" i="32" s="1"/>
  <c r="J40" i="32"/>
  <c r="K40" i="32" s="1"/>
  <c r="F40" i="32"/>
  <c r="Z39" i="32"/>
  <c r="Q39" i="32"/>
  <c r="S39" i="32" s="1"/>
  <c r="J39" i="32"/>
  <c r="K39" i="32" s="1"/>
  <c r="F39" i="32"/>
  <c r="Z38" i="32"/>
  <c r="Q38" i="32"/>
  <c r="S38" i="32" s="1"/>
  <c r="J38" i="32"/>
  <c r="K38" i="32" s="1"/>
  <c r="F38" i="32"/>
  <c r="Z37" i="32"/>
  <c r="S37" i="32"/>
  <c r="T37" i="32" s="1"/>
  <c r="Q37" i="32"/>
  <c r="J37" i="32"/>
  <c r="K37" i="32" s="1"/>
  <c r="F37" i="32"/>
  <c r="Z36" i="32"/>
  <c r="Q36" i="32"/>
  <c r="S36" i="32" s="1"/>
  <c r="J36" i="32"/>
  <c r="K36" i="32" s="1"/>
  <c r="F36" i="32"/>
  <c r="Z35" i="32"/>
  <c r="Q35" i="32"/>
  <c r="S35" i="32" s="1"/>
  <c r="J35" i="32"/>
  <c r="K35" i="32" s="1"/>
  <c r="F35" i="32"/>
  <c r="Z34" i="32"/>
  <c r="Q34" i="32"/>
  <c r="S34" i="32" s="1"/>
  <c r="J34" i="32"/>
  <c r="K34" i="32" s="1"/>
  <c r="F34" i="32"/>
  <c r="Z33" i="32"/>
  <c r="U33" i="32"/>
  <c r="V33" i="32" s="1"/>
  <c r="S33" i="32"/>
  <c r="T33" i="32" s="1"/>
  <c r="Q33" i="32"/>
  <c r="J33" i="32"/>
  <c r="K33" i="32" s="1"/>
  <c r="F33" i="32"/>
  <c r="Z32" i="32"/>
  <c r="Q32" i="32"/>
  <c r="S32" i="32" s="1"/>
  <c r="J32" i="32"/>
  <c r="K32" i="32" s="1"/>
  <c r="F32" i="32"/>
  <c r="Z31" i="32"/>
  <c r="S31" i="32"/>
  <c r="T31" i="32" s="1"/>
  <c r="Q31" i="32"/>
  <c r="K31" i="32"/>
  <c r="J31" i="32"/>
  <c r="F31" i="32"/>
  <c r="Z30" i="32"/>
  <c r="Q30" i="32"/>
  <c r="S30" i="32" s="1"/>
  <c r="J30" i="32"/>
  <c r="K30" i="32" s="1"/>
  <c r="F30" i="32"/>
  <c r="Z29" i="32"/>
  <c r="Q29" i="32"/>
  <c r="S29" i="32" s="1"/>
  <c r="J29" i="32"/>
  <c r="K29" i="32" s="1"/>
  <c r="F29" i="32"/>
  <c r="Z28" i="32"/>
  <c r="Q28" i="32"/>
  <c r="S28" i="32" s="1"/>
  <c r="J28" i="32"/>
  <c r="K28" i="32" s="1"/>
  <c r="F28" i="32"/>
  <c r="Z27" i="32"/>
  <c r="S27" i="32"/>
  <c r="T27" i="32" s="1"/>
  <c r="Q27" i="32"/>
  <c r="J27" i="32"/>
  <c r="K27" i="32" s="1"/>
  <c r="F27" i="32"/>
  <c r="U26" i="32"/>
  <c r="V26" i="32" s="1"/>
  <c r="Q26" i="32"/>
  <c r="S26" i="32" s="1"/>
  <c r="T26" i="32" s="1"/>
  <c r="J26" i="32"/>
  <c r="K26" i="32" s="1"/>
  <c r="F26" i="32"/>
  <c r="U25" i="32"/>
  <c r="V25" i="32" s="1"/>
  <c r="Q25" i="32"/>
  <c r="S25" i="32" s="1"/>
  <c r="T25" i="32" s="1"/>
  <c r="J25" i="32"/>
  <c r="Z25" i="32" s="1"/>
  <c r="F25" i="32"/>
  <c r="U24" i="32"/>
  <c r="V24" i="32" s="1"/>
  <c r="Q24" i="32"/>
  <c r="S24" i="32" s="1"/>
  <c r="T24" i="32" s="1"/>
  <c r="J24" i="32"/>
  <c r="Z24" i="32" s="1"/>
  <c r="F24" i="32"/>
  <c r="U23" i="32"/>
  <c r="V23" i="32" s="1"/>
  <c r="Q23" i="32"/>
  <c r="S23" i="32" s="1"/>
  <c r="T23" i="32" s="1"/>
  <c r="J23" i="32"/>
  <c r="Z23" i="32" s="1"/>
  <c r="F23" i="32"/>
  <c r="V22" i="32"/>
  <c r="U22" i="32"/>
  <c r="Q22" i="32"/>
  <c r="S22" i="32" s="1"/>
  <c r="T22" i="32" s="1"/>
  <c r="J22" i="32"/>
  <c r="K22" i="32" s="1"/>
  <c r="F22" i="32"/>
  <c r="U21" i="32"/>
  <c r="V21" i="32" s="1"/>
  <c r="Q21" i="32"/>
  <c r="S21" i="32" s="1"/>
  <c r="T21" i="32" s="1"/>
  <c r="J21" i="32"/>
  <c r="Z21" i="32" s="1"/>
  <c r="F21" i="32"/>
  <c r="U20" i="32"/>
  <c r="V20" i="32" s="1"/>
  <c r="Q20" i="32"/>
  <c r="S20" i="32" s="1"/>
  <c r="T20" i="32" s="1"/>
  <c r="J20" i="32"/>
  <c r="Z20" i="32" s="1"/>
  <c r="F20" i="32"/>
  <c r="U19" i="32"/>
  <c r="V19" i="32" s="1"/>
  <c r="S19" i="32"/>
  <c r="T19" i="32" s="1"/>
  <c r="Q19" i="32"/>
  <c r="J19" i="32"/>
  <c r="Z19" i="32" s="1"/>
  <c r="F19" i="32"/>
  <c r="U18" i="32"/>
  <c r="V18" i="32" s="1"/>
  <c r="Q18" i="32"/>
  <c r="S18" i="32" s="1"/>
  <c r="T18" i="32" s="1"/>
  <c r="J18" i="32"/>
  <c r="K18" i="32" s="1"/>
  <c r="F18" i="32"/>
  <c r="U17" i="32"/>
  <c r="V17" i="32" s="1"/>
  <c r="Q17" i="32"/>
  <c r="S17" i="32" s="1"/>
  <c r="T17" i="32" s="1"/>
  <c r="J17" i="32"/>
  <c r="Z17" i="32" s="1"/>
  <c r="F17" i="32"/>
  <c r="U16" i="32"/>
  <c r="V16" i="32" s="1"/>
  <c r="Q16" i="32"/>
  <c r="S16" i="32" s="1"/>
  <c r="T16" i="32" s="1"/>
  <c r="J16" i="32"/>
  <c r="Z16" i="32" s="1"/>
  <c r="F16" i="32"/>
  <c r="U15" i="32"/>
  <c r="V15" i="32" s="1"/>
  <c r="Q15" i="32"/>
  <c r="S15" i="32" s="1"/>
  <c r="T15" i="32" s="1"/>
  <c r="J15" i="32"/>
  <c r="Z15" i="32" s="1"/>
  <c r="F15" i="32"/>
  <c r="V14" i="32"/>
  <c r="U14" i="32"/>
  <c r="Q14" i="32"/>
  <c r="S14" i="32" s="1"/>
  <c r="T14" i="32" s="1"/>
  <c r="J14" i="32"/>
  <c r="K14" i="32" s="1"/>
  <c r="F14" i="32"/>
  <c r="U13" i="32"/>
  <c r="V13" i="32" s="1"/>
  <c r="Q13" i="32"/>
  <c r="S13" i="32" s="1"/>
  <c r="T13" i="32" s="1"/>
  <c r="J13" i="32"/>
  <c r="Z13" i="32" s="1"/>
  <c r="F13" i="32"/>
  <c r="U12" i="32"/>
  <c r="V12" i="32" s="1"/>
  <c r="Q12" i="32"/>
  <c r="S12" i="32" s="1"/>
  <c r="T12" i="32" s="1"/>
  <c r="J12" i="32"/>
  <c r="Z12" i="32" s="1"/>
  <c r="F12" i="32"/>
  <c r="U11" i="32"/>
  <c r="V11" i="32" s="1"/>
  <c r="S11" i="32"/>
  <c r="T11" i="32" s="1"/>
  <c r="Q11" i="32"/>
  <c r="J11" i="32"/>
  <c r="Z11" i="32" s="1"/>
  <c r="F11" i="32"/>
  <c r="U10" i="32"/>
  <c r="V10" i="32" s="1"/>
  <c r="Q10" i="32"/>
  <c r="S10" i="32" s="1"/>
  <c r="T10" i="32" s="1"/>
  <c r="J10" i="32"/>
  <c r="K10" i="32" s="1"/>
  <c r="F10" i="32"/>
  <c r="U9" i="32"/>
  <c r="V9" i="32" s="1"/>
  <c r="Q9" i="32"/>
  <c r="S9" i="32" s="1"/>
  <c r="T9" i="32" s="1"/>
  <c r="J9" i="32"/>
  <c r="Z9" i="32" s="1"/>
  <c r="F9" i="32"/>
  <c r="U8" i="32"/>
  <c r="V8" i="32" s="1"/>
  <c r="Q8" i="32"/>
  <c r="S8" i="32" s="1"/>
  <c r="T8" i="32" s="1"/>
  <c r="J8" i="32"/>
  <c r="Z8" i="32" s="1"/>
  <c r="F8" i="32"/>
  <c r="U7" i="32"/>
  <c r="V7" i="32" s="1"/>
  <c r="Q7" i="32"/>
  <c r="S7" i="32" s="1"/>
  <c r="T7" i="32" s="1"/>
  <c r="J7" i="32"/>
  <c r="Z7" i="32" s="1"/>
  <c r="F7" i="32"/>
  <c r="V6" i="32"/>
  <c r="U6" i="32"/>
  <c r="Q6" i="32"/>
  <c r="S6" i="32" s="1"/>
  <c r="T6" i="32" s="1"/>
  <c r="J6" i="32"/>
  <c r="K6" i="32" s="1"/>
  <c r="F6" i="32"/>
  <c r="U5" i="32"/>
  <c r="V5" i="32" s="1"/>
  <c r="Q5" i="32"/>
  <c r="S5" i="32" s="1"/>
  <c r="T5" i="32" s="1"/>
  <c r="J5" i="32"/>
  <c r="K5" i="32" s="1"/>
  <c r="F5" i="32"/>
  <c r="U4" i="32"/>
  <c r="V4" i="32" s="1"/>
  <c r="Q4" i="32"/>
  <c r="S4" i="32" s="1"/>
  <c r="T4" i="32" s="1"/>
  <c r="J4" i="32"/>
  <c r="Z4" i="32" s="1"/>
  <c r="F4" i="32"/>
  <c r="U3" i="32"/>
  <c r="V3" i="32" s="1"/>
  <c r="Q3" i="32"/>
  <c r="S3" i="32" s="1"/>
  <c r="T3" i="32" s="1"/>
  <c r="J3" i="32"/>
  <c r="K3" i="32" s="1"/>
  <c r="F3" i="32"/>
  <c r="U2" i="32"/>
  <c r="V2" i="32" s="1"/>
  <c r="Q2" i="32"/>
  <c r="S2" i="32" s="1"/>
  <c r="T2" i="32" s="1"/>
  <c r="J2" i="32"/>
  <c r="K2" i="32" s="1"/>
  <c r="F2" i="32"/>
  <c r="T29" i="32" l="1"/>
  <c r="U29" i="32"/>
  <c r="V29" i="32" s="1"/>
  <c r="T35" i="32"/>
  <c r="U35" i="32"/>
  <c r="V35" i="32" s="1"/>
  <c r="T39" i="32"/>
  <c r="U39" i="32"/>
  <c r="V39" i="32" s="1"/>
  <c r="T43" i="32"/>
  <c r="U43" i="32"/>
  <c r="V43" i="32" s="1"/>
  <c r="T30" i="33"/>
  <c r="U30" i="33"/>
  <c r="V30" i="33" s="1"/>
  <c r="U31" i="32"/>
  <c r="V31" i="32" s="1"/>
  <c r="T34" i="33"/>
  <c r="U34" i="33"/>
  <c r="V34" i="33" s="1"/>
  <c r="T38" i="33"/>
  <c r="U38" i="33"/>
  <c r="V38" i="33" s="1"/>
  <c r="U27" i="32"/>
  <c r="V27" i="32" s="1"/>
  <c r="T42" i="33"/>
  <c r="U42" i="33"/>
  <c r="V42" i="33" s="1"/>
  <c r="U41" i="32"/>
  <c r="V41" i="32" s="1"/>
  <c r="U37" i="32"/>
  <c r="V37" i="32" s="1"/>
  <c r="Z3" i="32"/>
  <c r="Z5" i="32"/>
  <c r="K7" i="32"/>
  <c r="K9" i="32"/>
  <c r="K11" i="32"/>
  <c r="K13" i="32"/>
  <c r="K15" i="32"/>
  <c r="K17" i="32"/>
  <c r="K19" i="32"/>
  <c r="K21" i="32"/>
  <c r="K23" i="32"/>
  <c r="K25" i="32"/>
  <c r="K2" i="33"/>
  <c r="K4" i="33"/>
  <c r="K6" i="33"/>
  <c r="K8" i="33"/>
  <c r="K10" i="33"/>
  <c r="K12" i="33"/>
  <c r="K14" i="33"/>
  <c r="K16" i="33"/>
  <c r="K18" i="33"/>
  <c r="K20" i="33"/>
  <c r="K22" i="33"/>
  <c r="K24" i="33"/>
  <c r="K26" i="33"/>
  <c r="U29" i="33"/>
  <c r="V29" i="33" s="1"/>
  <c r="T29" i="33"/>
  <c r="T35" i="33"/>
  <c r="U35" i="33"/>
  <c r="V35" i="33" s="1"/>
  <c r="U33" i="33"/>
  <c r="V33" i="33" s="1"/>
  <c r="T33" i="33"/>
  <c r="T39" i="33"/>
  <c r="U39" i="33"/>
  <c r="V39" i="33" s="1"/>
  <c r="T27" i="33"/>
  <c r="U27" i="33"/>
  <c r="V27" i="33" s="1"/>
  <c r="U37" i="33"/>
  <c r="V37" i="33" s="1"/>
  <c r="T37" i="33"/>
  <c r="T43" i="33"/>
  <c r="U43" i="33"/>
  <c r="V43" i="33" s="1"/>
  <c r="T31" i="33"/>
  <c r="U31" i="33"/>
  <c r="V31" i="33" s="1"/>
  <c r="U41" i="33"/>
  <c r="V41" i="33" s="1"/>
  <c r="T41" i="33"/>
  <c r="K3" i="33"/>
  <c r="Z5" i="33"/>
  <c r="K7" i="33"/>
  <c r="Z9" i="33"/>
  <c r="K11" i="33"/>
  <c r="Z13" i="33"/>
  <c r="K15" i="33"/>
  <c r="Z17" i="33"/>
  <c r="K19" i="33"/>
  <c r="Z21" i="33"/>
  <c r="K23" i="33"/>
  <c r="Z25" i="33"/>
  <c r="T28" i="33"/>
  <c r="T32" i="33"/>
  <c r="T36" i="33"/>
  <c r="T40" i="33"/>
  <c r="T44" i="33"/>
  <c r="T28" i="32"/>
  <c r="U28" i="32"/>
  <c r="V28" i="32" s="1"/>
  <c r="T44" i="32"/>
  <c r="U44" i="32"/>
  <c r="V44" i="32" s="1"/>
  <c r="T36" i="32"/>
  <c r="U36" i="32"/>
  <c r="V36" i="32" s="1"/>
  <c r="U34" i="32"/>
  <c r="V34" i="32" s="1"/>
  <c r="T34" i="32"/>
  <c r="U42" i="32"/>
  <c r="V42" i="32" s="1"/>
  <c r="T42" i="32"/>
  <c r="T40" i="32"/>
  <c r="U40" i="32"/>
  <c r="V40" i="32" s="1"/>
  <c r="T32" i="32"/>
  <c r="U32" i="32"/>
  <c r="V32" i="32" s="1"/>
  <c r="U30" i="32"/>
  <c r="V30" i="32" s="1"/>
  <c r="T30" i="32"/>
  <c r="U38" i="32"/>
  <c r="V38" i="32" s="1"/>
  <c r="T38" i="32"/>
  <c r="Z2" i="32"/>
  <c r="K4" i="32"/>
  <c r="Z6" i="32"/>
  <c r="K8" i="32"/>
  <c r="Z10" i="32"/>
  <c r="K12" i="32"/>
  <c r="Z14" i="32"/>
  <c r="K16" i="32"/>
  <c r="Z18" i="32"/>
  <c r="K20" i="32"/>
  <c r="Z22" i="32"/>
  <c r="K24" i="32"/>
  <c r="Z26" i="32"/>
  <c r="Z505" i="31"/>
  <c r="U505" i="31"/>
  <c r="V505" i="31" s="1"/>
  <c r="J505" i="31"/>
  <c r="K505" i="31" s="1"/>
  <c r="Q505" i="31" s="1"/>
  <c r="S505" i="31" s="1"/>
  <c r="T505" i="31" s="1"/>
  <c r="F505" i="31"/>
  <c r="Z504" i="31"/>
  <c r="U504" i="31"/>
  <c r="V504" i="31" s="1"/>
  <c r="J504" i="31"/>
  <c r="K504" i="31" s="1"/>
  <c r="Q504" i="31" s="1"/>
  <c r="S504" i="31" s="1"/>
  <c r="T504" i="31" s="1"/>
  <c r="F504" i="31"/>
  <c r="Z503" i="31"/>
  <c r="U503" i="31"/>
  <c r="V503" i="31" s="1"/>
  <c r="J503" i="31"/>
  <c r="K503" i="31" s="1"/>
  <c r="Q503" i="31" s="1"/>
  <c r="S503" i="31" s="1"/>
  <c r="T503" i="31" s="1"/>
  <c r="F503" i="31"/>
  <c r="Z502" i="31"/>
  <c r="U502" i="31"/>
  <c r="V502" i="31" s="1"/>
  <c r="J502" i="31"/>
  <c r="K502" i="31" s="1"/>
  <c r="Q502" i="31" s="1"/>
  <c r="S502" i="31" s="1"/>
  <c r="T502" i="31" s="1"/>
  <c r="F502" i="31"/>
  <c r="Z501" i="31"/>
  <c r="U501" i="31"/>
  <c r="V501" i="31" s="1"/>
  <c r="J501" i="31"/>
  <c r="K501" i="31" s="1"/>
  <c r="Q501" i="31" s="1"/>
  <c r="S501" i="31" s="1"/>
  <c r="T501" i="31" s="1"/>
  <c r="F501" i="31"/>
  <c r="Z500" i="31"/>
  <c r="U500" i="31"/>
  <c r="V500" i="31" s="1"/>
  <c r="K500" i="31"/>
  <c r="Q500" i="31" s="1"/>
  <c r="S500" i="31" s="1"/>
  <c r="T500" i="31" s="1"/>
  <c r="J500" i="31"/>
  <c r="F500" i="31"/>
  <c r="Z499" i="31"/>
  <c r="U499" i="31"/>
  <c r="V499" i="31" s="1"/>
  <c r="J499" i="31"/>
  <c r="K499" i="31" s="1"/>
  <c r="Q499" i="31" s="1"/>
  <c r="S499" i="31" s="1"/>
  <c r="T499" i="31" s="1"/>
  <c r="F499" i="31"/>
  <c r="Z498" i="31"/>
  <c r="V498" i="31"/>
  <c r="U498" i="31"/>
  <c r="J498" i="31"/>
  <c r="K498" i="31" s="1"/>
  <c r="Q498" i="31" s="1"/>
  <c r="S498" i="31" s="1"/>
  <c r="T498" i="31" s="1"/>
  <c r="F498" i="31"/>
  <c r="Z497" i="31"/>
  <c r="U497" i="31"/>
  <c r="V497" i="31" s="1"/>
  <c r="J497" i="31"/>
  <c r="K497" i="31" s="1"/>
  <c r="Q497" i="31" s="1"/>
  <c r="S497" i="31" s="1"/>
  <c r="T497" i="31" s="1"/>
  <c r="F497" i="31"/>
  <c r="Z496" i="31"/>
  <c r="U496" i="31"/>
  <c r="V496" i="31" s="1"/>
  <c r="J496" i="31"/>
  <c r="K496" i="31" s="1"/>
  <c r="Q496" i="31" s="1"/>
  <c r="S496" i="31" s="1"/>
  <c r="T496" i="31" s="1"/>
  <c r="F496" i="31"/>
  <c r="Z495" i="31"/>
  <c r="U495" i="31"/>
  <c r="V495" i="31" s="1"/>
  <c r="J495" i="31"/>
  <c r="K495" i="31" s="1"/>
  <c r="Q495" i="31" s="1"/>
  <c r="S495" i="31" s="1"/>
  <c r="T495" i="31" s="1"/>
  <c r="F495" i="31"/>
  <c r="Z494" i="31"/>
  <c r="U494" i="31"/>
  <c r="V494" i="31" s="1"/>
  <c r="J494" i="31"/>
  <c r="K494" i="31" s="1"/>
  <c r="Q494" i="31" s="1"/>
  <c r="S494" i="31" s="1"/>
  <c r="T494" i="31" s="1"/>
  <c r="F494" i="31"/>
  <c r="Z493" i="31"/>
  <c r="U493" i="31"/>
  <c r="V493" i="31" s="1"/>
  <c r="J493" i="31"/>
  <c r="K493" i="31" s="1"/>
  <c r="Q493" i="31" s="1"/>
  <c r="S493" i="31" s="1"/>
  <c r="T493" i="31" s="1"/>
  <c r="F493" i="31"/>
  <c r="Z492" i="31"/>
  <c r="U492" i="31"/>
  <c r="V492" i="31" s="1"/>
  <c r="J492" i="31"/>
  <c r="K492" i="31" s="1"/>
  <c r="Q492" i="31" s="1"/>
  <c r="S492" i="31" s="1"/>
  <c r="T492" i="31" s="1"/>
  <c r="F492" i="31"/>
  <c r="Z491" i="31"/>
  <c r="U491" i="31"/>
  <c r="V491" i="31" s="1"/>
  <c r="J491" i="31"/>
  <c r="K491" i="31" s="1"/>
  <c r="Q491" i="31" s="1"/>
  <c r="S491" i="31" s="1"/>
  <c r="T491" i="31" s="1"/>
  <c r="F491" i="31"/>
  <c r="Z490" i="31"/>
  <c r="U490" i="31"/>
  <c r="V490" i="31" s="1"/>
  <c r="K490" i="31"/>
  <c r="Q490" i="31" s="1"/>
  <c r="S490" i="31" s="1"/>
  <c r="T490" i="31" s="1"/>
  <c r="J490" i="31"/>
  <c r="F490" i="31"/>
  <c r="Z489" i="31"/>
  <c r="V489" i="31"/>
  <c r="U489" i="31"/>
  <c r="J489" i="31"/>
  <c r="K489" i="31" s="1"/>
  <c r="Q489" i="31" s="1"/>
  <c r="S489" i="31" s="1"/>
  <c r="T489" i="31" s="1"/>
  <c r="F489" i="31"/>
  <c r="Z488" i="31"/>
  <c r="U488" i="31"/>
  <c r="V488" i="31" s="1"/>
  <c r="J488" i="31"/>
  <c r="K488" i="31" s="1"/>
  <c r="Q488" i="31" s="1"/>
  <c r="S488" i="31" s="1"/>
  <c r="T488" i="31" s="1"/>
  <c r="F488" i="31"/>
  <c r="Z487" i="31"/>
  <c r="U487" i="31"/>
  <c r="V487" i="31" s="1"/>
  <c r="J487" i="31"/>
  <c r="K487" i="31" s="1"/>
  <c r="Q487" i="31" s="1"/>
  <c r="S487" i="31" s="1"/>
  <c r="T487" i="31" s="1"/>
  <c r="F487" i="31"/>
  <c r="Z486" i="31"/>
  <c r="U486" i="31"/>
  <c r="V486" i="31" s="1"/>
  <c r="J486" i="31"/>
  <c r="K486" i="31" s="1"/>
  <c r="Q486" i="31" s="1"/>
  <c r="S486" i="31" s="1"/>
  <c r="T486" i="31" s="1"/>
  <c r="F486" i="31"/>
  <c r="Z485" i="31"/>
  <c r="U485" i="31"/>
  <c r="V485" i="31" s="1"/>
  <c r="J485" i="31"/>
  <c r="K485" i="31" s="1"/>
  <c r="Q485" i="31" s="1"/>
  <c r="S485" i="31" s="1"/>
  <c r="T485" i="31" s="1"/>
  <c r="F485" i="31"/>
  <c r="Z484" i="31"/>
  <c r="U484" i="31"/>
  <c r="V484" i="31" s="1"/>
  <c r="J484" i="31"/>
  <c r="K484" i="31" s="1"/>
  <c r="Q484" i="31" s="1"/>
  <c r="S484" i="31" s="1"/>
  <c r="T484" i="31" s="1"/>
  <c r="F484" i="31"/>
  <c r="Z483" i="31"/>
  <c r="U483" i="31"/>
  <c r="V483" i="31" s="1"/>
  <c r="J483" i="31"/>
  <c r="K483" i="31" s="1"/>
  <c r="Q483" i="31" s="1"/>
  <c r="S483" i="31" s="1"/>
  <c r="T483" i="31" s="1"/>
  <c r="F483" i="31"/>
  <c r="Z482" i="31"/>
  <c r="U482" i="31"/>
  <c r="V482" i="31" s="1"/>
  <c r="J482" i="31"/>
  <c r="K482" i="31" s="1"/>
  <c r="Q482" i="31" s="1"/>
  <c r="S482" i="31" s="1"/>
  <c r="T482" i="31" s="1"/>
  <c r="F482" i="31"/>
  <c r="Z481" i="31"/>
  <c r="U481" i="31"/>
  <c r="V481" i="31" s="1"/>
  <c r="J481" i="31"/>
  <c r="K481" i="31" s="1"/>
  <c r="Q481" i="31" s="1"/>
  <c r="S481" i="31" s="1"/>
  <c r="T481" i="31" s="1"/>
  <c r="F481" i="31"/>
  <c r="Z480" i="31"/>
  <c r="U480" i="31"/>
  <c r="V480" i="31" s="1"/>
  <c r="J480" i="31"/>
  <c r="K480" i="31" s="1"/>
  <c r="Q480" i="31" s="1"/>
  <c r="S480" i="31" s="1"/>
  <c r="T480" i="31" s="1"/>
  <c r="F480" i="31"/>
  <c r="Z479" i="31"/>
  <c r="U479" i="31"/>
  <c r="V479" i="31" s="1"/>
  <c r="J479" i="31"/>
  <c r="K479" i="31" s="1"/>
  <c r="Q479" i="31" s="1"/>
  <c r="S479" i="31" s="1"/>
  <c r="T479" i="31" s="1"/>
  <c r="F479" i="31"/>
  <c r="Z478" i="31"/>
  <c r="U478" i="31"/>
  <c r="V478" i="31" s="1"/>
  <c r="J478" i="31"/>
  <c r="K478" i="31" s="1"/>
  <c r="Q478" i="31" s="1"/>
  <c r="S478" i="31" s="1"/>
  <c r="T478" i="31" s="1"/>
  <c r="F478" i="31"/>
  <c r="Z477" i="31"/>
  <c r="U477" i="31"/>
  <c r="V477" i="31" s="1"/>
  <c r="J477" i="31"/>
  <c r="K477" i="31" s="1"/>
  <c r="Q477" i="31" s="1"/>
  <c r="S477" i="31" s="1"/>
  <c r="T477" i="31" s="1"/>
  <c r="F477" i="31"/>
  <c r="Z476" i="31"/>
  <c r="U476" i="31"/>
  <c r="V476" i="31" s="1"/>
  <c r="J476" i="31"/>
  <c r="K476" i="31" s="1"/>
  <c r="Q476" i="31" s="1"/>
  <c r="S476" i="31" s="1"/>
  <c r="T476" i="31" s="1"/>
  <c r="F476" i="31"/>
  <c r="Z475" i="31"/>
  <c r="U475" i="31"/>
  <c r="V475" i="31" s="1"/>
  <c r="J475" i="31"/>
  <c r="K475" i="31" s="1"/>
  <c r="Q475" i="31" s="1"/>
  <c r="S475" i="31" s="1"/>
  <c r="T475" i="31" s="1"/>
  <c r="F475" i="31"/>
  <c r="Z474" i="31"/>
  <c r="U474" i="31"/>
  <c r="V474" i="31" s="1"/>
  <c r="J474" i="31"/>
  <c r="K474" i="31" s="1"/>
  <c r="Q474" i="31" s="1"/>
  <c r="S474" i="31" s="1"/>
  <c r="T474" i="31" s="1"/>
  <c r="F474" i="31"/>
  <c r="Z473" i="31"/>
  <c r="U473" i="31"/>
  <c r="V473" i="31" s="1"/>
  <c r="T473" i="31"/>
  <c r="J473" i="31"/>
  <c r="K473" i="31" s="1"/>
  <c r="Q473" i="31" s="1"/>
  <c r="S473" i="31" s="1"/>
  <c r="F473" i="31"/>
  <c r="Z472" i="31"/>
  <c r="U472" i="31"/>
  <c r="V472" i="31" s="1"/>
  <c r="J472" i="31"/>
  <c r="K472" i="31" s="1"/>
  <c r="Q472" i="31" s="1"/>
  <c r="S472" i="31" s="1"/>
  <c r="T472" i="31" s="1"/>
  <c r="F472" i="31"/>
  <c r="Z471" i="31"/>
  <c r="U471" i="31"/>
  <c r="V471" i="31" s="1"/>
  <c r="J471" i="31"/>
  <c r="K471" i="31" s="1"/>
  <c r="Q471" i="31" s="1"/>
  <c r="S471" i="31" s="1"/>
  <c r="T471" i="31" s="1"/>
  <c r="F471" i="31"/>
  <c r="Z470" i="31"/>
  <c r="U470" i="31"/>
  <c r="V470" i="31" s="1"/>
  <c r="K470" i="31"/>
  <c r="Q470" i="31" s="1"/>
  <c r="S470" i="31" s="1"/>
  <c r="T470" i="31" s="1"/>
  <c r="J470" i="31"/>
  <c r="F470" i="31"/>
  <c r="Z469" i="31"/>
  <c r="U469" i="31"/>
  <c r="V469" i="31" s="1"/>
  <c r="J469" i="31"/>
  <c r="K469" i="31" s="1"/>
  <c r="Q469" i="31" s="1"/>
  <c r="S469" i="31" s="1"/>
  <c r="T469" i="31" s="1"/>
  <c r="F469" i="31"/>
  <c r="Z468" i="31"/>
  <c r="U468" i="31"/>
  <c r="V468" i="31" s="1"/>
  <c r="J468" i="31"/>
  <c r="K468" i="31" s="1"/>
  <c r="Q468" i="31" s="1"/>
  <c r="S468" i="31" s="1"/>
  <c r="T468" i="31" s="1"/>
  <c r="F468" i="31"/>
  <c r="Z467" i="31"/>
  <c r="U467" i="31"/>
  <c r="V467" i="31" s="1"/>
  <c r="J467" i="31"/>
  <c r="K467" i="31" s="1"/>
  <c r="Q467" i="31" s="1"/>
  <c r="S467" i="31" s="1"/>
  <c r="T467" i="31" s="1"/>
  <c r="F467" i="31"/>
  <c r="Z466" i="31"/>
  <c r="U466" i="31"/>
  <c r="V466" i="31" s="1"/>
  <c r="J466" i="31"/>
  <c r="K466" i="31" s="1"/>
  <c r="Q466" i="31" s="1"/>
  <c r="S466" i="31" s="1"/>
  <c r="T466" i="31" s="1"/>
  <c r="F466" i="31"/>
  <c r="Z465" i="31"/>
  <c r="U465" i="31"/>
  <c r="V465" i="31" s="1"/>
  <c r="J465" i="31"/>
  <c r="K465" i="31" s="1"/>
  <c r="Q465" i="31" s="1"/>
  <c r="S465" i="31" s="1"/>
  <c r="T465" i="31" s="1"/>
  <c r="F465" i="31"/>
  <c r="Z464" i="31"/>
  <c r="U464" i="31"/>
  <c r="V464" i="31" s="1"/>
  <c r="J464" i="31"/>
  <c r="K464" i="31" s="1"/>
  <c r="Q464" i="31" s="1"/>
  <c r="S464" i="31" s="1"/>
  <c r="T464" i="31" s="1"/>
  <c r="F464" i="31"/>
  <c r="Z463" i="31"/>
  <c r="U463" i="31"/>
  <c r="V463" i="31" s="1"/>
  <c r="J463" i="31"/>
  <c r="K463" i="31" s="1"/>
  <c r="Q463" i="31" s="1"/>
  <c r="S463" i="31" s="1"/>
  <c r="T463" i="31" s="1"/>
  <c r="F463" i="31"/>
  <c r="Z462" i="31"/>
  <c r="U462" i="31"/>
  <c r="V462" i="31" s="1"/>
  <c r="J462" i="31"/>
  <c r="K462" i="31" s="1"/>
  <c r="Q462" i="31" s="1"/>
  <c r="S462" i="31" s="1"/>
  <c r="T462" i="31" s="1"/>
  <c r="F462" i="31"/>
  <c r="Z461" i="31"/>
  <c r="U461" i="31"/>
  <c r="V461" i="31" s="1"/>
  <c r="J461" i="31"/>
  <c r="K461" i="31" s="1"/>
  <c r="Q461" i="31" s="1"/>
  <c r="S461" i="31" s="1"/>
  <c r="T461" i="31" s="1"/>
  <c r="F461" i="31"/>
  <c r="Z460" i="31"/>
  <c r="U460" i="31"/>
  <c r="V460" i="31" s="1"/>
  <c r="J460" i="31"/>
  <c r="K460" i="31" s="1"/>
  <c r="Q460" i="31" s="1"/>
  <c r="S460" i="31" s="1"/>
  <c r="T460" i="31" s="1"/>
  <c r="F460" i="31"/>
  <c r="Z459" i="31"/>
  <c r="U459" i="31"/>
  <c r="V459" i="31" s="1"/>
  <c r="J459" i="31"/>
  <c r="K459" i="31" s="1"/>
  <c r="Q459" i="31" s="1"/>
  <c r="S459" i="31" s="1"/>
  <c r="T459" i="31" s="1"/>
  <c r="F459" i="31"/>
  <c r="Z458" i="31"/>
  <c r="U458" i="31"/>
  <c r="V458" i="31" s="1"/>
  <c r="K458" i="31"/>
  <c r="Q458" i="31" s="1"/>
  <c r="S458" i="31" s="1"/>
  <c r="T458" i="31" s="1"/>
  <c r="J458" i="31"/>
  <c r="F458" i="31"/>
  <c r="Z457" i="31"/>
  <c r="V457" i="31"/>
  <c r="U457" i="31"/>
  <c r="J457" i="31"/>
  <c r="K457" i="31" s="1"/>
  <c r="Q457" i="31" s="1"/>
  <c r="S457" i="31" s="1"/>
  <c r="T457" i="31" s="1"/>
  <c r="F457" i="31"/>
  <c r="Z456" i="31"/>
  <c r="U456" i="31"/>
  <c r="V456" i="31" s="1"/>
  <c r="J456" i="31"/>
  <c r="K456" i="31" s="1"/>
  <c r="Q456" i="31" s="1"/>
  <c r="S456" i="31" s="1"/>
  <c r="T456" i="31" s="1"/>
  <c r="F456" i="31"/>
  <c r="Z455" i="31"/>
  <c r="U455" i="31"/>
  <c r="V455" i="31" s="1"/>
  <c r="J455" i="31"/>
  <c r="K455" i="31" s="1"/>
  <c r="Q455" i="31" s="1"/>
  <c r="S455" i="31" s="1"/>
  <c r="T455" i="31" s="1"/>
  <c r="F455" i="31"/>
  <c r="Z454" i="31"/>
  <c r="U454" i="31"/>
  <c r="V454" i="31" s="1"/>
  <c r="J454" i="31"/>
  <c r="K454" i="31" s="1"/>
  <c r="Q454" i="31" s="1"/>
  <c r="S454" i="31" s="1"/>
  <c r="T454" i="31" s="1"/>
  <c r="F454" i="31"/>
  <c r="Z453" i="31"/>
  <c r="U453" i="31"/>
  <c r="V453" i="31" s="1"/>
  <c r="J453" i="31"/>
  <c r="K453" i="31" s="1"/>
  <c r="Q453" i="31" s="1"/>
  <c r="S453" i="31" s="1"/>
  <c r="T453" i="31" s="1"/>
  <c r="F453" i="31"/>
  <c r="Z452" i="31"/>
  <c r="U452" i="31"/>
  <c r="V452" i="31" s="1"/>
  <c r="J452" i="31"/>
  <c r="K452" i="31" s="1"/>
  <c r="Q452" i="31" s="1"/>
  <c r="S452" i="31" s="1"/>
  <c r="T452" i="31" s="1"/>
  <c r="F452" i="31"/>
  <c r="Z451" i="31"/>
  <c r="U451" i="31"/>
  <c r="V451" i="31" s="1"/>
  <c r="J451" i="31"/>
  <c r="K451" i="31" s="1"/>
  <c r="Q451" i="31" s="1"/>
  <c r="S451" i="31" s="1"/>
  <c r="T451" i="31" s="1"/>
  <c r="F451" i="31"/>
  <c r="Z450" i="31"/>
  <c r="U450" i="31"/>
  <c r="V450" i="31" s="1"/>
  <c r="J450" i="31"/>
  <c r="K450" i="31" s="1"/>
  <c r="Q450" i="31" s="1"/>
  <c r="S450" i="31" s="1"/>
  <c r="T450" i="31" s="1"/>
  <c r="F450" i="31"/>
  <c r="Z449" i="31"/>
  <c r="U449" i="31"/>
  <c r="V449" i="31" s="1"/>
  <c r="J449" i="31"/>
  <c r="K449" i="31" s="1"/>
  <c r="Q449" i="31" s="1"/>
  <c r="S449" i="31" s="1"/>
  <c r="T449" i="31" s="1"/>
  <c r="F449" i="31"/>
  <c r="Z448" i="31"/>
  <c r="U448" i="31"/>
  <c r="V448" i="31" s="1"/>
  <c r="J448" i="31"/>
  <c r="K448" i="31" s="1"/>
  <c r="Q448" i="31" s="1"/>
  <c r="S448" i="31" s="1"/>
  <c r="T448" i="31" s="1"/>
  <c r="F448" i="31"/>
  <c r="Z447" i="31"/>
  <c r="U447" i="31"/>
  <c r="V447" i="31" s="1"/>
  <c r="J447" i="31"/>
  <c r="K447" i="31" s="1"/>
  <c r="Q447" i="31" s="1"/>
  <c r="S447" i="31" s="1"/>
  <c r="T447" i="31" s="1"/>
  <c r="F447" i="31"/>
  <c r="Z446" i="31"/>
  <c r="U446" i="31"/>
  <c r="V446" i="31" s="1"/>
  <c r="J446" i="31"/>
  <c r="K446" i="31" s="1"/>
  <c r="Q446" i="31" s="1"/>
  <c r="S446" i="31" s="1"/>
  <c r="T446" i="31" s="1"/>
  <c r="F446" i="31"/>
  <c r="Z445" i="31"/>
  <c r="U445" i="31"/>
  <c r="V445" i="31" s="1"/>
  <c r="J445" i="31"/>
  <c r="K445" i="31" s="1"/>
  <c r="Q445" i="31" s="1"/>
  <c r="S445" i="31" s="1"/>
  <c r="T445" i="31" s="1"/>
  <c r="F445" i="31"/>
  <c r="Z444" i="31"/>
  <c r="U444" i="31"/>
  <c r="V444" i="31" s="1"/>
  <c r="J444" i="31"/>
  <c r="K444" i="31" s="1"/>
  <c r="Q444" i="31" s="1"/>
  <c r="S444" i="31" s="1"/>
  <c r="T444" i="31" s="1"/>
  <c r="F444" i="31"/>
  <c r="Z443" i="31"/>
  <c r="U443" i="31"/>
  <c r="V443" i="31" s="1"/>
  <c r="J443" i="31"/>
  <c r="K443" i="31" s="1"/>
  <c r="Q443" i="31" s="1"/>
  <c r="S443" i="31" s="1"/>
  <c r="T443" i="31" s="1"/>
  <c r="F443" i="31"/>
  <c r="Z442" i="31"/>
  <c r="U442" i="31"/>
  <c r="V442" i="31" s="1"/>
  <c r="J442" i="31"/>
  <c r="K442" i="31" s="1"/>
  <c r="Q442" i="31" s="1"/>
  <c r="S442" i="31" s="1"/>
  <c r="T442" i="31" s="1"/>
  <c r="F442" i="31"/>
  <c r="Z441" i="31"/>
  <c r="U441" i="31"/>
  <c r="V441" i="31" s="1"/>
  <c r="T441" i="31"/>
  <c r="J441" i="31"/>
  <c r="K441" i="31" s="1"/>
  <c r="Q441" i="31" s="1"/>
  <c r="S441" i="31" s="1"/>
  <c r="F441" i="31"/>
  <c r="Z440" i="31"/>
  <c r="U440" i="31"/>
  <c r="V440" i="31" s="1"/>
  <c r="J440" i="31"/>
  <c r="K440" i="31" s="1"/>
  <c r="Q440" i="31" s="1"/>
  <c r="S440" i="31" s="1"/>
  <c r="T440" i="31" s="1"/>
  <c r="F440" i="31"/>
  <c r="Z439" i="31"/>
  <c r="U439" i="31"/>
  <c r="V439" i="31" s="1"/>
  <c r="J439" i="31"/>
  <c r="K439" i="31" s="1"/>
  <c r="Q439" i="31" s="1"/>
  <c r="S439" i="31" s="1"/>
  <c r="T439" i="31" s="1"/>
  <c r="F439" i="31"/>
  <c r="Z438" i="31"/>
  <c r="U438" i="31"/>
  <c r="V438" i="31" s="1"/>
  <c r="J438" i="31"/>
  <c r="K438" i="31" s="1"/>
  <c r="Q438" i="31" s="1"/>
  <c r="S438" i="31" s="1"/>
  <c r="T438" i="31" s="1"/>
  <c r="F438" i="31"/>
  <c r="Z437" i="31"/>
  <c r="U437" i="31"/>
  <c r="V437" i="31" s="1"/>
  <c r="J437" i="31"/>
  <c r="K437" i="31" s="1"/>
  <c r="Q437" i="31" s="1"/>
  <c r="S437" i="31" s="1"/>
  <c r="T437" i="31" s="1"/>
  <c r="F437" i="31"/>
  <c r="Z436" i="31"/>
  <c r="U436" i="31"/>
  <c r="V436" i="31" s="1"/>
  <c r="J436" i="31"/>
  <c r="K436" i="31" s="1"/>
  <c r="Q436" i="31" s="1"/>
  <c r="S436" i="31" s="1"/>
  <c r="T436" i="31" s="1"/>
  <c r="F436" i="31"/>
  <c r="Z435" i="31"/>
  <c r="U435" i="31"/>
  <c r="V435" i="31" s="1"/>
  <c r="J435" i="31"/>
  <c r="K435" i="31" s="1"/>
  <c r="Q435" i="31" s="1"/>
  <c r="S435" i="31" s="1"/>
  <c r="T435" i="31" s="1"/>
  <c r="F435" i="31"/>
  <c r="Z434" i="31"/>
  <c r="U434" i="31"/>
  <c r="V434" i="31" s="1"/>
  <c r="J434" i="31"/>
  <c r="K434" i="31" s="1"/>
  <c r="Q434" i="31" s="1"/>
  <c r="S434" i="31" s="1"/>
  <c r="T434" i="31" s="1"/>
  <c r="F434" i="31"/>
  <c r="Z433" i="31"/>
  <c r="U433" i="31"/>
  <c r="V433" i="31" s="1"/>
  <c r="J433" i="31"/>
  <c r="K433" i="31" s="1"/>
  <c r="Q433" i="31" s="1"/>
  <c r="S433" i="31" s="1"/>
  <c r="T433" i="31" s="1"/>
  <c r="F433" i="31"/>
  <c r="Z432" i="31"/>
  <c r="V432" i="31"/>
  <c r="U432" i="31"/>
  <c r="J432" i="31"/>
  <c r="K432" i="31" s="1"/>
  <c r="Q432" i="31" s="1"/>
  <c r="S432" i="31" s="1"/>
  <c r="T432" i="31" s="1"/>
  <c r="F432" i="31"/>
  <c r="Z431" i="31"/>
  <c r="U431" i="31"/>
  <c r="V431" i="31" s="1"/>
  <c r="J431" i="31"/>
  <c r="K431" i="31" s="1"/>
  <c r="Q431" i="31" s="1"/>
  <c r="S431" i="31" s="1"/>
  <c r="T431" i="31" s="1"/>
  <c r="F431" i="31"/>
  <c r="Z430" i="31"/>
  <c r="U430" i="31"/>
  <c r="V430" i="31" s="1"/>
  <c r="J430" i="31"/>
  <c r="K430" i="31" s="1"/>
  <c r="Q430" i="31" s="1"/>
  <c r="S430" i="31" s="1"/>
  <c r="T430" i="31" s="1"/>
  <c r="F430" i="31"/>
  <c r="Z429" i="31"/>
  <c r="U429" i="31"/>
  <c r="V429" i="31" s="1"/>
  <c r="J429" i="31"/>
  <c r="K429" i="31" s="1"/>
  <c r="Q429" i="31" s="1"/>
  <c r="S429" i="31" s="1"/>
  <c r="T429" i="31" s="1"/>
  <c r="F429" i="31"/>
  <c r="Z428" i="31"/>
  <c r="U428" i="31"/>
  <c r="V428" i="31" s="1"/>
  <c r="Q428" i="31"/>
  <c r="S428" i="31" s="1"/>
  <c r="T428" i="31" s="1"/>
  <c r="J428" i="31"/>
  <c r="K428" i="31" s="1"/>
  <c r="F428" i="31"/>
  <c r="Z427" i="31"/>
  <c r="U427" i="31"/>
  <c r="V427" i="31" s="1"/>
  <c r="J427" i="31"/>
  <c r="K427" i="31" s="1"/>
  <c r="Q427" i="31" s="1"/>
  <c r="S427" i="31" s="1"/>
  <c r="T427" i="31" s="1"/>
  <c r="F427" i="31"/>
  <c r="Z426" i="31"/>
  <c r="U426" i="31"/>
  <c r="V426" i="31" s="1"/>
  <c r="J426" i="31"/>
  <c r="K426" i="31" s="1"/>
  <c r="Q426" i="31" s="1"/>
  <c r="S426" i="31" s="1"/>
  <c r="T426" i="31" s="1"/>
  <c r="F426" i="31"/>
  <c r="Z425" i="31"/>
  <c r="U425" i="31"/>
  <c r="V425" i="31" s="1"/>
  <c r="J425" i="31"/>
  <c r="K425" i="31" s="1"/>
  <c r="Q425" i="31" s="1"/>
  <c r="S425" i="31" s="1"/>
  <c r="T425" i="31" s="1"/>
  <c r="F425" i="31"/>
  <c r="Z424" i="31"/>
  <c r="V424" i="31"/>
  <c r="U424" i="31"/>
  <c r="J424" i="31"/>
  <c r="K424" i="31" s="1"/>
  <c r="Q424" i="31" s="1"/>
  <c r="S424" i="31" s="1"/>
  <c r="T424" i="31" s="1"/>
  <c r="F424" i="31"/>
  <c r="Z423" i="31"/>
  <c r="U423" i="31"/>
  <c r="V423" i="31" s="1"/>
  <c r="J423" i="31"/>
  <c r="K423" i="31" s="1"/>
  <c r="Q423" i="31" s="1"/>
  <c r="S423" i="31" s="1"/>
  <c r="T423" i="31" s="1"/>
  <c r="F423" i="31"/>
  <c r="Z422" i="31"/>
  <c r="U422" i="31"/>
  <c r="V422" i="31" s="1"/>
  <c r="J422" i="31"/>
  <c r="K422" i="31" s="1"/>
  <c r="Q422" i="31" s="1"/>
  <c r="S422" i="31" s="1"/>
  <c r="T422" i="31" s="1"/>
  <c r="F422" i="31"/>
  <c r="Z421" i="31"/>
  <c r="U421" i="31"/>
  <c r="V421" i="31" s="1"/>
  <c r="J421" i="31"/>
  <c r="K421" i="31" s="1"/>
  <c r="Q421" i="31" s="1"/>
  <c r="S421" i="31" s="1"/>
  <c r="T421" i="31" s="1"/>
  <c r="F421" i="31"/>
  <c r="Z420" i="31"/>
  <c r="U420" i="31"/>
  <c r="V420" i="31" s="1"/>
  <c r="J420" i="31"/>
  <c r="K420" i="31" s="1"/>
  <c r="Q420" i="31" s="1"/>
  <c r="S420" i="31" s="1"/>
  <c r="T420" i="31" s="1"/>
  <c r="F420" i="31"/>
  <c r="Z419" i="31"/>
  <c r="U419" i="31"/>
  <c r="V419" i="31" s="1"/>
  <c r="J419" i="31"/>
  <c r="K419" i="31" s="1"/>
  <c r="Q419" i="31" s="1"/>
  <c r="S419" i="31" s="1"/>
  <c r="T419" i="31" s="1"/>
  <c r="F419" i="31"/>
  <c r="Z418" i="31"/>
  <c r="U418" i="31"/>
  <c r="V418" i="31" s="1"/>
  <c r="J418" i="31"/>
  <c r="K418" i="31" s="1"/>
  <c r="Q418" i="31" s="1"/>
  <c r="S418" i="31" s="1"/>
  <c r="T418" i="31" s="1"/>
  <c r="F418" i="31"/>
  <c r="Z417" i="31"/>
  <c r="U417" i="31"/>
  <c r="V417" i="31" s="1"/>
  <c r="J417" i="31"/>
  <c r="K417" i="31" s="1"/>
  <c r="Q417" i="31" s="1"/>
  <c r="S417" i="31" s="1"/>
  <c r="T417" i="31" s="1"/>
  <c r="F417" i="31"/>
  <c r="Z416" i="31"/>
  <c r="U416" i="31"/>
  <c r="V416" i="31" s="1"/>
  <c r="J416" i="31"/>
  <c r="K416" i="31" s="1"/>
  <c r="Q416" i="31" s="1"/>
  <c r="S416" i="31" s="1"/>
  <c r="T416" i="31" s="1"/>
  <c r="F416" i="31"/>
  <c r="Z415" i="31"/>
  <c r="U415" i="31"/>
  <c r="V415" i="31" s="1"/>
  <c r="K415" i="31"/>
  <c r="Q415" i="31" s="1"/>
  <c r="S415" i="31" s="1"/>
  <c r="T415" i="31" s="1"/>
  <c r="J415" i="31"/>
  <c r="F415" i="31"/>
  <c r="Z414" i="31"/>
  <c r="U414" i="31"/>
  <c r="V414" i="31" s="1"/>
  <c r="J414" i="31"/>
  <c r="K414" i="31" s="1"/>
  <c r="Q414" i="31" s="1"/>
  <c r="S414" i="31" s="1"/>
  <c r="T414" i="31" s="1"/>
  <c r="F414" i="31"/>
  <c r="Z413" i="31"/>
  <c r="U413" i="31"/>
  <c r="V413" i="31" s="1"/>
  <c r="J413" i="31"/>
  <c r="K413" i="31" s="1"/>
  <c r="Q413" i="31" s="1"/>
  <c r="S413" i="31" s="1"/>
  <c r="T413" i="31" s="1"/>
  <c r="F413" i="31"/>
  <c r="Z412" i="31"/>
  <c r="U412" i="31"/>
  <c r="V412" i="31" s="1"/>
  <c r="J412" i="31"/>
  <c r="K412" i="31" s="1"/>
  <c r="Q412" i="31" s="1"/>
  <c r="S412" i="31" s="1"/>
  <c r="T412" i="31" s="1"/>
  <c r="F412" i="31"/>
  <c r="Z411" i="31"/>
  <c r="U411" i="31"/>
  <c r="V411" i="31" s="1"/>
  <c r="J411" i="31"/>
  <c r="K411" i="31" s="1"/>
  <c r="Q411" i="31" s="1"/>
  <c r="S411" i="31" s="1"/>
  <c r="T411" i="31" s="1"/>
  <c r="F411" i="31"/>
  <c r="Z410" i="31"/>
  <c r="U410" i="31"/>
  <c r="V410" i="31" s="1"/>
  <c r="J410" i="31"/>
  <c r="K410" i="31" s="1"/>
  <c r="Q410" i="31" s="1"/>
  <c r="S410" i="31" s="1"/>
  <c r="T410" i="31" s="1"/>
  <c r="F410" i="31"/>
  <c r="Z409" i="31"/>
  <c r="U409" i="31"/>
  <c r="V409" i="31" s="1"/>
  <c r="J409" i="31"/>
  <c r="K409" i="31" s="1"/>
  <c r="Q409" i="31" s="1"/>
  <c r="S409" i="31" s="1"/>
  <c r="T409" i="31" s="1"/>
  <c r="F409" i="31"/>
  <c r="Z408" i="31"/>
  <c r="U408" i="31"/>
  <c r="V408" i="31" s="1"/>
  <c r="J408" i="31"/>
  <c r="K408" i="31" s="1"/>
  <c r="Q408" i="31" s="1"/>
  <c r="S408" i="31" s="1"/>
  <c r="T408" i="31" s="1"/>
  <c r="F408" i="31"/>
  <c r="Z407" i="31"/>
  <c r="U407" i="31"/>
  <c r="V407" i="31" s="1"/>
  <c r="J407" i="31"/>
  <c r="K407" i="31" s="1"/>
  <c r="Q407" i="31" s="1"/>
  <c r="S407" i="31" s="1"/>
  <c r="T407" i="31" s="1"/>
  <c r="F407" i="31"/>
  <c r="Z406" i="31"/>
  <c r="U406" i="31"/>
  <c r="V406" i="31" s="1"/>
  <c r="J406" i="31"/>
  <c r="K406" i="31" s="1"/>
  <c r="Q406" i="31" s="1"/>
  <c r="S406" i="31" s="1"/>
  <c r="T406" i="31" s="1"/>
  <c r="F406" i="31"/>
  <c r="Z405" i="31"/>
  <c r="U405" i="31"/>
  <c r="V405" i="31" s="1"/>
  <c r="J405" i="31"/>
  <c r="K405" i="31" s="1"/>
  <c r="Q405" i="31" s="1"/>
  <c r="S405" i="31" s="1"/>
  <c r="T405" i="31" s="1"/>
  <c r="F405" i="31"/>
  <c r="Z404" i="31"/>
  <c r="U404" i="31"/>
  <c r="V404" i="31" s="1"/>
  <c r="J404" i="31"/>
  <c r="K404" i="31" s="1"/>
  <c r="Q404" i="31" s="1"/>
  <c r="S404" i="31" s="1"/>
  <c r="T404" i="31" s="1"/>
  <c r="F404" i="31"/>
  <c r="Z403" i="31"/>
  <c r="U403" i="31"/>
  <c r="V403" i="31" s="1"/>
  <c r="J403" i="31"/>
  <c r="K403" i="31" s="1"/>
  <c r="Q403" i="31" s="1"/>
  <c r="S403" i="31" s="1"/>
  <c r="T403" i="31" s="1"/>
  <c r="F403" i="31"/>
  <c r="Z402" i="31"/>
  <c r="U402" i="31"/>
  <c r="V402" i="31" s="1"/>
  <c r="J402" i="31"/>
  <c r="K402" i="31" s="1"/>
  <c r="Q402" i="31" s="1"/>
  <c r="S402" i="31" s="1"/>
  <c r="T402" i="31" s="1"/>
  <c r="F402" i="31"/>
  <c r="Z401" i="31"/>
  <c r="U401" i="31"/>
  <c r="V401" i="31" s="1"/>
  <c r="J401" i="31"/>
  <c r="K401" i="31" s="1"/>
  <c r="Q401" i="31" s="1"/>
  <c r="S401" i="31" s="1"/>
  <c r="T401" i="31" s="1"/>
  <c r="F401" i="31"/>
  <c r="Z400" i="31"/>
  <c r="U400" i="31"/>
  <c r="V400" i="31" s="1"/>
  <c r="J400" i="31"/>
  <c r="K400" i="31" s="1"/>
  <c r="Q400" i="31" s="1"/>
  <c r="S400" i="31" s="1"/>
  <c r="T400" i="31" s="1"/>
  <c r="F400" i="31"/>
  <c r="Z399" i="31"/>
  <c r="U399" i="31"/>
  <c r="V399" i="31" s="1"/>
  <c r="J399" i="31"/>
  <c r="K399" i="31" s="1"/>
  <c r="Q399" i="31" s="1"/>
  <c r="S399" i="31" s="1"/>
  <c r="T399" i="31" s="1"/>
  <c r="F399" i="31"/>
  <c r="Z398" i="31"/>
  <c r="U398" i="31"/>
  <c r="V398" i="31" s="1"/>
  <c r="T398" i="31"/>
  <c r="J398" i="31"/>
  <c r="K398" i="31" s="1"/>
  <c r="Q398" i="31" s="1"/>
  <c r="S398" i="31" s="1"/>
  <c r="F398" i="31"/>
  <c r="Z397" i="31"/>
  <c r="U397" i="31"/>
  <c r="V397" i="31" s="1"/>
  <c r="J397" i="31"/>
  <c r="K397" i="31" s="1"/>
  <c r="Q397" i="31" s="1"/>
  <c r="S397" i="31" s="1"/>
  <c r="T397" i="31" s="1"/>
  <c r="F397" i="31"/>
  <c r="Z396" i="31"/>
  <c r="U396" i="31"/>
  <c r="V396" i="31" s="1"/>
  <c r="J396" i="31"/>
  <c r="K396" i="31" s="1"/>
  <c r="Q396" i="31" s="1"/>
  <c r="S396" i="31" s="1"/>
  <c r="T396" i="31" s="1"/>
  <c r="F396" i="31"/>
  <c r="Z395" i="31"/>
  <c r="U395" i="31"/>
  <c r="V395" i="31" s="1"/>
  <c r="J395" i="31"/>
  <c r="K395" i="31" s="1"/>
  <c r="Q395" i="31" s="1"/>
  <c r="S395" i="31" s="1"/>
  <c r="T395" i="31" s="1"/>
  <c r="F395" i="31"/>
  <c r="Z394" i="31"/>
  <c r="U394" i="31"/>
  <c r="V394" i="31" s="1"/>
  <c r="J394" i="31"/>
  <c r="K394" i="31" s="1"/>
  <c r="Q394" i="31" s="1"/>
  <c r="S394" i="31" s="1"/>
  <c r="T394" i="31" s="1"/>
  <c r="F394" i="31"/>
  <c r="Z393" i="31"/>
  <c r="U393" i="31"/>
  <c r="V393" i="31" s="1"/>
  <c r="J393" i="31"/>
  <c r="K393" i="31" s="1"/>
  <c r="Q393" i="31" s="1"/>
  <c r="S393" i="31" s="1"/>
  <c r="T393" i="31" s="1"/>
  <c r="F393" i="31"/>
  <c r="Z392" i="31"/>
  <c r="U392" i="31"/>
  <c r="V392" i="31" s="1"/>
  <c r="J392" i="31"/>
  <c r="K392" i="31" s="1"/>
  <c r="Q392" i="31" s="1"/>
  <c r="S392" i="31" s="1"/>
  <c r="T392" i="31" s="1"/>
  <c r="F392" i="31"/>
  <c r="Z391" i="31"/>
  <c r="U391" i="31"/>
  <c r="V391" i="31" s="1"/>
  <c r="J391" i="31"/>
  <c r="K391" i="31" s="1"/>
  <c r="Q391" i="31" s="1"/>
  <c r="S391" i="31" s="1"/>
  <c r="T391" i="31" s="1"/>
  <c r="F391" i="31"/>
  <c r="Z390" i="31"/>
  <c r="U390" i="31"/>
  <c r="V390" i="31" s="1"/>
  <c r="J390" i="31"/>
  <c r="K390" i="31" s="1"/>
  <c r="Q390" i="31" s="1"/>
  <c r="S390" i="31" s="1"/>
  <c r="T390" i="31" s="1"/>
  <c r="F390" i="31"/>
  <c r="Z389" i="31"/>
  <c r="U389" i="31"/>
  <c r="V389" i="31" s="1"/>
  <c r="J389" i="31"/>
  <c r="K389" i="31" s="1"/>
  <c r="Q389" i="31" s="1"/>
  <c r="S389" i="31" s="1"/>
  <c r="T389" i="31" s="1"/>
  <c r="F389" i="31"/>
  <c r="Z388" i="31"/>
  <c r="U388" i="31"/>
  <c r="V388" i="31" s="1"/>
  <c r="Q388" i="31"/>
  <c r="S388" i="31" s="1"/>
  <c r="T388" i="31" s="1"/>
  <c r="J388" i="31"/>
  <c r="K388" i="31" s="1"/>
  <c r="F388" i="31"/>
  <c r="Z387" i="31"/>
  <c r="U387" i="31"/>
  <c r="V387" i="31" s="1"/>
  <c r="J387" i="31"/>
  <c r="K387" i="31" s="1"/>
  <c r="Q387" i="31" s="1"/>
  <c r="S387" i="31" s="1"/>
  <c r="T387" i="31" s="1"/>
  <c r="F387" i="31"/>
  <c r="Z386" i="31"/>
  <c r="U386" i="31"/>
  <c r="V386" i="31" s="1"/>
  <c r="J386" i="31"/>
  <c r="K386" i="31" s="1"/>
  <c r="Q386" i="31" s="1"/>
  <c r="S386" i="31" s="1"/>
  <c r="T386" i="31" s="1"/>
  <c r="F386" i="31"/>
  <c r="Z385" i="31"/>
  <c r="U385" i="31"/>
  <c r="V385" i="31" s="1"/>
  <c r="J385" i="31"/>
  <c r="K385" i="31" s="1"/>
  <c r="Q385" i="31" s="1"/>
  <c r="S385" i="31" s="1"/>
  <c r="T385" i="31" s="1"/>
  <c r="F385" i="31"/>
  <c r="Z384" i="31"/>
  <c r="U384" i="31"/>
  <c r="V384" i="31" s="1"/>
  <c r="J384" i="31"/>
  <c r="K384" i="31" s="1"/>
  <c r="Q384" i="31" s="1"/>
  <c r="S384" i="31" s="1"/>
  <c r="T384" i="31" s="1"/>
  <c r="F384" i="31"/>
  <c r="Z383" i="31"/>
  <c r="U383" i="31"/>
  <c r="V383" i="31" s="1"/>
  <c r="J383" i="31"/>
  <c r="K383" i="31" s="1"/>
  <c r="Q383" i="31" s="1"/>
  <c r="S383" i="31" s="1"/>
  <c r="T383" i="31" s="1"/>
  <c r="F383" i="31"/>
  <c r="Z382" i="31"/>
  <c r="U382" i="31"/>
  <c r="V382" i="31" s="1"/>
  <c r="J382" i="31"/>
  <c r="K382" i="31" s="1"/>
  <c r="Q382" i="31" s="1"/>
  <c r="S382" i="31" s="1"/>
  <c r="T382" i="31" s="1"/>
  <c r="F382" i="31"/>
  <c r="Z381" i="31"/>
  <c r="U381" i="31"/>
  <c r="V381" i="31" s="1"/>
  <c r="J381" i="31"/>
  <c r="K381" i="31" s="1"/>
  <c r="Q381" i="31" s="1"/>
  <c r="S381" i="31" s="1"/>
  <c r="T381" i="31" s="1"/>
  <c r="F381" i="31"/>
  <c r="Z380" i="31"/>
  <c r="U380" i="31"/>
  <c r="V380" i="31" s="1"/>
  <c r="J380" i="31"/>
  <c r="K380" i="31" s="1"/>
  <c r="Q380" i="31" s="1"/>
  <c r="S380" i="31" s="1"/>
  <c r="T380" i="31" s="1"/>
  <c r="F380" i="31"/>
  <c r="Z379" i="31"/>
  <c r="U379" i="31"/>
  <c r="V379" i="31" s="1"/>
  <c r="J379" i="31"/>
  <c r="K379" i="31" s="1"/>
  <c r="Q379" i="31" s="1"/>
  <c r="S379" i="31" s="1"/>
  <c r="T379" i="31" s="1"/>
  <c r="F379" i="31"/>
  <c r="Z378" i="31"/>
  <c r="U378" i="31"/>
  <c r="V378" i="31" s="1"/>
  <c r="K378" i="31"/>
  <c r="Q378" i="31" s="1"/>
  <c r="S378" i="31" s="1"/>
  <c r="T378" i="31" s="1"/>
  <c r="J378" i="31"/>
  <c r="F378" i="31"/>
  <c r="Z377" i="31"/>
  <c r="U377" i="31"/>
  <c r="V377" i="31" s="1"/>
  <c r="J377" i="31"/>
  <c r="K377" i="31" s="1"/>
  <c r="Q377" i="31" s="1"/>
  <c r="S377" i="31" s="1"/>
  <c r="T377" i="31" s="1"/>
  <c r="F377" i="31"/>
  <c r="Z376" i="31"/>
  <c r="U376" i="31"/>
  <c r="V376" i="31" s="1"/>
  <c r="J376" i="31"/>
  <c r="K376" i="31" s="1"/>
  <c r="Q376" i="31" s="1"/>
  <c r="S376" i="31" s="1"/>
  <c r="T376" i="31" s="1"/>
  <c r="F376" i="31"/>
  <c r="Z375" i="31"/>
  <c r="U375" i="31"/>
  <c r="V375" i="31" s="1"/>
  <c r="J375" i="31"/>
  <c r="K375" i="31" s="1"/>
  <c r="Q375" i="31" s="1"/>
  <c r="S375" i="31" s="1"/>
  <c r="T375" i="31" s="1"/>
  <c r="F375" i="31"/>
  <c r="Z374" i="31"/>
  <c r="U374" i="31"/>
  <c r="V374" i="31" s="1"/>
  <c r="J374" i="31"/>
  <c r="K374" i="31" s="1"/>
  <c r="Q374" i="31" s="1"/>
  <c r="S374" i="31" s="1"/>
  <c r="T374" i="31" s="1"/>
  <c r="F374" i="31"/>
  <c r="Z373" i="31"/>
  <c r="U373" i="31"/>
  <c r="V373" i="31" s="1"/>
  <c r="J373" i="31"/>
  <c r="K373" i="31" s="1"/>
  <c r="Q373" i="31" s="1"/>
  <c r="S373" i="31" s="1"/>
  <c r="T373" i="31" s="1"/>
  <c r="F373" i="31"/>
  <c r="Z372" i="31"/>
  <c r="U372" i="31"/>
  <c r="V372" i="31" s="1"/>
  <c r="J372" i="31"/>
  <c r="K372" i="31" s="1"/>
  <c r="Q372" i="31" s="1"/>
  <c r="S372" i="31" s="1"/>
  <c r="T372" i="31" s="1"/>
  <c r="F372" i="31"/>
  <c r="Z371" i="31"/>
  <c r="U371" i="31"/>
  <c r="V371" i="31" s="1"/>
  <c r="J371" i="31"/>
  <c r="K371" i="31" s="1"/>
  <c r="Q371" i="31" s="1"/>
  <c r="S371" i="31" s="1"/>
  <c r="T371" i="31" s="1"/>
  <c r="F371" i="31"/>
  <c r="Z370" i="31"/>
  <c r="U370" i="31"/>
  <c r="V370" i="31" s="1"/>
  <c r="J370" i="31"/>
  <c r="K370" i="31" s="1"/>
  <c r="Q370" i="31" s="1"/>
  <c r="S370" i="31" s="1"/>
  <c r="T370" i="31" s="1"/>
  <c r="F370" i="31"/>
  <c r="Z369" i="31"/>
  <c r="U369" i="31"/>
  <c r="V369" i="31" s="1"/>
  <c r="J369" i="31"/>
  <c r="K369" i="31" s="1"/>
  <c r="Q369" i="31" s="1"/>
  <c r="S369" i="31" s="1"/>
  <c r="T369" i="31" s="1"/>
  <c r="F369" i="31"/>
  <c r="Z368" i="31"/>
  <c r="U368" i="31"/>
  <c r="V368" i="31" s="1"/>
  <c r="J368" i="31"/>
  <c r="K368" i="31" s="1"/>
  <c r="Q368" i="31" s="1"/>
  <c r="S368" i="31" s="1"/>
  <c r="T368" i="31" s="1"/>
  <c r="F368" i="31"/>
  <c r="Z367" i="31"/>
  <c r="U367" i="31"/>
  <c r="V367" i="31" s="1"/>
  <c r="J367" i="31"/>
  <c r="K367" i="31" s="1"/>
  <c r="Q367" i="31" s="1"/>
  <c r="S367" i="31" s="1"/>
  <c r="T367" i="31" s="1"/>
  <c r="F367" i="31"/>
  <c r="Z366" i="31"/>
  <c r="U366" i="31"/>
  <c r="V366" i="31" s="1"/>
  <c r="J366" i="31"/>
  <c r="K366" i="31" s="1"/>
  <c r="Q366" i="31" s="1"/>
  <c r="S366" i="31" s="1"/>
  <c r="T366" i="31" s="1"/>
  <c r="F366" i="31"/>
  <c r="Z365" i="31"/>
  <c r="U365" i="31"/>
  <c r="V365" i="31" s="1"/>
  <c r="K365" i="31"/>
  <c r="Q365" i="31" s="1"/>
  <c r="S365" i="31" s="1"/>
  <c r="T365" i="31" s="1"/>
  <c r="J365" i="31"/>
  <c r="F365" i="31"/>
  <c r="Z364" i="31"/>
  <c r="V364" i="31"/>
  <c r="U364" i="31"/>
  <c r="J364" i="31"/>
  <c r="K364" i="31" s="1"/>
  <c r="Q364" i="31" s="1"/>
  <c r="S364" i="31" s="1"/>
  <c r="T364" i="31" s="1"/>
  <c r="F364" i="31"/>
  <c r="Z363" i="31"/>
  <c r="U363" i="31"/>
  <c r="V363" i="31" s="1"/>
  <c r="J363" i="31"/>
  <c r="K363" i="31" s="1"/>
  <c r="Q363" i="31" s="1"/>
  <c r="S363" i="31" s="1"/>
  <c r="T363" i="31" s="1"/>
  <c r="F363" i="31"/>
  <c r="Z362" i="31"/>
  <c r="U362" i="31"/>
  <c r="V362" i="31" s="1"/>
  <c r="J362" i="31"/>
  <c r="K362" i="31" s="1"/>
  <c r="Q362" i="31" s="1"/>
  <c r="S362" i="31" s="1"/>
  <c r="T362" i="31" s="1"/>
  <c r="F362" i="31"/>
  <c r="Z361" i="31"/>
  <c r="U361" i="31"/>
  <c r="V361" i="31" s="1"/>
  <c r="J361" i="31"/>
  <c r="K361" i="31" s="1"/>
  <c r="Q361" i="31" s="1"/>
  <c r="S361" i="31" s="1"/>
  <c r="T361" i="31" s="1"/>
  <c r="F361" i="31"/>
  <c r="Z360" i="31"/>
  <c r="U360" i="31"/>
  <c r="V360" i="31" s="1"/>
  <c r="J360" i="31"/>
  <c r="K360" i="31" s="1"/>
  <c r="Q360" i="31" s="1"/>
  <c r="S360" i="31" s="1"/>
  <c r="T360" i="31" s="1"/>
  <c r="F360" i="31"/>
  <c r="Z359" i="31"/>
  <c r="U359" i="31"/>
  <c r="V359" i="31" s="1"/>
  <c r="J359" i="31"/>
  <c r="K359" i="31" s="1"/>
  <c r="Q359" i="31" s="1"/>
  <c r="S359" i="31" s="1"/>
  <c r="T359" i="31" s="1"/>
  <c r="F359" i="31"/>
  <c r="Z358" i="31"/>
  <c r="U358" i="31"/>
  <c r="V358" i="31" s="1"/>
  <c r="J358" i="31"/>
  <c r="K358" i="31" s="1"/>
  <c r="Q358" i="31" s="1"/>
  <c r="S358" i="31" s="1"/>
  <c r="T358" i="31" s="1"/>
  <c r="F358" i="31"/>
  <c r="Z357" i="31"/>
  <c r="U357" i="31"/>
  <c r="V357" i="31" s="1"/>
  <c r="J357" i="31"/>
  <c r="K357" i="31" s="1"/>
  <c r="Q357" i="31" s="1"/>
  <c r="S357" i="31" s="1"/>
  <c r="T357" i="31" s="1"/>
  <c r="F357" i="31"/>
  <c r="Z356" i="31"/>
  <c r="U356" i="31"/>
  <c r="V356" i="31" s="1"/>
  <c r="J356" i="31"/>
  <c r="K356" i="31" s="1"/>
  <c r="Q356" i="31" s="1"/>
  <c r="S356" i="31" s="1"/>
  <c r="T356" i="31" s="1"/>
  <c r="F356" i="31"/>
  <c r="Z355" i="31"/>
  <c r="U355" i="31"/>
  <c r="V355" i="31" s="1"/>
  <c r="J355" i="31"/>
  <c r="K355" i="31" s="1"/>
  <c r="Q355" i="31" s="1"/>
  <c r="S355" i="31" s="1"/>
  <c r="T355" i="31" s="1"/>
  <c r="F355" i="31"/>
  <c r="Z354" i="31"/>
  <c r="U354" i="31"/>
  <c r="V354" i="31" s="1"/>
  <c r="J354" i="31"/>
  <c r="K354" i="31" s="1"/>
  <c r="Q354" i="31" s="1"/>
  <c r="S354" i="31" s="1"/>
  <c r="T354" i="31" s="1"/>
  <c r="F354" i="31"/>
  <c r="Z353" i="31"/>
  <c r="U353" i="31"/>
  <c r="V353" i="31" s="1"/>
  <c r="J353" i="31"/>
  <c r="K353" i="31" s="1"/>
  <c r="Q353" i="31" s="1"/>
  <c r="S353" i="31" s="1"/>
  <c r="T353" i="31" s="1"/>
  <c r="F353" i="31"/>
  <c r="Z352" i="31"/>
  <c r="U352" i="31"/>
  <c r="V352" i="31" s="1"/>
  <c r="J352" i="31"/>
  <c r="K352" i="31" s="1"/>
  <c r="Q352" i="31" s="1"/>
  <c r="S352" i="31" s="1"/>
  <c r="T352" i="31" s="1"/>
  <c r="F352" i="31"/>
  <c r="Z351" i="31"/>
  <c r="U351" i="31"/>
  <c r="V351" i="31" s="1"/>
  <c r="J351" i="31"/>
  <c r="K351" i="31" s="1"/>
  <c r="Q351" i="31" s="1"/>
  <c r="S351" i="31" s="1"/>
  <c r="T351" i="31" s="1"/>
  <c r="F351" i="31"/>
  <c r="Z350" i="31"/>
  <c r="U350" i="31"/>
  <c r="V350" i="31" s="1"/>
  <c r="J350" i="31"/>
  <c r="K350" i="31" s="1"/>
  <c r="Q350" i="31" s="1"/>
  <c r="S350" i="31" s="1"/>
  <c r="T350" i="31" s="1"/>
  <c r="F350" i="31"/>
  <c r="Z349" i="31"/>
  <c r="V349" i="31"/>
  <c r="U349" i="31"/>
  <c r="J349" i="31"/>
  <c r="K349" i="31" s="1"/>
  <c r="Q349" i="31" s="1"/>
  <c r="S349" i="31" s="1"/>
  <c r="T349" i="31" s="1"/>
  <c r="F349" i="31"/>
  <c r="Z348" i="31"/>
  <c r="U348" i="31"/>
  <c r="V348" i="31" s="1"/>
  <c r="J348" i="31"/>
  <c r="K348" i="31" s="1"/>
  <c r="Q348" i="31" s="1"/>
  <c r="S348" i="31" s="1"/>
  <c r="T348" i="31" s="1"/>
  <c r="F348" i="31"/>
  <c r="Z347" i="31"/>
  <c r="U347" i="31"/>
  <c r="V347" i="31" s="1"/>
  <c r="J347" i="31"/>
  <c r="K347" i="31" s="1"/>
  <c r="Q347" i="31" s="1"/>
  <c r="S347" i="31" s="1"/>
  <c r="T347" i="31" s="1"/>
  <c r="F347" i="31"/>
  <c r="Z346" i="31"/>
  <c r="U346" i="31"/>
  <c r="V346" i="31" s="1"/>
  <c r="J346" i="31"/>
  <c r="K346" i="31" s="1"/>
  <c r="Q346" i="31" s="1"/>
  <c r="S346" i="31" s="1"/>
  <c r="T346" i="31" s="1"/>
  <c r="F346" i="31"/>
  <c r="Z345" i="31"/>
  <c r="U345" i="31"/>
  <c r="V345" i="31" s="1"/>
  <c r="J345" i="31"/>
  <c r="K345" i="31" s="1"/>
  <c r="Q345" i="31" s="1"/>
  <c r="S345" i="31" s="1"/>
  <c r="T345" i="31" s="1"/>
  <c r="F345" i="31"/>
  <c r="Z344" i="31"/>
  <c r="U344" i="31"/>
  <c r="V344" i="31" s="1"/>
  <c r="J344" i="31"/>
  <c r="K344" i="31" s="1"/>
  <c r="Q344" i="31" s="1"/>
  <c r="S344" i="31" s="1"/>
  <c r="T344" i="31" s="1"/>
  <c r="F344" i="31"/>
  <c r="Z343" i="31"/>
  <c r="U343" i="31"/>
  <c r="V343" i="31" s="1"/>
  <c r="J343" i="31"/>
  <c r="K343" i="31" s="1"/>
  <c r="Q343" i="31" s="1"/>
  <c r="S343" i="31" s="1"/>
  <c r="T343" i="31" s="1"/>
  <c r="F343" i="31"/>
  <c r="Z342" i="31"/>
  <c r="U342" i="31"/>
  <c r="V342" i="31" s="1"/>
  <c r="J342" i="31"/>
  <c r="K342" i="31" s="1"/>
  <c r="Q342" i="31" s="1"/>
  <c r="S342" i="31" s="1"/>
  <c r="T342" i="31" s="1"/>
  <c r="F342" i="31"/>
  <c r="Z341" i="31"/>
  <c r="U341" i="31"/>
  <c r="V341" i="31" s="1"/>
  <c r="J341" i="31"/>
  <c r="K341" i="31" s="1"/>
  <c r="Q341" i="31" s="1"/>
  <c r="S341" i="31" s="1"/>
  <c r="T341" i="31" s="1"/>
  <c r="F341" i="31"/>
  <c r="Z340" i="31"/>
  <c r="U340" i="31"/>
  <c r="V340" i="31" s="1"/>
  <c r="J340" i="31"/>
  <c r="K340" i="31" s="1"/>
  <c r="Q340" i="31" s="1"/>
  <c r="S340" i="31" s="1"/>
  <c r="T340" i="31" s="1"/>
  <c r="F340" i="31"/>
  <c r="Z339" i="31"/>
  <c r="U339" i="31"/>
  <c r="V339" i="31" s="1"/>
  <c r="J339" i="31"/>
  <c r="K339" i="31" s="1"/>
  <c r="Q339" i="31" s="1"/>
  <c r="S339" i="31" s="1"/>
  <c r="T339" i="31" s="1"/>
  <c r="F339" i="31"/>
  <c r="Z338" i="31"/>
  <c r="U338" i="31"/>
  <c r="V338" i="31" s="1"/>
  <c r="J338" i="31"/>
  <c r="K338" i="31" s="1"/>
  <c r="Q338" i="31" s="1"/>
  <c r="S338" i="31" s="1"/>
  <c r="T338" i="31" s="1"/>
  <c r="F338" i="31"/>
  <c r="Z337" i="31"/>
  <c r="U337" i="31"/>
  <c r="V337" i="31" s="1"/>
  <c r="J337" i="31"/>
  <c r="K337" i="31" s="1"/>
  <c r="Q337" i="31" s="1"/>
  <c r="S337" i="31" s="1"/>
  <c r="T337" i="31" s="1"/>
  <c r="F337" i="31"/>
  <c r="Z336" i="31"/>
  <c r="V336" i="31"/>
  <c r="U336" i="31"/>
  <c r="J336" i="31"/>
  <c r="K336" i="31" s="1"/>
  <c r="Q336" i="31" s="1"/>
  <c r="S336" i="31" s="1"/>
  <c r="T336" i="31" s="1"/>
  <c r="F336" i="31"/>
  <c r="Z335" i="31"/>
  <c r="U335" i="31"/>
  <c r="V335" i="31" s="1"/>
  <c r="J335" i="31"/>
  <c r="K335" i="31" s="1"/>
  <c r="Q335" i="31" s="1"/>
  <c r="S335" i="31" s="1"/>
  <c r="T335" i="31" s="1"/>
  <c r="F335" i="31"/>
  <c r="Z334" i="31"/>
  <c r="U334" i="31"/>
  <c r="V334" i="31" s="1"/>
  <c r="J334" i="31"/>
  <c r="K334" i="31" s="1"/>
  <c r="Q334" i="31" s="1"/>
  <c r="S334" i="31" s="1"/>
  <c r="T334" i="31" s="1"/>
  <c r="F334" i="31"/>
  <c r="Z333" i="31"/>
  <c r="U333" i="31"/>
  <c r="V333" i="31" s="1"/>
  <c r="J333" i="31"/>
  <c r="K333" i="31" s="1"/>
  <c r="Q333" i="31" s="1"/>
  <c r="S333" i="31" s="1"/>
  <c r="T333" i="31" s="1"/>
  <c r="F333" i="31"/>
  <c r="Z332" i="31"/>
  <c r="U332" i="31"/>
  <c r="V332" i="31" s="1"/>
  <c r="J332" i="31"/>
  <c r="K332" i="31" s="1"/>
  <c r="Q332" i="31" s="1"/>
  <c r="S332" i="31" s="1"/>
  <c r="T332" i="31" s="1"/>
  <c r="F332" i="31"/>
  <c r="Z331" i="31"/>
  <c r="U331" i="31"/>
  <c r="V331" i="31" s="1"/>
  <c r="J331" i="31"/>
  <c r="K331" i="31" s="1"/>
  <c r="Q331" i="31" s="1"/>
  <c r="S331" i="31" s="1"/>
  <c r="T331" i="31" s="1"/>
  <c r="F331" i="31"/>
  <c r="Z330" i="31"/>
  <c r="U330" i="31"/>
  <c r="V330" i="31" s="1"/>
  <c r="J330" i="31"/>
  <c r="K330" i="31" s="1"/>
  <c r="Q330" i="31" s="1"/>
  <c r="S330" i="31" s="1"/>
  <c r="T330" i="31" s="1"/>
  <c r="F330" i="31"/>
  <c r="Z329" i="31"/>
  <c r="U329" i="31"/>
  <c r="V329" i="31" s="1"/>
  <c r="J329" i="31"/>
  <c r="K329" i="31" s="1"/>
  <c r="Q329" i="31" s="1"/>
  <c r="S329" i="31" s="1"/>
  <c r="T329" i="31" s="1"/>
  <c r="F329" i="31"/>
  <c r="Z328" i="31"/>
  <c r="U328" i="31"/>
  <c r="V328" i="31" s="1"/>
  <c r="J328" i="31"/>
  <c r="K328" i="31" s="1"/>
  <c r="Q328" i="31" s="1"/>
  <c r="S328" i="31" s="1"/>
  <c r="T328" i="31" s="1"/>
  <c r="F328" i="31"/>
  <c r="Z327" i="31"/>
  <c r="U327" i="31"/>
  <c r="V327" i="31" s="1"/>
  <c r="J327" i="31"/>
  <c r="K327" i="31" s="1"/>
  <c r="Q327" i="31" s="1"/>
  <c r="S327" i="31" s="1"/>
  <c r="T327" i="31" s="1"/>
  <c r="F327" i="31"/>
  <c r="Z326" i="31"/>
  <c r="U326" i="31"/>
  <c r="V326" i="31" s="1"/>
  <c r="J326" i="31"/>
  <c r="K326" i="31" s="1"/>
  <c r="Q326" i="31" s="1"/>
  <c r="S326" i="31" s="1"/>
  <c r="T326" i="31" s="1"/>
  <c r="F326" i="31"/>
  <c r="Z325" i="31"/>
  <c r="U325" i="31"/>
  <c r="V325" i="31" s="1"/>
  <c r="J325" i="31"/>
  <c r="K325" i="31" s="1"/>
  <c r="Q325" i="31" s="1"/>
  <c r="S325" i="31" s="1"/>
  <c r="T325" i="31" s="1"/>
  <c r="F325" i="31"/>
  <c r="Z324" i="31"/>
  <c r="U324" i="31"/>
  <c r="V324" i="31" s="1"/>
  <c r="J324" i="31"/>
  <c r="K324" i="31" s="1"/>
  <c r="Q324" i="31" s="1"/>
  <c r="S324" i="31" s="1"/>
  <c r="T324" i="31" s="1"/>
  <c r="F324" i="31"/>
  <c r="Z323" i="31"/>
  <c r="U323" i="31"/>
  <c r="V323" i="31" s="1"/>
  <c r="J323" i="31"/>
  <c r="K323" i="31" s="1"/>
  <c r="Q323" i="31" s="1"/>
  <c r="S323" i="31" s="1"/>
  <c r="T323" i="31" s="1"/>
  <c r="F323" i="31"/>
  <c r="Z322" i="31"/>
  <c r="U322" i="31"/>
  <c r="V322" i="31" s="1"/>
  <c r="J322" i="31"/>
  <c r="K322" i="31" s="1"/>
  <c r="Q322" i="31" s="1"/>
  <c r="S322" i="31" s="1"/>
  <c r="T322" i="31" s="1"/>
  <c r="F322" i="31"/>
  <c r="Z321" i="31"/>
  <c r="U321" i="31"/>
  <c r="V321" i="31" s="1"/>
  <c r="J321" i="31"/>
  <c r="K321" i="31" s="1"/>
  <c r="Q321" i="31" s="1"/>
  <c r="S321" i="31" s="1"/>
  <c r="T321" i="31" s="1"/>
  <c r="F321" i="31"/>
  <c r="Z320" i="31"/>
  <c r="U320" i="31"/>
  <c r="V320" i="31" s="1"/>
  <c r="J320" i="31"/>
  <c r="K320" i="31" s="1"/>
  <c r="Q320" i="31" s="1"/>
  <c r="S320" i="31" s="1"/>
  <c r="T320" i="31" s="1"/>
  <c r="F320" i="31"/>
  <c r="Z319" i="31"/>
  <c r="U319" i="31"/>
  <c r="V319" i="31" s="1"/>
  <c r="J319" i="31"/>
  <c r="K319" i="31" s="1"/>
  <c r="Q319" i="31" s="1"/>
  <c r="S319" i="31" s="1"/>
  <c r="T319" i="31" s="1"/>
  <c r="F319" i="31"/>
  <c r="Z318" i="31"/>
  <c r="U318" i="31"/>
  <c r="V318" i="31" s="1"/>
  <c r="J318" i="31"/>
  <c r="K318" i="31" s="1"/>
  <c r="Q318" i="31" s="1"/>
  <c r="S318" i="31" s="1"/>
  <c r="T318" i="31" s="1"/>
  <c r="F318" i="31"/>
  <c r="Z317" i="31"/>
  <c r="U317" i="31"/>
  <c r="V317" i="31" s="1"/>
  <c r="J317" i="31"/>
  <c r="K317" i="31" s="1"/>
  <c r="Q317" i="31" s="1"/>
  <c r="S317" i="31" s="1"/>
  <c r="T317" i="31" s="1"/>
  <c r="F317" i="31"/>
  <c r="Z316" i="31"/>
  <c r="U316" i="31"/>
  <c r="V316" i="31" s="1"/>
  <c r="J316" i="31"/>
  <c r="K316" i="31" s="1"/>
  <c r="Q316" i="31" s="1"/>
  <c r="S316" i="31" s="1"/>
  <c r="T316" i="31" s="1"/>
  <c r="F316" i="31"/>
  <c r="Z315" i="31"/>
  <c r="U315" i="31"/>
  <c r="V315" i="31" s="1"/>
  <c r="J315" i="31"/>
  <c r="K315" i="31" s="1"/>
  <c r="Q315" i="31" s="1"/>
  <c r="S315" i="31" s="1"/>
  <c r="T315" i="31" s="1"/>
  <c r="F315" i="31"/>
  <c r="Z314" i="31"/>
  <c r="U314" i="31"/>
  <c r="V314" i="31" s="1"/>
  <c r="J314" i="31"/>
  <c r="K314" i="31" s="1"/>
  <c r="Q314" i="31" s="1"/>
  <c r="S314" i="31" s="1"/>
  <c r="T314" i="31" s="1"/>
  <c r="F314" i="31"/>
  <c r="Z313" i="31"/>
  <c r="U313" i="31"/>
  <c r="V313" i="31" s="1"/>
  <c r="J313" i="31"/>
  <c r="K313" i="31" s="1"/>
  <c r="Q313" i="31" s="1"/>
  <c r="S313" i="31" s="1"/>
  <c r="T313" i="31" s="1"/>
  <c r="F313" i="31"/>
  <c r="Z312" i="31"/>
  <c r="U312" i="31"/>
  <c r="V312" i="31" s="1"/>
  <c r="J312" i="31"/>
  <c r="K312" i="31" s="1"/>
  <c r="Q312" i="31" s="1"/>
  <c r="S312" i="31" s="1"/>
  <c r="T312" i="31" s="1"/>
  <c r="F312" i="31"/>
  <c r="Z311" i="31"/>
  <c r="U311" i="31"/>
  <c r="V311" i="31" s="1"/>
  <c r="J311" i="31"/>
  <c r="K311" i="31" s="1"/>
  <c r="Q311" i="31" s="1"/>
  <c r="S311" i="31" s="1"/>
  <c r="T311" i="31" s="1"/>
  <c r="F311" i="31"/>
  <c r="Z310" i="31"/>
  <c r="U310" i="31"/>
  <c r="V310" i="31" s="1"/>
  <c r="J310" i="31"/>
  <c r="K310" i="31" s="1"/>
  <c r="Q310" i="31" s="1"/>
  <c r="S310" i="31" s="1"/>
  <c r="T310" i="31" s="1"/>
  <c r="F310" i="31"/>
  <c r="Z309" i="31"/>
  <c r="U309" i="31"/>
  <c r="V309" i="31" s="1"/>
  <c r="J309" i="31"/>
  <c r="K309" i="31" s="1"/>
  <c r="Q309" i="31" s="1"/>
  <c r="S309" i="31" s="1"/>
  <c r="T309" i="31" s="1"/>
  <c r="F309" i="31"/>
  <c r="Z308" i="31"/>
  <c r="U308" i="31"/>
  <c r="V308" i="31" s="1"/>
  <c r="J308" i="31"/>
  <c r="K308" i="31" s="1"/>
  <c r="Q308" i="31" s="1"/>
  <c r="S308" i="31" s="1"/>
  <c r="T308" i="31" s="1"/>
  <c r="F308" i="31"/>
  <c r="Z307" i="31"/>
  <c r="V307" i="31"/>
  <c r="U307" i="31"/>
  <c r="J307" i="31"/>
  <c r="K307" i="31" s="1"/>
  <c r="Q307" i="31" s="1"/>
  <c r="S307" i="31" s="1"/>
  <c r="T307" i="31" s="1"/>
  <c r="F307" i="31"/>
  <c r="Z306" i="31"/>
  <c r="U306" i="31"/>
  <c r="V306" i="31" s="1"/>
  <c r="J306" i="31"/>
  <c r="K306" i="31" s="1"/>
  <c r="Q306" i="31" s="1"/>
  <c r="S306" i="31" s="1"/>
  <c r="T306" i="31" s="1"/>
  <c r="F306" i="31"/>
  <c r="Z305" i="31"/>
  <c r="U305" i="31"/>
  <c r="V305" i="31" s="1"/>
  <c r="J305" i="31"/>
  <c r="K305" i="31" s="1"/>
  <c r="Q305" i="31" s="1"/>
  <c r="S305" i="31" s="1"/>
  <c r="T305" i="31" s="1"/>
  <c r="F305" i="31"/>
  <c r="Z304" i="31"/>
  <c r="U304" i="31"/>
  <c r="V304" i="31" s="1"/>
  <c r="J304" i="31"/>
  <c r="K304" i="31" s="1"/>
  <c r="Q304" i="31" s="1"/>
  <c r="S304" i="31" s="1"/>
  <c r="T304" i="31" s="1"/>
  <c r="F304" i="31"/>
  <c r="Z303" i="31"/>
  <c r="U303" i="31"/>
  <c r="V303" i="31" s="1"/>
  <c r="J303" i="31"/>
  <c r="K303" i="31" s="1"/>
  <c r="Q303" i="31" s="1"/>
  <c r="S303" i="31" s="1"/>
  <c r="T303" i="31" s="1"/>
  <c r="F303" i="31"/>
  <c r="Z302" i="31"/>
  <c r="U302" i="31"/>
  <c r="V302" i="31" s="1"/>
  <c r="J302" i="31"/>
  <c r="K302" i="31" s="1"/>
  <c r="Q302" i="31" s="1"/>
  <c r="S302" i="31" s="1"/>
  <c r="T302" i="31" s="1"/>
  <c r="F302" i="31"/>
  <c r="Z301" i="31"/>
  <c r="U301" i="31"/>
  <c r="V301" i="31" s="1"/>
  <c r="J301" i="31"/>
  <c r="K301" i="31" s="1"/>
  <c r="Q301" i="31" s="1"/>
  <c r="S301" i="31" s="1"/>
  <c r="T301" i="31" s="1"/>
  <c r="F301" i="31"/>
  <c r="Z300" i="31"/>
  <c r="U300" i="31"/>
  <c r="V300" i="31" s="1"/>
  <c r="J300" i="31"/>
  <c r="K300" i="31" s="1"/>
  <c r="Q300" i="31" s="1"/>
  <c r="S300" i="31" s="1"/>
  <c r="T300" i="31" s="1"/>
  <c r="F300" i="31"/>
  <c r="Z299" i="31"/>
  <c r="U299" i="31"/>
  <c r="V299" i="31" s="1"/>
  <c r="J299" i="31"/>
  <c r="K299" i="31" s="1"/>
  <c r="Q299" i="31" s="1"/>
  <c r="S299" i="31" s="1"/>
  <c r="T299" i="31" s="1"/>
  <c r="F299" i="31"/>
  <c r="Z298" i="31"/>
  <c r="U298" i="31"/>
  <c r="V298" i="31" s="1"/>
  <c r="J298" i="31"/>
  <c r="K298" i="31" s="1"/>
  <c r="Q298" i="31" s="1"/>
  <c r="S298" i="31" s="1"/>
  <c r="T298" i="31" s="1"/>
  <c r="F298" i="31"/>
  <c r="Z297" i="31"/>
  <c r="U297" i="31"/>
  <c r="V297" i="31" s="1"/>
  <c r="J297" i="31"/>
  <c r="K297" i="31" s="1"/>
  <c r="Q297" i="31" s="1"/>
  <c r="S297" i="31" s="1"/>
  <c r="T297" i="31" s="1"/>
  <c r="F297" i="31"/>
  <c r="Z296" i="31"/>
  <c r="U296" i="31"/>
  <c r="V296" i="31" s="1"/>
  <c r="J296" i="31"/>
  <c r="K296" i="31" s="1"/>
  <c r="Q296" i="31" s="1"/>
  <c r="S296" i="31" s="1"/>
  <c r="T296" i="31" s="1"/>
  <c r="F296" i="31"/>
  <c r="Z295" i="31"/>
  <c r="U295" i="31"/>
  <c r="V295" i="31" s="1"/>
  <c r="J295" i="31"/>
  <c r="K295" i="31" s="1"/>
  <c r="Q295" i="31" s="1"/>
  <c r="S295" i="31" s="1"/>
  <c r="T295" i="31" s="1"/>
  <c r="F295" i="31"/>
  <c r="Z294" i="31"/>
  <c r="U294" i="31"/>
  <c r="V294" i="31" s="1"/>
  <c r="J294" i="31"/>
  <c r="K294" i="31" s="1"/>
  <c r="Q294" i="31" s="1"/>
  <c r="S294" i="31" s="1"/>
  <c r="T294" i="31" s="1"/>
  <c r="F294" i="31"/>
  <c r="Z293" i="31"/>
  <c r="U293" i="31"/>
  <c r="V293" i="31" s="1"/>
  <c r="J293" i="31"/>
  <c r="K293" i="31" s="1"/>
  <c r="Q293" i="31" s="1"/>
  <c r="S293" i="31" s="1"/>
  <c r="T293" i="31" s="1"/>
  <c r="F293" i="31"/>
  <c r="Z292" i="31"/>
  <c r="U292" i="31"/>
  <c r="V292" i="31" s="1"/>
  <c r="J292" i="31"/>
  <c r="K292" i="31" s="1"/>
  <c r="Q292" i="31" s="1"/>
  <c r="S292" i="31" s="1"/>
  <c r="T292" i="31" s="1"/>
  <c r="F292" i="31"/>
  <c r="Z291" i="31"/>
  <c r="U291" i="31"/>
  <c r="V291" i="31" s="1"/>
  <c r="J291" i="31"/>
  <c r="K291" i="31" s="1"/>
  <c r="Q291" i="31" s="1"/>
  <c r="S291" i="31" s="1"/>
  <c r="T291" i="31" s="1"/>
  <c r="F291" i="31"/>
  <c r="Z290" i="31"/>
  <c r="U290" i="31"/>
  <c r="V290" i="31" s="1"/>
  <c r="J290" i="31"/>
  <c r="K290" i="31" s="1"/>
  <c r="Q290" i="31" s="1"/>
  <c r="S290" i="31" s="1"/>
  <c r="T290" i="31" s="1"/>
  <c r="F290" i="31"/>
  <c r="Z289" i="31"/>
  <c r="U289" i="31"/>
  <c r="V289" i="31" s="1"/>
  <c r="J289" i="31"/>
  <c r="K289" i="31" s="1"/>
  <c r="Q289" i="31" s="1"/>
  <c r="S289" i="31" s="1"/>
  <c r="T289" i="31" s="1"/>
  <c r="F289" i="31"/>
  <c r="Z288" i="31"/>
  <c r="U288" i="31"/>
  <c r="V288" i="31" s="1"/>
  <c r="J288" i="31"/>
  <c r="K288" i="31" s="1"/>
  <c r="Q288" i="31" s="1"/>
  <c r="S288" i="31" s="1"/>
  <c r="T288" i="31" s="1"/>
  <c r="F288" i="31"/>
  <c r="Z287" i="31"/>
  <c r="U287" i="31"/>
  <c r="V287" i="31" s="1"/>
  <c r="J287" i="31"/>
  <c r="K287" i="31" s="1"/>
  <c r="Q287" i="31" s="1"/>
  <c r="S287" i="31" s="1"/>
  <c r="T287" i="31" s="1"/>
  <c r="F287" i="31"/>
  <c r="Z286" i="31"/>
  <c r="U286" i="31"/>
  <c r="V286" i="31" s="1"/>
  <c r="J286" i="31"/>
  <c r="K286" i="31" s="1"/>
  <c r="Q286" i="31" s="1"/>
  <c r="S286" i="31" s="1"/>
  <c r="T286" i="31" s="1"/>
  <c r="F286" i="31"/>
  <c r="Z285" i="31"/>
  <c r="U285" i="31"/>
  <c r="V285" i="31" s="1"/>
  <c r="J285" i="31"/>
  <c r="K285" i="31" s="1"/>
  <c r="Q285" i="31" s="1"/>
  <c r="S285" i="31" s="1"/>
  <c r="T285" i="31" s="1"/>
  <c r="F285" i="31"/>
  <c r="Z284" i="31"/>
  <c r="U284" i="31"/>
  <c r="V284" i="31" s="1"/>
  <c r="K284" i="31"/>
  <c r="Q284" i="31" s="1"/>
  <c r="S284" i="31" s="1"/>
  <c r="T284" i="31" s="1"/>
  <c r="J284" i="31"/>
  <c r="F284" i="31"/>
  <c r="Z283" i="31"/>
  <c r="U283" i="31"/>
  <c r="V283" i="31" s="1"/>
  <c r="J283" i="31"/>
  <c r="K283" i="31" s="1"/>
  <c r="Q283" i="31" s="1"/>
  <c r="S283" i="31" s="1"/>
  <c r="T283" i="31" s="1"/>
  <c r="F283" i="31"/>
  <c r="Z282" i="31"/>
  <c r="U282" i="31"/>
  <c r="V282" i="31" s="1"/>
  <c r="J282" i="31"/>
  <c r="K282" i="31" s="1"/>
  <c r="Q282" i="31" s="1"/>
  <c r="S282" i="31" s="1"/>
  <c r="T282" i="31" s="1"/>
  <c r="F282" i="31"/>
  <c r="Z281" i="31"/>
  <c r="U281" i="31"/>
  <c r="V281" i="31" s="1"/>
  <c r="J281" i="31"/>
  <c r="K281" i="31" s="1"/>
  <c r="Q281" i="31" s="1"/>
  <c r="S281" i="31" s="1"/>
  <c r="T281" i="31" s="1"/>
  <c r="F281" i="31"/>
  <c r="Z280" i="31"/>
  <c r="U280" i="31"/>
  <c r="V280" i="31" s="1"/>
  <c r="J280" i="31"/>
  <c r="K280" i="31" s="1"/>
  <c r="Q280" i="31" s="1"/>
  <c r="S280" i="31" s="1"/>
  <c r="T280" i="31" s="1"/>
  <c r="F280" i="31"/>
  <c r="Z279" i="31"/>
  <c r="U279" i="31"/>
  <c r="V279" i="31" s="1"/>
  <c r="J279" i="31"/>
  <c r="K279" i="31" s="1"/>
  <c r="Q279" i="31" s="1"/>
  <c r="S279" i="31" s="1"/>
  <c r="T279" i="31" s="1"/>
  <c r="F279" i="31"/>
  <c r="Z278" i="31"/>
  <c r="U278" i="31"/>
  <c r="V278" i="31" s="1"/>
  <c r="J278" i="31"/>
  <c r="K278" i="31" s="1"/>
  <c r="Q278" i="31" s="1"/>
  <c r="S278" i="31" s="1"/>
  <c r="T278" i="31" s="1"/>
  <c r="F278" i="31"/>
  <c r="Z277" i="31"/>
  <c r="U277" i="31"/>
  <c r="V277" i="31" s="1"/>
  <c r="J277" i="31"/>
  <c r="K277" i="31" s="1"/>
  <c r="Q277" i="31" s="1"/>
  <c r="S277" i="31" s="1"/>
  <c r="T277" i="31" s="1"/>
  <c r="F277" i="31"/>
  <c r="Z276" i="31"/>
  <c r="U276" i="31"/>
  <c r="V276" i="31" s="1"/>
  <c r="J276" i="31"/>
  <c r="K276" i="31" s="1"/>
  <c r="Q276" i="31" s="1"/>
  <c r="S276" i="31" s="1"/>
  <c r="T276" i="31" s="1"/>
  <c r="F276" i="31"/>
  <c r="Z275" i="31"/>
  <c r="V275" i="31"/>
  <c r="U275" i="31"/>
  <c r="J275" i="31"/>
  <c r="K275" i="31" s="1"/>
  <c r="Q275" i="31" s="1"/>
  <c r="S275" i="31" s="1"/>
  <c r="T275" i="31" s="1"/>
  <c r="F275" i="31"/>
  <c r="Z274" i="31"/>
  <c r="U274" i="31"/>
  <c r="V274" i="31" s="1"/>
  <c r="J274" i="31"/>
  <c r="K274" i="31" s="1"/>
  <c r="Q274" i="31" s="1"/>
  <c r="S274" i="31" s="1"/>
  <c r="T274" i="31" s="1"/>
  <c r="F274" i="31"/>
  <c r="Z273" i="31"/>
  <c r="U273" i="31"/>
  <c r="V273" i="31" s="1"/>
  <c r="J273" i="31"/>
  <c r="K273" i="31" s="1"/>
  <c r="Q273" i="31" s="1"/>
  <c r="S273" i="31" s="1"/>
  <c r="T273" i="31" s="1"/>
  <c r="F273" i="31"/>
  <c r="Z272" i="31"/>
  <c r="U272" i="31"/>
  <c r="V272" i="31" s="1"/>
  <c r="J272" i="31"/>
  <c r="K272" i="31" s="1"/>
  <c r="Q272" i="31" s="1"/>
  <c r="S272" i="31" s="1"/>
  <c r="T272" i="31" s="1"/>
  <c r="F272" i="31"/>
  <c r="Z271" i="31"/>
  <c r="U271" i="31"/>
  <c r="V271" i="31" s="1"/>
  <c r="J271" i="31"/>
  <c r="K271" i="31" s="1"/>
  <c r="Q271" i="31" s="1"/>
  <c r="S271" i="31" s="1"/>
  <c r="T271" i="31" s="1"/>
  <c r="F271" i="31"/>
  <c r="Z270" i="31"/>
  <c r="U270" i="31"/>
  <c r="V270" i="31" s="1"/>
  <c r="J270" i="31"/>
  <c r="K270" i="31" s="1"/>
  <c r="Q270" i="31" s="1"/>
  <c r="S270" i="31" s="1"/>
  <c r="T270" i="31" s="1"/>
  <c r="F270" i="31"/>
  <c r="Z269" i="31"/>
  <c r="V269" i="31"/>
  <c r="U269" i="31"/>
  <c r="J269" i="31"/>
  <c r="K269" i="31" s="1"/>
  <c r="Q269" i="31" s="1"/>
  <c r="S269" i="31" s="1"/>
  <c r="T269" i="31" s="1"/>
  <c r="F269" i="31"/>
  <c r="Z268" i="31"/>
  <c r="U268" i="31"/>
  <c r="V268" i="31" s="1"/>
  <c r="J268" i="31"/>
  <c r="K268" i="31" s="1"/>
  <c r="Q268" i="31" s="1"/>
  <c r="S268" i="31" s="1"/>
  <c r="T268" i="31" s="1"/>
  <c r="F268" i="31"/>
  <c r="Z267" i="31"/>
  <c r="U267" i="31"/>
  <c r="V267" i="31" s="1"/>
  <c r="J267" i="31"/>
  <c r="K267" i="31" s="1"/>
  <c r="Q267" i="31" s="1"/>
  <c r="S267" i="31" s="1"/>
  <c r="T267" i="31" s="1"/>
  <c r="F267" i="31"/>
  <c r="Z266" i="31"/>
  <c r="U266" i="31"/>
  <c r="V266" i="31" s="1"/>
  <c r="J266" i="31"/>
  <c r="K266" i="31" s="1"/>
  <c r="Q266" i="31" s="1"/>
  <c r="S266" i="31" s="1"/>
  <c r="T266" i="31" s="1"/>
  <c r="F266" i="31"/>
  <c r="Z265" i="31"/>
  <c r="U265" i="31"/>
  <c r="V265" i="31" s="1"/>
  <c r="J265" i="31"/>
  <c r="K265" i="31" s="1"/>
  <c r="Q265" i="31" s="1"/>
  <c r="S265" i="31" s="1"/>
  <c r="T265" i="31" s="1"/>
  <c r="F265" i="31"/>
  <c r="Z264" i="31"/>
  <c r="U264" i="31"/>
  <c r="V264" i="31" s="1"/>
  <c r="K264" i="31"/>
  <c r="Q264" i="31" s="1"/>
  <c r="S264" i="31" s="1"/>
  <c r="T264" i="31" s="1"/>
  <c r="J264" i="31"/>
  <c r="F264" i="31"/>
  <c r="Z263" i="31"/>
  <c r="U263" i="31"/>
  <c r="V263" i="31" s="1"/>
  <c r="J263" i="31"/>
  <c r="K263" i="31" s="1"/>
  <c r="Q263" i="31" s="1"/>
  <c r="S263" i="31" s="1"/>
  <c r="T263" i="31" s="1"/>
  <c r="F263" i="31"/>
  <c r="Z262" i="31"/>
  <c r="U262" i="31"/>
  <c r="V262" i="31" s="1"/>
  <c r="J262" i="31"/>
  <c r="K262" i="31" s="1"/>
  <c r="Q262" i="31" s="1"/>
  <c r="S262" i="31" s="1"/>
  <c r="T262" i="31" s="1"/>
  <c r="F262" i="31"/>
  <c r="Z261" i="31"/>
  <c r="U261" i="31"/>
  <c r="V261" i="31" s="1"/>
  <c r="J261" i="31"/>
  <c r="K261" i="31" s="1"/>
  <c r="Q261" i="31" s="1"/>
  <c r="S261" i="31" s="1"/>
  <c r="T261" i="31" s="1"/>
  <c r="F261" i="31"/>
  <c r="Z260" i="31"/>
  <c r="U260" i="31"/>
  <c r="V260" i="31" s="1"/>
  <c r="J260" i="31"/>
  <c r="K260" i="31" s="1"/>
  <c r="Q260" i="31" s="1"/>
  <c r="S260" i="31" s="1"/>
  <c r="T260" i="31" s="1"/>
  <c r="F260" i="31"/>
  <c r="Z259" i="31"/>
  <c r="V259" i="31"/>
  <c r="U259" i="31"/>
  <c r="J259" i="31"/>
  <c r="K259" i="31" s="1"/>
  <c r="Q259" i="31" s="1"/>
  <c r="S259" i="31" s="1"/>
  <c r="T259" i="31" s="1"/>
  <c r="F259" i="31"/>
  <c r="Z258" i="31"/>
  <c r="U258" i="31"/>
  <c r="V258" i="31" s="1"/>
  <c r="J258" i="31"/>
  <c r="K258" i="31" s="1"/>
  <c r="Q258" i="31" s="1"/>
  <c r="S258" i="31" s="1"/>
  <c r="T258" i="31" s="1"/>
  <c r="F258" i="31"/>
  <c r="Z257" i="31"/>
  <c r="U257" i="31"/>
  <c r="V257" i="31" s="1"/>
  <c r="J257" i="31"/>
  <c r="K257" i="31" s="1"/>
  <c r="Q257" i="31" s="1"/>
  <c r="S257" i="31" s="1"/>
  <c r="T257" i="31" s="1"/>
  <c r="F257" i="31"/>
  <c r="Z256" i="31"/>
  <c r="U256" i="31"/>
  <c r="V256" i="31" s="1"/>
  <c r="J256" i="31"/>
  <c r="K256" i="31" s="1"/>
  <c r="Q256" i="31" s="1"/>
  <c r="S256" i="31" s="1"/>
  <c r="T256" i="31" s="1"/>
  <c r="F256" i="31"/>
  <c r="Z255" i="31"/>
  <c r="U255" i="31"/>
  <c r="V255" i="31" s="1"/>
  <c r="J255" i="31"/>
  <c r="K255" i="31" s="1"/>
  <c r="Q255" i="31" s="1"/>
  <c r="S255" i="31" s="1"/>
  <c r="T255" i="31" s="1"/>
  <c r="F255" i="31"/>
  <c r="Z254" i="31"/>
  <c r="U254" i="31"/>
  <c r="V254" i="31" s="1"/>
  <c r="J254" i="31"/>
  <c r="K254" i="31" s="1"/>
  <c r="Q254" i="31" s="1"/>
  <c r="S254" i="31" s="1"/>
  <c r="T254" i="31" s="1"/>
  <c r="F254" i="31"/>
  <c r="Z253" i="31"/>
  <c r="V253" i="31"/>
  <c r="U253" i="31"/>
  <c r="J253" i="31"/>
  <c r="K253" i="31" s="1"/>
  <c r="Q253" i="31" s="1"/>
  <c r="S253" i="31" s="1"/>
  <c r="T253" i="31" s="1"/>
  <c r="F253" i="31"/>
  <c r="Z252" i="31"/>
  <c r="U252" i="31"/>
  <c r="V252" i="31" s="1"/>
  <c r="J252" i="31"/>
  <c r="K252" i="31" s="1"/>
  <c r="Q252" i="31" s="1"/>
  <c r="S252" i="31" s="1"/>
  <c r="T252" i="31" s="1"/>
  <c r="F252" i="31"/>
  <c r="Z251" i="31"/>
  <c r="U251" i="31"/>
  <c r="V251" i="31" s="1"/>
  <c r="J251" i="31"/>
  <c r="K251" i="31" s="1"/>
  <c r="Q251" i="31" s="1"/>
  <c r="S251" i="31" s="1"/>
  <c r="T251" i="31" s="1"/>
  <c r="F251" i="31"/>
  <c r="Z250" i="31"/>
  <c r="U250" i="31"/>
  <c r="V250" i="31" s="1"/>
  <c r="J250" i="31"/>
  <c r="K250" i="31" s="1"/>
  <c r="Q250" i="31" s="1"/>
  <c r="S250" i="31" s="1"/>
  <c r="T250" i="31" s="1"/>
  <c r="F250" i="31"/>
  <c r="Z249" i="31"/>
  <c r="U249" i="31"/>
  <c r="V249" i="31" s="1"/>
  <c r="J249" i="31"/>
  <c r="K249" i="31" s="1"/>
  <c r="Q249" i="31" s="1"/>
  <c r="S249" i="31" s="1"/>
  <c r="T249" i="31" s="1"/>
  <c r="F249" i="31"/>
  <c r="Z248" i="31"/>
  <c r="U248" i="31"/>
  <c r="V248" i="31" s="1"/>
  <c r="K248" i="31"/>
  <c r="Q248" i="31" s="1"/>
  <c r="S248" i="31" s="1"/>
  <c r="T248" i="31" s="1"/>
  <c r="J248" i="31"/>
  <c r="F248" i="31"/>
  <c r="Z247" i="31"/>
  <c r="U247" i="31"/>
  <c r="V247" i="31" s="1"/>
  <c r="J247" i="31"/>
  <c r="K247" i="31" s="1"/>
  <c r="Q247" i="31" s="1"/>
  <c r="S247" i="31" s="1"/>
  <c r="T247" i="31" s="1"/>
  <c r="F247" i="31"/>
  <c r="Z246" i="31"/>
  <c r="U246" i="31"/>
  <c r="V246" i="31" s="1"/>
  <c r="J246" i="31"/>
  <c r="K246" i="31" s="1"/>
  <c r="Q246" i="31" s="1"/>
  <c r="S246" i="31" s="1"/>
  <c r="T246" i="31" s="1"/>
  <c r="F246" i="31"/>
  <c r="Z245" i="31"/>
  <c r="U245" i="31"/>
  <c r="V245" i="31" s="1"/>
  <c r="J245" i="31"/>
  <c r="K245" i="31" s="1"/>
  <c r="Q245" i="31" s="1"/>
  <c r="S245" i="31" s="1"/>
  <c r="T245" i="31" s="1"/>
  <c r="F245" i="31"/>
  <c r="Z244" i="31"/>
  <c r="U244" i="31"/>
  <c r="V244" i="31" s="1"/>
  <c r="J244" i="31"/>
  <c r="K244" i="31" s="1"/>
  <c r="Q244" i="31" s="1"/>
  <c r="S244" i="31" s="1"/>
  <c r="T244" i="31" s="1"/>
  <c r="F244" i="31"/>
  <c r="Z243" i="31"/>
  <c r="V243" i="31"/>
  <c r="U243" i="31"/>
  <c r="J243" i="31"/>
  <c r="K243" i="31" s="1"/>
  <c r="Q243" i="31" s="1"/>
  <c r="S243" i="31" s="1"/>
  <c r="T243" i="31" s="1"/>
  <c r="F243" i="31"/>
  <c r="Z242" i="31"/>
  <c r="U242" i="31"/>
  <c r="V242" i="31" s="1"/>
  <c r="J242" i="31"/>
  <c r="K242" i="31" s="1"/>
  <c r="Q242" i="31" s="1"/>
  <c r="S242" i="31" s="1"/>
  <c r="T242" i="31" s="1"/>
  <c r="F242" i="31"/>
  <c r="Z241" i="31"/>
  <c r="U241" i="31"/>
  <c r="V241" i="31" s="1"/>
  <c r="J241" i="31"/>
  <c r="K241" i="31" s="1"/>
  <c r="Q241" i="31" s="1"/>
  <c r="S241" i="31" s="1"/>
  <c r="T241" i="31" s="1"/>
  <c r="F241" i="31"/>
  <c r="Z240" i="31"/>
  <c r="U240" i="31"/>
  <c r="V240" i="31" s="1"/>
  <c r="J240" i="31"/>
  <c r="K240" i="31" s="1"/>
  <c r="Q240" i="31" s="1"/>
  <c r="S240" i="31" s="1"/>
  <c r="T240" i="31" s="1"/>
  <c r="F240" i="31"/>
  <c r="Z239" i="31"/>
  <c r="U239" i="31"/>
  <c r="V239" i="31" s="1"/>
  <c r="J239" i="31"/>
  <c r="K239" i="31" s="1"/>
  <c r="Q239" i="31" s="1"/>
  <c r="S239" i="31" s="1"/>
  <c r="T239" i="31" s="1"/>
  <c r="F239" i="31"/>
  <c r="Z238" i="31"/>
  <c r="U238" i="31"/>
  <c r="V238" i="31" s="1"/>
  <c r="J238" i="31"/>
  <c r="K238" i="31" s="1"/>
  <c r="Q238" i="31" s="1"/>
  <c r="S238" i="31" s="1"/>
  <c r="T238" i="31" s="1"/>
  <c r="F238" i="31"/>
  <c r="Z237" i="31"/>
  <c r="V237" i="31"/>
  <c r="U237" i="31"/>
  <c r="J237" i="31"/>
  <c r="K237" i="31" s="1"/>
  <c r="Q237" i="31" s="1"/>
  <c r="S237" i="31" s="1"/>
  <c r="T237" i="31" s="1"/>
  <c r="F237" i="31"/>
  <c r="Z236" i="31"/>
  <c r="U236" i="31"/>
  <c r="V236" i="31" s="1"/>
  <c r="J236" i="31"/>
  <c r="K236" i="31" s="1"/>
  <c r="Q236" i="31" s="1"/>
  <c r="S236" i="31" s="1"/>
  <c r="T236" i="31" s="1"/>
  <c r="F236" i="31"/>
  <c r="Z235" i="31"/>
  <c r="U235" i="31"/>
  <c r="V235" i="31" s="1"/>
  <c r="J235" i="31"/>
  <c r="K235" i="31" s="1"/>
  <c r="Q235" i="31" s="1"/>
  <c r="S235" i="31" s="1"/>
  <c r="T235" i="31" s="1"/>
  <c r="F235" i="31"/>
  <c r="Z234" i="31"/>
  <c r="U234" i="31"/>
  <c r="V234" i="31" s="1"/>
  <c r="J234" i="31"/>
  <c r="K234" i="31" s="1"/>
  <c r="Q234" i="31" s="1"/>
  <c r="S234" i="31" s="1"/>
  <c r="T234" i="31" s="1"/>
  <c r="F234" i="31"/>
  <c r="Z233" i="31"/>
  <c r="U233" i="31"/>
  <c r="V233" i="31" s="1"/>
  <c r="J233" i="31"/>
  <c r="K233" i="31" s="1"/>
  <c r="Q233" i="31" s="1"/>
  <c r="S233" i="31" s="1"/>
  <c r="T233" i="31" s="1"/>
  <c r="F233" i="31"/>
  <c r="Z232" i="31"/>
  <c r="U232" i="31"/>
  <c r="V232" i="31" s="1"/>
  <c r="K232" i="31"/>
  <c r="Q232" i="31" s="1"/>
  <c r="S232" i="31" s="1"/>
  <c r="T232" i="31" s="1"/>
  <c r="J232" i="31"/>
  <c r="F232" i="31"/>
  <c r="Z231" i="31"/>
  <c r="U231" i="31"/>
  <c r="V231" i="31" s="1"/>
  <c r="J231" i="31"/>
  <c r="K231" i="31" s="1"/>
  <c r="Q231" i="31" s="1"/>
  <c r="S231" i="31" s="1"/>
  <c r="T231" i="31" s="1"/>
  <c r="F231" i="31"/>
  <c r="Z230" i="31"/>
  <c r="U230" i="31"/>
  <c r="V230" i="31" s="1"/>
  <c r="J230" i="31"/>
  <c r="K230" i="31" s="1"/>
  <c r="Q230" i="31" s="1"/>
  <c r="S230" i="31" s="1"/>
  <c r="T230" i="31" s="1"/>
  <c r="F230" i="31"/>
  <c r="Z229" i="31"/>
  <c r="U229" i="31"/>
  <c r="V229" i="31" s="1"/>
  <c r="J229" i="31"/>
  <c r="K229" i="31" s="1"/>
  <c r="Q229" i="31" s="1"/>
  <c r="S229" i="31" s="1"/>
  <c r="T229" i="31" s="1"/>
  <c r="F229" i="31"/>
  <c r="Z228" i="31"/>
  <c r="U228" i="31"/>
  <c r="V228" i="31" s="1"/>
  <c r="J228" i="31"/>
  <c r="K228" i="31" s="1"/>
  <c r="Q228" i="31" s="1"/>
  <c r="S228" i="31" s="1"/>
  <c r="T228" i="31" s="1"/>
  <c r="F228" i="31"/>
  <c r="Z227" i="31"/>
  <c r="V227" i="31"/>
  <c r="U227" i="31"/>
  <c r="J227" i="31"/>
  <c r="K227" i="31" s="1"/>
  <c r="Q227" i="31" s="1"/>
  <c r="S227" i="31" s="1"/>
  <c r="T227" i="31" s="1"/>
  <c r="F227" i="31"/>
  <c r="Z226" i="31"/>
  <c r="U226" i="31"/>
  <c r="V226" i="31" s="1"/>
  <c r="J226" i="31"/>
  <c r="K226" i="31" s="1"/>
  <c r="Q226" i="31" s="1"/>
  <c r="S226" i="31" s="1"/>
  <c r="T226" i="31" s="1"/>
  <c r="F226" i="31"/>
  <c r="Z225" i="31"/>
  <c r="U225" i="31"/>
  <c r="V225" i="31" s="1"/>
  <c r="J225" i="31"/>
  <c r="K225" i="31" s="1"/>
  <c r="Q225" i="31" s="1"/>
  <c r="S225" i="31" s="1"/>
  <c r="T225" i="31" s="1"/>
  <c r="F225" i="31"/>
  <c r="Z224" i="31"/>
  <c r="U224" i="31"/>
  <c r="V224" i="31" s="1"/>
  <c r="J224" i="31"/>
  <c r="K224" i="31" s="1"/>
  <c r="Q224" i="31" s="1"/>
  <c r="S224" i="31" s="1"/>
  <c r="T224" i="31" s="1"/>
  <c r="F224" i="31"/>
  <c r="Z223" i="31"/>
  <c r="U223" i="31"/>
  <c r="V223" i="31" s="1"/>
  <c r="J223" i="31"/>
  <c r="K223" i="31" s="1"/>
  <c r="Q223" i="31" s="1"/>
  <c r="S223" i="31" s="1"/>
  <c r="T223" i="31" s="1"/>
  <c r="F223" i="31"/>
  <c r="Z222" i="31"/>
  <c r="U222" i="31"/>
  <c r="V222" i="31" s="1"/>
  <c r="J222" i="31"/>
  <c r="K222" i="31" s="1"/>
  <c r="Q222" i="31" s="1"/>
  <c r="S222" i="31" s="1"/>
  <c r="T222" i="31" s="1"/>
  <c r="F222" i="31"/>
  <c r="Z221" i="31"/>
  <c r="V221" i="31"/>
  <c r="U221" i="31"/>
  <c r="J221" i="31"/>
  <c r="K221" i="31" s="1"/>
  <c r="Q221" i="31" s="1"/>
  <c r="S221" i="31" s="1"/>
  <c r="T221" i="31" s="1"/>
  <c r="F221" i="31"/>
  <c r="Z220" i="31"/>
  <c r="U220" i="31"/>
  <c r="V220" i="31" s="1"/>
  <c r="J220" i="31"/>
  <c r="K220" i="31" s="1"/>
  <c r="Q220" i="31" s="1"/>
  <c r="S220" i="31" s="1"/>
  <c r="T220" i="31" s="1"/>
  <c r="F220" i="31"/>
  <c r="Z219" i="31"/>
  <c r="U219" i="31"/>
  <c r="V219" i="31" s="1"/>
  <c r="J219" i="31"/>
  <c r="K219" i="31" s="1"/>
  <c r="Q219" i="31" s="1"/>
  <c r="S219" i="31" s="1"/>
  <c r="T219" i="31" s="1"/>
  <c r="F219" i="31"/>
  <c r="Z218" i="31"/>
  <c r="U218" i="31"/>
  <c r="V218" i="31" s="1"/>
  <c r="J218" i="31"/>
  <c r="K218" i="31" s="1"/>
  <c r="Q218" i="31" s="1"/>
  <c r="S218" i="31" s="1"/>
  <c r="T218" i="31" s="1"/>
  <c r="F218" i="31"/>
  <c r="Z217" i="31"/>
  <c r="U217" i="31"/>
  <c r="V217" i="31" s="1"/>
  <c r="J217" i="31"/>
  <c r="K217" i="31" s="1"/>
  <c r="Q217" i="31" s="1"/>
  <c r="S217" i="31" s="1"/>
  <c r="T217" i="31" s="1"/>
  <c r="F217" i="31"/>
  <c r="Z216" i="31"/>
  <c r="U216" i="31"/>
  <c r="V216" i="31" s="1"/>
  <c r="J216" i="31"/>
  <c r="K216" i="31" s="1"/>
  <c r="Q216" i="31" s="1"/>
  <c r="S216" i="31" s="1"/>
  <c r="T216" i="31" s="1"/>
  <c r="F216" i="31"/>
  <c r="Z215" i="31"/>
  <c r="U215" i="31"/>
  <c r="V215" i="31" s="1"/>
  <c r="J215" i="31"/>
  <c r="K215" i="31" s="1"/>
  <c r="Q215" i="31" s="1"/>
  <c r="S215" i="31" s="1"/>
  <c r="T215" i="31" s="1"/>
  <c r="F215" i="31"/>
  <c r="Z214" i="31"/>
  <c r="U214" i="31"/>
  <c r="V214" i="31" s="1"/>
  <c r="J214" i="31"/>
  <c r="K214" i="31" s="1"/>
  <c r="Q214" i="31" s="1"/>
  <c r="S214" i="31" s="1"/>
  <c r="T214" i="31" s="1"/>
  <c r="F214" i="31"/>
  <c r="Z213" i="31"/>
  <c r="U213" i="31"/>
  <c r="V213" i="31" s="1"/>
  <c r="J213" i="31"/>
  <c r="K213" i="31" s="1"/>
  <c r="Q213" i="31" s="1"/>
  <c r="S213" i="31" s="1"/>
  <c r="T213" i="31" s="1"/>
  <c r="F213" i="31"/>
  <c r="Z212" i="31"/>
  <c r="U212" i="31"/>
  <c r="V212" i="31" s="1"/>
  <c r="J212" i="31"/>
  <c r="K212" i="31" s="1"/>
  <c r="Q212" i="31" s="1"/>
  <c r="S212" i="31" s="1"/>
  <c r="T212" i="31" s="1"/>
  <c r="F212" i="31"/>
  <c r="Z211" i="31"/>
  <c r="U211" i="31"/>
  <c r="V211" i="31" s="1"/>
  <c r="J211" i="31"/>
  <c r="K211" i="31" s="1"/>
  <c r="Q211" i="31" s="1"/>
  <c r="S211" i="31" s="1"/>
  <c r="T211" i="31" s="1"/>
  <c r="F211" i="31"/>
  <c r="Z210" i="31"/>
  <c r="U210" i="31"/>
  <c r="V210" i="31" s="1"/>
  <c r="J210" i="31"/>
  <c r="K210" i="31" s="1"/>
  <c r="Q210" i="31" s="1"/>
  <c r="S210" i="31" s="1"/>
  <c r="T210" i="31" s="1"/>
  <c r="F210" i="31"/>
  <c r="Z209" i="31"/>
  <c r="U209" i="31"/>
  <c r="V209" i="31" s="1"/>
  <c r="J209" i="31"/>
  <c r="K209" i="31" s="1"/>
  <c r="Q209" i="31" s="1"/>
  <c r="S209" i="31" s="1"/>
  <c r="T209" i="31" s="1"/>
  <c r="F209" i="31"/>
  <c r="Z208" i="31"/>
  <c r="U208" i="31"/>
  <c r="V208" i="31" s="1"/>
  <c r="J208" i="31"/>
  <c r="K208" i="31" s="1"/>
  <c r="Q208" i="31" s="1"/>
  <c r="S208" i="31" s="1"/>
  <c r="T208" i="31" s="1"/>
  <c r="F208" i="31"/>
  <c r="Z207" i="31"/>
  <c r="U207" i="31"/>
  <c r="V207" i="31" s="1"/>
  <c r="J207" i="31"/>
  <c r="K207" i="31" s="1"/>
  <c r="Q207" i="31" s="1"/>
  <c r="S207" i="31" s="1"/>
  <c r="T207" i="31" s="1"/>
  <c r="F207" i="31"/>
  <c r="Z206" i="31"/>
  <c r="U206" i="31"/>
  <c r="V206" i="31" s="1"/>
  <c r="J206" i="31"/>
  <c r="K206" i="31" s="1"/>
  <c r="Q206" i="31" s="1"/>
  <c r="S206" i="31" s="1"/>
  <c r="T206" i="31" s="1"/>
  <c r="F206" i="31"/>
  <c r="Z205" i="31"/>
  <c r="U205" i="31"/>
  <c r="V205" i="31" s="1"/>
  <c r="J205" i="31"/>
  <c r="K205" i="31" s="1"/>
  <c r="Q205" i="31" s="1"/>
  <c r="S205" i="31" s="1"/>
  <c r="T205" i="31" s="1"/>
  <c r="F205" i="31"/>
  <c r="Z204" i="31"/>
  <c r="U204" i="31"/>
  <c r="V204" i="31" s="1"/>
  <c r="J204" i="31"/>
  <c r="K204" i="31" s="1"/>
  <c r="Q204" i="31" s="1"/>
  <c r="S204" i="31" s="1"/>
  <c r="T204" i="31" s="1"/>
  <c r="F204" i="31"/>
  <c r="Z203" i="31"/>
  <c r="U203" i="31"/>
  <c r="V203" i="31" s="1"/>
  <c r="J203" i="31"/>
  <c r="K203" i="31" s="1"/>
  <c r="Q203" i="31" s="1"/>
  <c r="S203" i="31" s="1"/>
  <c r="T203" i="31" s="1"/>
  <c r="F203" i="31"/>
  <c r="Z202" i="31"/>
  <c r="U202" i="31"/>
  <c r="V202" i="31" s="1"/>
  <c r="J202" i="31"/>
  <c r="K202" i="31" s="1"/>
  <c r="Q202" i="31" s="1"/>
  <c r="S202" i="31" s="1"/>
  <c r="T202" i="31" s="1"/>
  <c r="F202" i="31"/>
  <c r="Z201" i="31"/>
  <c r="U201" i="31"/>
  <c r="V201" i="31" s="1"/>
  <c r="J201" i="31"/>
  <c r="K201" i="31" s="1"/>
  <c r="Q201" i="31" s="1"/>
  <c r="S201" i="31" s="1"/>
  <c r="T201" i="31" s="1"/>
  <c r="F201" i="31"/>
  <c r="Z200" i="31"/>
  <c r="U200" i="31"/>
  <c r="V200" i="31" s="1"/>
  <c r="J200" i="31"/>
  <c r="K200" i="31" s="1"/>
  <c r="Q200" i="31" s="1"/>
  <c r="S200" i="31" s="1"/>
  <c r="T200" i="31" s="1"/>
  <c r="F200" i="31"/>
  <c r="Z199" i="31"/>
  <c r="U199" i="31"/>
  <c r="V199" i="31" s="1"/>
  <c r="J199" i="31"/>
  <c r="K199" i="31" s="1"/>
  <c r="Q199" i="31" s="1"/>
  <c r="S199" i="31" s="1"/>
  <c r="T199" i="31" s="1"/>
  <c r="F199" i="31"/>
  <c r="Z198" i="31"/>
  <c r="U198" i="31"/>
  <c r="V198" i="31" s="1"/>
  <c r="J198" i="31"/>
  <c r="K198" i="31" s="1"/>
  <c r="Q198" i="31" s="1"/>
  <c r="S198" i="31" s="1"/>
  <c r="T198" i="31" s="1"/>
  <c r="F198" i="31"/>
  <c r="Z197" i="31"/>
  <c r="U197" i="31"/>
  <c r="V197" i="31" s="1"/>
  <c r="J197" i="31"/>
  <c r="K197" i="31" s="1"/>
  <c r="Q197" i="31" s="1"/>
  <c r="S197" i="31" s="1"/>
  <c r="T197" i="31" s="1"/>
  <c r="F197" i="31"/>
  <c r="Z196" i="31"/>
  <c r="U196" i="31"/>
  <c r="V196" i="31" s="1"/>
  <c r="J196" i="31"/>
  <c r="K196" i="31" s="1"/>
  <c r="Q196" i="31" s="1"/>
  <c r="S196" i="31" s="1"/>
  <c r="T196" i="31" s="1"/>
  <c r="F196" i="31"/>
  <c r="Z195" i="31"/>
  <c r="U195" i="31"/>
  <c r="V195" i="31" s="1"/>
  <c r="J195" i="31"/>
  <c r="K195" i="31" s="1"/>
  <c r="Q195" i="31" s="1"/>
  <c r="S195" i="31" s="1"/>
  <c r="T195" i="31" s="1"/>
  <c r="F195" i="31"/>
  <c r="Z194" i="31"/>
  <c r="U194" i="31"/>
  <c r="V194" i="31" s="1"/>
  <c r="J194" i="31"/>
  <c r="K194" i="31" s="1"/>
  <c r="Q194" i="31" s="1"/>
  <c r="S194" i="31" s="1"/>
  <c r="T194" i="31" s="1"/>
  <c r="F194" i="31"/>
  <c r="Z193" i="31"/>
  <c r="U193" i="31"/>
  <c r="V193" i="31" s="1"/>
  <c r="J193" i="31"/>
  <c r="K193" i="31" s="1"/>
  <c r="Q193" i="31" s="1"/>
  <c r="S193" i="31" s="1"/>
  <c r="T193" i="31" s="1"/>
  <c r="F193" i="31"/>
  <c r="Z192" i="31"/>
  <c r="U192" i="31"/>
  <c r="V192" i="31" s="1"/>
  <c r="J192" i="31"/>
  <c r="K192" i="31" s="1"/>
  <c r="Q192" i="31" s="1"/>
  <c r="S192" i="31" s="1"/>
  <c r="T192" i="31" s="1"/>
  <c r="F192" i="31"/>
  <c r="Z191" i="31"/>
  <c r="U191" i="31"/>
  <c r="V191" i="31" s="1"/>
  <c r="J191" i="31"/>
  <c r="K191" i="31" s="1"/>
  <c r="Q191" i="31" s="1"/>
  <c r="S191" i="31" s="1"/>
  <c r="T191" i="31" s="1"/>
  <c r="F191" i="31"/>
  <c r="Z190" i="31"/>
  <c r="U190" i="31"/>
  <c r="V190" i="31" s="1"/>
  <c r="J190" i="31"/>
  <c r="K190" i="31" s="1"/>
  <c r="Q190" i="31" s="1"/>
  <c r="S190" i="31" s="1"/>
  <c r="T190" i="31" s="1"/>
  <c r="F190" i="31"/>
  <c r="Z189" i="31"/>
  <c r="U189" i="31"/>
  <c r="V189" i="31" s="1"/>
  <c r="J189" i="31"/>
  <c r="K189" i="31" s="1"/>
  <c r="Q189" i="31" s="1"/>
  <c r="S189" i="31" s="1"/>
  <c r="T189" i="31" s="1"/>
  <c r="F189" i="31"/>
  <c r="Z188" i="31"/>
  <c r="U188" i="31"/>
  <c r="V188" i="31" s="1"/>
  <c r="J188" i="31"/>
  <c r="K188" i="31" s="1"/>
  <c r="Q188" i="31" s="1"/>
  <c r="S188" i="31" s="1"/>
  <c r="T188" i="31" s="1"/>
  <c r="F188" i="31"/>
  <c r="Z187" i="31"/>
  <c r="U187" i="31"/>
  <c r="V187" i="31" s="1"/>
  <c r="J187" i="31"/>
  <c r="K187" i="31" s="1"/>
  <c r="Q187" i="31" s="1"/>
  <c r="S187" i="31" s="1"/>
  <c r="T187" i="31" s="1"/>
  <c r="F187" i="31"/>
  <c r="Z186" i="31"/>
  <c r="U186" i="31"/>
  <c r="V186" i="31" s="1"/>
  <c r="J186" i="31"/>
  <c r="K186" i="31" s="1"/>
  <c r="Q186" i="31" s="1"/>
  <c r="S186" i="31" s="1"/>
  <c r="T186" i="31" s="1"/>
  <c r="F186" i="31"/>
  <c r="Z185" i="31"/>
  <c r="U185" i="31"/>
  <c r="V185" i="31" s="1"/>
  <c r="J185" i="31"/>
  <c r="K185" i="31" s="1"/>
  <c r="Q185" i="31" s="1"/>
  <c r="S185" i="31" s="1"/>
  <c r="T185" i="31" s="1"/>
  <c r="F185" i="31"/>
  <c r="Z184" i="31"/>
  <c r="U184" i="31"/>
  <c r="V184" i="31" s="1"/>
  <c r="J184" i="31"/>
  <c r="K184" i="31" s="1"/>
  <c r="Q184" i="31" s="1"/>
  <c r="S184" i="31" s="1"/>
  <c r="T184" i="31" s="1"/>
  <c r="F184" i="31"/>
  <c r="Z183" i="31"/>
  <c r="U183" i="31"/>
  <c r="V183" i="31" s="1"/>
  <c r="J183" i="31"/>
  <c r="K183" i="31" s="1"/>
  <c r="Q183" i="31" s="1"/>
  <c r="S183" i="31" s="1"/>
  <c r="T183" i="31" s="1"/>
  <c r="F183" i="31"/>
  <c r="Z182" i="31"/>
  <c r="U182" i="31"/>
  <c r="V182" i="31" s="1"/>
  <c r="J182" i="31"/>
  <c r="K182" i="31" s="1"/>
  <c r="Q182" i="31" s="1"/>
  <c r="S182" i="31" s="1"/>
  <c r="T182" i="31" s="1"/>
  <c r="F182" i="31"/>
  <c r="Z181" i="31"/>
  <c r="U181" i="31"/>
  <c r="V181" i="31" s="1"/>
  <c r="J181" i="31"/>
  <c r="K181" i="31" s="1"/>
  <c r="Q181" i="31" s="1"/>
  <c r="S181" i="31" s="1"/>
  <c r="T181" i="31" s="1"/>
  <c r="F181" i="31"/>
  <c r="Z180" i="31"/>
  <c r="U180" i="31"/>
  <c r="V180" i="31" s="1"/>
  <c r="J180" i="31"/>
  <c r="K180" i="31" s="1"/>
  <c r="Q180" i="31" s="1"/>
  <c r="S180" i="31" s="1"/>
  <c r="T180" i="31" s="1"/>
  <c r="F180" i="31"/>
  <c r="Z179" i="31"/>
  <c r="U179" i="31"/>
  <c r="V179" i="31" s="1"/>
  <c r="J179" i="31"/>
  <c r="K179" i="31" s="1"/>
  <c r="Q179" i="31" s="1"/>
  <c r="S179" i="31" s="1"/>
  <c r="T179" i="31" s="1"/>
  <c r="F179" i="31"/>
  <c r="Z178" i="31"/>
  <c r="U178" i="31"/>
  <c r="V178" i="31" s="1"/>
  <c r="J178" i="31"/>
  <c r="K178" i="31" s="1"/>
  <c r="Q178" i="31" s="1"/>
  <c r="S178" i="31" s="1"/>
  <c r="T178" i="31" s="1"/>
  <c r="F178" i="31"/>
  <c r="Z177" i="31"/>
  <c r="U177" i="31"/>
  <c r="V177" i="31" s="1"/>
  <c r="J177" i="31"/>
  <c r="K177" i="31" s="1"/>
  <c r="Q177" i="31" s="1"/>
  <c r="S177" i="31" s="1"/>
  <c r="T177" i="31" s="1"/>
  <c r="F177" i="31"/>
  <c r="Z176" i="31"/>
  <c r="U176" i="31"/>
  <c r="V176" i="31" s="1"/>
  <c r="J176" i="31"/>
  <c r="K176" i="31" s="1"/>
  <c r="Q176" i="31" s="1"/>
  <c r="S176" i="31" s="1"/>
  <c r="T176" i="31" s="1"/>
  <c r="F176" i="31"/>
  <c r="Z175" i="31"/>
  <c r="U175" i="31"/>
  <c r="V175" i="31" s="1"/>
  <c r="J175" i="31"/>
  <c r="K175" i="31" s="1"/>
  <c r="Q175" i="31" s="1"/>
  <c r="S175" i="31" s="1"/>
  <c r="T175" i="31" s="1"/>
  <c r="F175" i="31"/>
  <c r="Z174" i="31"/>
  <c r="U174" i="31"/>
  <c r="V174" i="31" s="1"/>
  <c r="J174" i="31"/>
  <c r="K174" i="31" s="1"/>
  <c r="Q174" i="31" s="1"/>
  <c r="S174" i="31" s="1"/>
  <c r="T174" i="31" s="1"/>
  <c r="F174" i="31"/>
  <c r="Z173" i="31"/>
  <c r="U173" i="31"/>
  <c r="V173" i="31" s="1"/>
  <c r="J173" i="31"/>
  <c r="K173" i="31" s="1"/>
  <c r="Q173" i="31" s="1"/>
  <c r="S173" i="31" s="1"/>
  <c r="T173" i="31" s="1"/>
  <c r="F173" i="31"/>
  <c r="Z172" i="31"/>
  <c r="U172" i="31"/>
  <c r="V172" i="31" s="1"/>
  <c r="J172" i="31"/>
  <c r="K172" i="31" s="1"/>
  <c r="Q172" i="31" s="1"/>
  <c r="S172" i="31" s="1"/>
  <c r="T172" i="31" s="1"/>
  <c r="F172" i="31"/>
  <c r="Z171" i="31"/>
  <c r="U171" i="31"/>
  <c r="V171" i="31" s="1"/>
  <c r="J171" i="31"/>
  <c r="K171" i="31" s="1"/>
  <c r="Q171" i="31" s="1"/>
  <c r="S171" i="31" s="1"/>
  <c r="T171" i="31" s="1"/>
  <c r="F171" i="31"/>
  <c r="Z170" i="31"/>
  <c r="U170" i="31"/>
  <c r="V170" i="31" s="1"/>
  <c r="J170" i="31"/>
  <c r="K170" i="31" s="1"/>
  <c r="Q170" i="31" s="1"/>
  <c r="S170" i="31" s="1"/>
  <c r="T170" i="31" s="1"/>
  <c r="F170" i="31"/>
  <c r="Z169" i="31"/>
  <c r="U169" i="31"/>
  <c r="V169" i="31" s="1"/>
  <c r="J169" i="31"/>
  <c r="K169" i="31" s="1"/>
  <c r="Q169" i="31" s="1"/>
  <c r="S169" i="31" s="1"/>
  <c r="T169" i="31" s="1"/>
  <c r="F169" i="31"/>
  <c r="Z168" i="31"/>
  <c r="U168" i="31"/>
  <c r="V168" i="31" s="1"/>
  <c r="J168" i="31"/>
  <c r="K168" i="31" s="1"/>
  <c r="Q168" i="31" s="1"/>
  <c r="S168" i="31" s="1"/>
  <c r="T168" i="31" s="1"/>
  <c r="F168" i="31"/>
  <c r="Z167" i="31"/>
  <c r="U167" i="31"/>
  <c r="V167" i="31" s="1"/>
  <c r="J167" i="31"/>
  <c r="K167" i="31" s="1"/>
  <c r="Q167" i="31" s="1"/>
  <c r="S167" i="31" s="1"/>
  <c r="T167" i="31" s="1"/>
  <c r="F167" i="31"/>
  <c r="Z166" i="31"/>
  <c r="U166" i="31"/>
  <c r="V166" i="31" s="1"/>
  <c r="J166" i="31"/>
  <c r="K166" i="31" s="1"/>
  <c r="Q166" i="31" s="1"/>
  <c r="S166" i="31" s="1"/>
  <c r="T166" i="31" s="1"/>
  <c r="F166" i="31"/>
  <c r="Z165" i="31"/>
  <c r="U165" i="31"/>
  <c r="V165" i="31" s="1"/>
  <c r="J165" i="31"/>
  <c r="K165" i="31" s="1"/>
  <c r="Q165" i="31" s="1"/>
  <c r="S165" i="31" s="1"/>
  <c r="T165" i="31" s="1"/>
  <c r="F165" i="31"/>
  <c r="Z164" i="31"/>
  <c r="U164" i="31"/>
  <c r="V164" i="31" s="1"/>
  <c r="J164" i="31"/>
  <c r="K164" i="31" s="1"/>
  <c r="Q164" i="31" s="1"/>
  <c r="S164" i="31" s="1"/>
  <c r="T164" i="31" s="1"/>
  <c r="F164" i="31"/>
  <c r="Z163" i="31"/>
  <c r="U163" i="31"/>
  <c r="V163" i="31" s="1"/>
  <c r="J163" i="31"/>
  <c r="K163" i="31" s="1"/>
  <c r="Q163" i="31" s="1"/>
  <c r="S163" i="31" s="1"/>
  <c r="T163" i="31" s="1"/>
  <c r="F163" i="31"/>
  <c r="Z162" i="31"/>
  <c r="U162" i="31"/>
  <c r="V162" i="31" s="1"/>
  <c r="J162" i="31"/>
  <c r="K162" i="31" s="1"/>
  <c r="Q162" i="31" s="1"/>
  <c r="S162" i="31" s="1"/>
  <c r="T162" i="31" s="1"/>
  <c r="F162" i="31"/>
  <c r="Z161" i="31"/>
  <c r="U161" i="31"/>
  <c r="V161" i="31" s="1"/>
  <c r="J161" i="31"/>
  <c r="K161" i="31" s="1"/>
  <c r="Q161" i="31" s="1"/>
  <c r="S161" i="31" s="1"/>
  <c r="T161" i="31" s="1"/>
  <c r="F161" i="31"/>
  <c r="Z160" i="31"/>
  <c r="U160" i="31"/>
  <c r="V160" i="31" s="1"/>
  <c r="J160" i="31"/>
  <c r="K160" i="31" s="1"/>
  <c r="Q160" i="31" s="1"/>
  <c r="S160" i="31" s="1"/>
  <c r="T160" i="31" s="1"/>
  <c r="F160" i="31"/>
  <c r="Z159" i="31"/>
  <c r="U159" i="31"/>
  <c r="V159" i="31" s="1"/>
  <c r="J159" i="31"/>
  <c r="K159" i="31" s="1"/>
  <c r="Q159" i="31" s="1"/>
  <c r="S159" i="31" s="1"/>
  <c r="T159" i="31" s="1"/>
  <c r="F159" i="31"/>
  <c r="Z158" i="31"/>
  <c r="U158" i="31"/>
  <c r="V158" i="31" s="1"/>
  <c r="J158" i="31"/>
  <c r="K158" i="31" s="1"/>
  <c r="Q158" i="31" s="1"/>
  <c r="S158" i="31" s="1"/>
  <c r="T158" i="31" s="1"/>
  <c r="F158" i="31"/>
  <c r="Z157" i="31"/>
  <c r="U157" i="31"/>
  <c r="V157" i="31" s="1"/>
  <c r="J157" i="31"/>
  <c r="K157" i="31" s="1"/>
  <c r="Q157" i="31" s="1"/>
  <c r="S157" i="31" s="1"/>
  <c r="T157" i="31" s="1"/>
  <c r="F157" i="31"/>
  <c r="Z156" i="31"/>
  <c r="U156" i="31"/>
  <c r="V156" i="31" s="1"/>
  <c r="J156" i="31"/>
  <c r="K156" i="31" s="1"/>
  <c r="Q156" i="31" s="1"/>
  <c r="S156" i="31" s="1"/>
  <c r="T156" i="31" s="1"/>
  <c r="F156" i="31"/>
  <c r="Z155" i="31"/>
  <c r="U155" i="31"/>
  <c r="V155" i="31" s="1"/>
  <c r="J155" i="31"/>
  <c r="K155" i="31" s="1"/>
  <c r="Q155" i="31" s="1"/>
  <c r="S155" i="31" s="1"/>
  <c r="T155" i="31" s="1"/>
  <c r="F155" i="31"/>
  <c r="Z154" i="31"/>
  <c r="U154" i="31"/>
  <c r="V154" i="31" s="1"/>
  <c r="J154" i="31"/>
  <c r="K154" i="31" s="1"/>
  <c r="Q154" i="31" s="1"/>
  <c r="S154" i="31" s="1"/>
  <c r="T154" i="31" s="1"/>
  <c r="F154" i="31"/>
  <c r="Z153" i="31"/>
  <c r="U153" i="31"/>
  <c r="V153" i="31" s="1"/>
  <c r="J153" i="31"/>
  <c r="K153" i="31" s="1"/>
  <c r="Q153" i="31" s="1"/>
  <c r="S153" i="31" s="1"/>
  <c r="T153" i="31" s="1"/>
  <c r="F153" i="31"/>
  <c r="Z152" i="31"/>
  <c r="U152" i="31"/>
  <c r="V152" i="31" s="1"/>
  <c r="J152" i="31"/>
  <c r="K152" i="31" s="1"/>
  <c r="Q152" i="31" s="1"/>
  <c r="S152" i="31" s="1"/>
  <c r="T152" i="31" s="1"/>
  <c r="F152" i="31"/>
  <c r="Z151" i="31"/>
  <c r="U151" i="31"/>
  <c r="V151" i="31" s="1"/>
  <c r="J151" i="31"/>
  <c r="K151" i="31" s="1"/>
  <c r="Q151" i="31" s="1"/>
  <c r="S151" i="31" s="1"/>
  <c r="T151" i="31" s="1"/>
  <c r="F151" i="31"/>
  <c r="Z150" i="31"/>
  <c r="U150" i="31"/>
  <c r="V150" i="31" s="1"/>
  <c r="J150" i="31"/>
  <c r="K150" i="31" s="1"/>
  <c r="Q150" i="31" s="1"/>
  <c r="S150" i="31" s="1"/>
  <c r="T150" i="31" s="1"/>
  <c r="F150" i="31"/>
  <c r="Z149" i="31"/>
  <c r="U149" i="31"/>
  <c r="V149" i="31" s="1"/>
  <c r="J149" i="31"/>
  <c r="K149" i="31" s="1"/>
  <c r="Q149" i="31" s="1"/>
  <c r="S149" i="31" s="1"/>
  <c r="T149" i="31" s="1"/>
  <c r="F149" i="31"/>
  <c r="Z148" i="31"/>
  <c r="U148" i="31"/>
  <c r="V148" i="31" s="1"/>
  <c r="J148" i="31"/>
  <c r="K148" i="31" s="1"/>
  <c r="Q148" i="31" s="1"/>
  <c r="S148" i="31" s="1"/>
  <c r="T148" i="31" s="1"/>
  <c r="F148" i="31"/>
  <c r="Z147" i="31"/>
  <c r="U147" i="31"/>
  <c r="V147" i="31" s="1"/>
  <c r="J147" i="31"/>
  <c r="K147" i="31" s="1"/>
  <c r="Q147" i="31" s="1"/>
  <c r="S147" i="31" s="1"/>
  <c r="T147" i="31" s="1"/>
  <c r="F147" i="31"/>
  <c r="Z146" i="31"/>
  <c r="U146" i="31"/>
  <c r="V146" i="31" s="1"/>
  <c r="J146" i="31"/>
  <c r="K146" i="31" s="1"/>
  <c r="Q146" i="31" s="1"/>
  <c r="S146" i="31" s="1"/>
  <c r="T146" i="31" s="1"/>
  <c r="F146" i="31"/>
  <c r="Z145" i="31"/>
  <c r="U145" i="31"/>
  <c r="V145" i="31" s="1"/>
  <c r="J145" i="31"/>
  <c r="K145" i="31" s="1"/>
  <c r="Q145" i="31" s="1"/>
  <c r="S145" i="31" s="1"/>
  <c r="T145" i="31" s="1"/>
  <c r="F145" i="31"/>
  <c r="Z144" i="31"/>
  <c r="U144" i="31"/>
  <c r="V144" i="31" s="1"/>
  <c r="J144" i="31"/>
  <c r="K144" i="31" s="1"/>
  <c r="Q144" i="31" s="1"/>
  <c r="S144" i="31" s="1"/>
  <c r="T144" i="31" s="1"/>
  <c r="F144" i="31"/>
  <c r="Z143" i="31"/>
  <c r="U143" i="31"/>
  <c r="V143" i="31" s="1"/>
  <c r="J143" i="31"/>
  <c r="K143" i="31" s="1"/>
  <c r="Q143" i="31" s="1"/>
  <c r="S143" i="31" s="1"/>
  <c r="T143" i="31" s="1"/>
  <c r="F143" i="31"/>
  <c r="Z142" i="31"/>
  <c r="U142" i="31"/>
  <c r="V142" i="31" s="1"/>
  <c r="J142" i="31"/>
  <c r="K142" i="31" s="1"/>
  <c r="Q142" i="31" s="1"/>
  <c r="S142" i="31" s="1"/>
  <c r="T142" i="31" s="1"/>
  <c r="F142" i="31"/>
  <c r="Z141" i="31"/>
  <c r="U141" i="31"/>
  <c r="V141" i="31" s="1"/>
  <c r="J141" i="31"/>
  <c r="K141" i="31" s="1"/>
  <c r="Q141" i="31" s="1"/>
  <c r="S141" i="31" s="1"/>
  <c r="T141" i="31" s="1"/>
  <c r="F141" i="31"/>
  <c r="Z140" i="31"/>
  <c r="U140" i="31"/>
  <c r="V140" i="31" s="1"/>
  <c r="J140" i="31"/>
  <c r="K140" i="31" s="1"/>
  <c r="Q140" i="31" s="1"/>
  <c r="S140" i="31" s="1"/>
  <c r="T140" i="31" s="1"/>
  <c r="F140" i="31"/>
  <c r="Z139" i="31"/>
  <c r="U139" i="31"/>
  <c r="V139" i="31" s="1"/>
  <c r="J139" i="31"/>
  <c r="K139" i="31" s="1"/>
  <c r="Q139" i="31" s="1"/>
  <c r="S139" i="31" s="1"/>
  <c r="T139" i="31" s="1"/>
  <c r="F139" i="31"/>
  <c r="Z138" i="31"/>
  <c r="U138" i="31"/>
  <c r="V138" i="31" s="1"/>
  <c r="J138" i="31"/>
  <c r="K138" i="31" s="1"/>
  <c r="Q138" i="31" s="1"/>
  <c r="S138" i="31" s="1"/>
  <c r="T138" i="31" s="1"/>
  <c r="F138" i="31"/>
  <c r="Z137" i="31"/>
  <c r="U137" i="31"/>
  <c r="V137" i="31" s="1"/>
  <c r="J137" i="31"/>
  <c r="K137" i="31" s="1"/>
  <c r="Q137" i="31" s="1"/>
  <c r="S137" i="31" s="1"/>
  <c r="T137" i="31" s="1"/>
  <c r="F137" i="31"/>
  <c r="Z136" i="31"/>
  <c r="U136" i="31"/>
  <c r="V136" i="31" s="1"/>
  <c r="J136" i="31"/>
  <c r="K136" i="31" s="1"/>
  <c r="Q136" i="31" s="1"/>
  <c r="S136" i="31" s="1"/>
  <c r="T136" i="31" s="1"/>
  <c r="F136" i="31"/>
  <c r="Z135" i="31"/>
  <c r="U135" i="31"/>
  <c r="V135" i="31" s="1"/>
  <c r="J135" i="31"/>
  <c r="K135" i="31" s="1"/>
  <c r="Q135" i="31" s="1"/>
  <c r="S135" i="31" s="1"/>
  <c r="T135" i="31" s="1"/>
  <c r="F135" i="31"/>
  <c r="Z134" i="31"/>
  <c r="U134" i="31"/>
  <c r="V134" i="31" s="1"/>
  <c r="J134" i="31"/>
  <c r="K134" i="31" s="1"/>
  <c r="Q134" i="31" s="1"/>
  <c r="S134" i="31" s="1"/>
  <c r="T134" i="31" s="1"/>
  <c r="F134" i="31"/>
  <c r="Z133" i="31"/>
  <c r="U133" i="31"/>
  <c r="V133" i="31" s="1"/>
  <c r="J133" i="31"/>
  <c r="K133" i="31" s="1"/>
  <c r="Q133" i="31" s="1"/>
  <c r="S133" i="31" s="1"/>
  <c r="T133" i="31" s="1"/>
  <c r="F133" i="31"/>
  <c r="Z132" i="31"/>
  <c r="U132" i="31"/>
  <c r="V132" i="31" s="1"/>
  <c r="J132" i="31"/>
  <c r="K132" i="31" s="1"/>
  <c r="Q132" i="31" s="1"/>
  <c r="S132" i="31" s="1"/>
  <c r="T132" i="31" s="1"/>
  <c r="F132" i="31"/>
  <c r="Z131" i="31"/>
  <c r="U131" i="31"/>
  <c r="V131" i="31" s="1"/>
  <c r="J131" i="31"/>
  <c r="K131" i="31" s="1"/>
  <c r="Q131" i="31" s="1"/>
  <c r="S131" i="31" s="1"/>
  <c r="T131" i="31" s="1"/>
  <c r="F131" i="31"/>
  <c r="Z130" i="31"/>
  <c r="U130" i="31"/>
  <c r="V130" i="31" s="1"/>
  <c r="J130" i="31"/>
  <c r="K130" i="31" s="1"/>
  <c r="Q130" i="31" s="1"/>
  <c r="S130" i="31" s="1"/>
  <c r="T130" i="31" s="1"/>
  <c r="F130" i="31"/>
  <c r="Z129" i="31"/>
  <c r="U129" i="31"/>
  <c r="V129" i="31" s="1"/>
  <c r="J129" i="31"/>
  <c r="K129" i="31" s="1"/>
  <c r="Q129" i="31" s="1"/>
  <c r="S129" i="31" s="1"/>
  <c r="T129" i="31" s="1"/>
  <c r="F129" i="31"/>
  <c r="Z128" i="31"/>
  <c r="U128" i="31"/>
  <c r="V128" i="31" s="1"/>
  <c r="J128" i="31"/>
  <c r="K128" i="31" s="1"/>
  <c r="Q128" i="31" s="1"/>
  <c r="S128" i="31" s="1"/>
  <c r="T128" i="31" s="1"/>
  <c r="F128" i="31"/>
  <c r="Z127" i="31"/>
  <c r="U127" i="31"/>
  <c r="V127" i="31" s="1"/>
  <c r="J127" i="31"/>
  <c r="K127" i="31" s="1"/>
  <c r="Q127" i="31" s="1"/>
  <c r="S127" i="31" s="1"/>
  <c r="T127" i="31" s="1"/>
  <c r="F127" i="31"/>
  <c r="Z126" i="31"/>
  <c r="U126" i="31"/>
  <c r="V126" i="31" s="1"/>
  <c r="J126" i="31"/>
  <c r="K126" i="31" s="1"/>
  <c r="Q126" i="31" s="1"/>
  <c r="S126" i="31" s="1"/>
  <c r="T126" i="31" s="1"/>
  <c r="F126" i="31"/>
  <c r="Z125" i="31"/>
  <c r="U125" i="31"/>
  <c r="V125" i="31" s="1"/>
  <c r="J125" i="31"/>
  <c r="K125" i="31" s="1"/>
  <c r="Q125" i="31" s="1"/>
  <c r="S125" i="31" s="1"/>
  <c r="T125" i="31" s="1"/>
  <c r="F125" i="31"/>
  <c r="Z124" i="31"/>
  <c r="U124" i="31"/>
  <c r="V124" i="31" s="1"/>
  <c r="J124" i="31"/>
  <c r="K124" i="31" s="1"/>
  <c r="Q124" i="31" s="1"/>
  <c r="S124" i="31" s="1"/>
  <c r="T124" i="31" s="1"/>
  <c r="F124" i="31"/>
  <c r="Z123" i="31"/>
  <c r="U123" i="31"/>
  <c r="V123" i="31" s="1"/>
  <c r="J123" i="31"/>
  <c r="K123" i="31" s="1"/>
  <c r="Q123" i="31" s="1"/>
  <c r="S123" i="31" s="1"/>
  <c r="T123" i="31" s="1"/>
  <c r="F123" i="31"/>
  <c r="Z122" i="31"/>
  <c r="U122" i="31"/>
  <c r="V122" i="31" s="1"/>
  <c r="J122" i="31"/>
  <c r="K122" i="31" s="1"/>
  <c r="Q122" i="31" s="1"/>
  <c r="S122" i="31" s="1"/>
  <c r="T122" i="31" s="1"/>
  <c r="F122" i="31"/>
  <c r="Z121" i="31"/>
  <c r="U121" i="31"/>
  <c r="V121" i="31" s="1"/>
  <c r="J121" i="31"/>
  <c r="K121" i="31" s="1"/>
  <c r="Q121" i="31" s="1"/>
  <c r="S121" i="31" s="1"/>
  <c r="T121" i="31" s="1"/>
  <c r="F121" i="31"/>
  <c r="Z120" i="31"/>
  <c r="U120" i="31"/>
  <c r="V120" i="31" s="1"/>
  <c r="J120" i="31"/>
  <c r="K120" i="31" s="1"/>
  <c r="Q120" i="31" s="1"/>
  <c r="S120" i="31" s="1"/>
  <c r="T120" i="31" s="1"/>
  <c r="F120" i="31"/>
  <c r="Z119" i="31"/>
  <c r="U119" i="31"/>
  <c r="V119" i="31" s="1"/>
  <c r="J119" i="31"/>
  <c r="K119" i="31" s="1"/>
  <c r="Q119" i="31" s="1"/>
  <c r="S119" i="31" s="1"/>
  <c r="T119" i="31" s="1"/>
  <c r="F119" i="31"/>
  <c r="Z118" i="31"/>
  <c r="U118" i="31"/>
  <c r="V118" i="31" s="1"/>
  <c r="J118" i="31"/>
  <c r="K118" i="31" s="1"/>
  <c r="Q118" i="31" s="1"/>
  <c r="S118" i="31" s="1"/>
  <c r="T118" i="31" s="1"/>
  <c r="F118" i="31"/>
  <c r="Z117" i="31"/>
  <c r="U117" i="31"/>
  <c r="V117" i="31" s="1"/>
  <c r="J117" i="31"/>
  <c r="K117" i="31" s="1"/>
  <c r="Q117" i="31" s="1"/>
  <c r="S117" i="31" s="1"/>
  <c r="T117" i="31" s="1"/>
  <c r="F117" i="31"/>
  <c r="Z116" i="31"/>
  <c r="U116" i="31"/>
  <c r="V116" i="31" s="1"/>
  <c r="J116" i="31"/>
  <c r="K116" i="31" s="1"/>
  <c r="Q116" i="31" s="1"/>
  <c r="S116" i="31" s="1"/>
  <c r="T116" i="31" s="1"/>
  <c r="F116" i="31"/>
  <c r="Z115" i="31"/>
  <c r="U115" i="31"/>
  <c r="V115" i="31" s="1"/>
  <c r="J115" i="31"/>
  <c r="K115" i="31" s="1"/>
  <c r="Q115" i="31" s="1"/>
  <c r="S115" i="31" s="1"/>
  <c r="T115" i="31" s="1"/>
  <c r="F115" i="31"/>
  <c r="Z114" i="31"/>
  <c r="U114" i="31"/>
  <c r="V114" i="31" s="1"/>
  <c r="J114" i="31"/>
  <c r="K114" i="31" s="1"/>
  <c r="Q114" i="31" s="1"/>
  <c r="S114" i="31" s="1"/>
  <c r="T114" i="31" s="1"/>
  <c r="F114" i="31"/>
  <c r="Z113" i="31"/>
  <c r="U113" i="31"/>
  <c r="V113" i="31" s="1"/>
  <c r="J113" i="31"/>
  <c r="K113" i="31" s="1"/>
  <c r="Q113" i="31" s="1"/>
  <c r="S113" i="31" s="1"/>
  <c r="T113" i="31" s="1"/>
  <c r="F113" i="31"/>
  <c r="Z112" i="31"/>
  <c r="U112" i="31"/>
  <c r="V112" i="31" s="1"/>
  <c r="J112" i="31"/>
  <c r="K112" i="31" s="1"/>
  <c r="Q112" i="31" s="1"/>
  <c r="S112" i="31" s="1"/>
  <c r="T112" i="31" s="1"/>
  <c r="F112" i="31"/>
  <c r="Z111" i="31"/>
  <c r="U111" i="31"/>
  <c r="V111" i="31" s="1"/>
  <c r="J111" i="31"/>
  <c r="K111" i="31" s="1"/>
  <c r="Q111" i="31" s="1"/>
  <c r="S111" i="31" s="1"/>
  <c r="T111" i="31" s="1"/>
  <c r="F111" i="31"/>
  <c r="Z110" i="31"/>
  <c r="U110" i="31"/>
  <c r="V110" i="31" s="1"/>
  <c r="J110" i="31"/>
  <c r="K110" i="31" s="1"/>
  <c r="Q110" i="31" s="1"/>
  <c r="S110" i="31" s="1"/>
  <c r="T110" i="31" s="1"/>
  <c r="F110" i="31"/>
  <c r="Z109" i="31"/>
  <c r="U109" i="31"/>
  <c r="V109" i="31" s="1"/>
  <c r="J109" i="31"/>
  <c r="K109" i="31" s="1"/>
  <c r="Q109" i="31" s="1"/>
  <c r="S109" i="31" s="1"/>
  <c r="T109" i="31" s="1"/>
  <c r="F109" i="31"/>
  <c r="Z108" i="31"/>
  <c r="U108" i="31"/>
  <c r="V108" i="31" s="1"/>
  <c r="J108" i="31"/>
  <c r="K108" i="31" s="1"/>
  <c r="Q108" i="31" s="1"/>
  <c r="S108" i="31" s="1"/>
  <c r="T108" i="31" s="1"/>
  <c r="F108" i="31"/>
  <c r="Z107" i="31"/>
  <c r="U107" i="31"/>
  <c r="V107" i="31" s="1"/>
  <c r="J107" i="31"/>
  <c r="K107" i="31" s="1"/>
  <c r="Q107" i="31" s="1"/>
  <c r="S107" i="31" s="1"/>
  <c r="T107" i="31" s="1"/>
  <c r="F107" i="31"/>
  <c r="Z106" i="31"/>
  <c r="U106" i="31"/>
  <c r="V106" i="31" s="1"/>
  <c r="J106" i="31"/>
  <c r="K106" i="31" s="1"/>
  <c r="Q106" i="31" s="1"/>
  <c r="S106" i="31" s="1"/>
  <c r="T106" i="31" s="1"/>
  <c r="F106" i="31"/>
  <c r="Z105" i="31"/>
  <c r="U105" i="31"/>
  <c r="V105" i="31" s="1"/>
  <c r="J105" i="31"/>
  <c r="K105" i="31" s="1"/>
  <c r="Q105" i="31" s="1"/>
  <c r="S105" i="31" s="1"/>
  <c r="T105" i="31" s="1"/>
  <c r="F105" i="31"/>
  <c r="Z104" i="31"/>
  <c r="U104" i="31"/>
  <c r="V104" i="31" s="1"/>
  <c r="J104" i="31"/>
  <c r="K104" i="31" s="1"/>
  <c r="Q104" i="31" s="1"/>
  <c r="S104" i="31" s="1"/>
  <c r="T104" i="31" s="1"/>
  <c r="F104" i="31"/>
  <c r="Z103" i="31"/>
  <c r="U103" i="31"/>
  <c r="V103" i="31" s="1"/>
  <c r="J103" i="31"/>
  <c r="K103" i="31" s="1"/>
  <c r="Q103" i="31" s="1"/>
  <c r="S103" i="31" s="1"/>
  <c r="T103" i="31" s="1"/>
  <c r="F103" i="31"/>
  <c r="Z102" i="31"/>
  <c r="U102" i="31"/>
  <c r="V102" i="31" s="1"/>
  <c r="J102" i="31"/>
  <c r="K102" i="31" s="1"/>
  <c r="Q102" i="31" s="1"/>
  <c r="S102" i="31" s="1"/>
  <c r="T102" i="31" s="1"/>
  <c r="F102" i="31"/>
  <c r="Z101" i="31"/>
  <c r="U101" i="31"/>
  <c r="V101" i="31" s="1"/>
  <c r="J101" i="31"/>
  <c r="K101" i="31" s="1"/>
  <c r="Q101" i="31" s="1"/>
  <c r="S101" i="31" s="1"/>
  <c r="T101" i="31" s="1"/>
  <c r="F101" i="31"/>
  <c r="Z100" i="31"/>
  <c r="U100" i="31"/>
  <c r="V100" i="31" s="1"/>
  <c r="J100" i="31"/>
  <c r="K100" i="31" s="1"/>
  <c r="Q100" i="31" s="1"/>
  <c r="S100" i="31" s="1"/>
  <c r="T100" i="31" s="1"/>
  <c r="F100" i="31"/>
  <c r="Z99" i="31"/>
  <c r="U99" i="31"/>
  <c r="V99" i="31" s="1"/>
  <c r="J99" i="31"/>
  <c r="K99" i="31" s="1"/>
  <c r="Q99" i="31" s="1"/>
  <c r="S99" i="31" s="1"/>
  <c r="T99" i="31" s="1"/>
  <c r="F99" i="31"/>
  <c r="Z98" i="31"/>
  <c r="U98" i="31"/>
  <c r="V98" i="31" s="1"/>
  <c r="J98" i="31"/>
  <c r="K98" i="31" s="1"/>
  <c r="Q98" i="31" s="1"/>
  <c r="S98" i="31" s="1"/>
  <c r="T98" i="31" s="1"/>
  <c r="F98" i="31"/>
  <c r="Z97" i="31"/>
  <c r="U97" i="31"/>
  <c r="V97" i="31" s="1"/>
  <c r="J97" i="31"/>
  <c r="K97" i="31" s="1"/>
  <c r="Q97" i="31" s="1"/>
  <c r="S97" i="31" s="1"/>
  <c r="T97" i="31" s="1"/>
  <c r="F97" i="31"/>
  <c r="Z96" i="31"/>
  <c r="U96" i="31"/>
  <c r="V96" i="31" s="1"/>
  <c r="J96" i="31"/>
  <c r="K96" i="31" s="1"/>
  <c r="Q96" i="31" s="1"/>
  <c r="S96" i="31" s="1"/>
  <c r="T96" i="31" s="1"/>
  <c r="F96" i="31"/>
  <c r="Z95" i="31"/>
  <c r="U95" i="31"/>
  <c r="V95" i="31" s="1"/>
  <c r="J95" i="31"/>
  <c r="K95" i="31" s="1"/>
  <c r="Q95" i="31" s="1"/>
  <c r="S95" i="31" s="1"/>
  <c r="T95" i="31" s="1"/>
  <c r="F95" i="31"/>
  <c r="Z94" i="31"/>
  <c r="V94" i="31"/>
  <c r="U94" i="31"/>
  <c r="J94" i="31"/>
  <c r="K94" i="31" s="1"/>
  <c r="Q94" i="31" s="1"/>
  <c r="S94" i="31" s="1"/>
  <c r="T94" i="31" s="1"/>
  <c r="F94" i="31"/>
  <c r="Z93" i="31"/>
  <c r="U93" i="31"/>
  <c r="V93" i="31" s="1"/>
  <c r="J93" i="31"/>
  <c r="K93" i="31" s="1"/>
  <c r="Q93" i="31" s="1"/>
  <c r="S93" i="31" s="1"/>
  <c r="T93" i="31" s="1"/>
  <c r="F93" i="31"/>
  <c r="Z92" i="31"/>
  <c r="U92" i="31"/>
  <c r="V92" i="31" s="1"/>
  <c r="J92" i="31"/>
  <c r="K92" i="31" s="1"/>
  <c r="Q92" i="31" s="1"/>
  <c r="S92" i="31" s="1"/>
  <c r="T92" i="31" s="1"/>
  <c r="F92" i="31"/>
  <c r="Z91" i="31"/>
  <c r="U91" i="31"/>
  <c r="V91" i="31" s="1"/>
  <c r="J91" i="31"/>
  <c r="K91" i="31" s="1"/>
  <c r="Q91" i="31" s="1"/>
  <c r="S91" i="31" s="1"/>
  <c r="T91" i="31" s="1"/>
  <c r="F91" i="31"/>
  <c r="Z90" i="31"/>
  <c r="U90" i="31"/>
  <c r="V90" i="31" s="1"/>
  <c r="J90" i="31"/>
  <c r="K90" i="31" s="1"/>
  <c r="Q90" i="31" s="1"/>
  <c r="S90" i="31" s="1"/>
  <c r="T90" i="31" s="1"/>
  <c r="F90" i="31"/>
  <c r="Z89" i="31"/>
  <c r="U89" i="31"/>
  <c r="V89" i="31" s="1"/>
  <c r="J89" i="31"/>
  <c r="K89" i="31" s="1"/>
  <c r="Q89" i="31" s="1"/>
  <c r="S89" i="31" s="1"/>
  <c r="T89" i="31" s="1"/>
  <c r="F89" i="31"/>
  <c r="Z88" i="31"/>
  <c r="U88" i="31"/>
  <c r="V88" i="31" s="1"/>
  <c r="J88" i="31"/>
  <c r="K88" i="31" s="1"/>
  <c r="Q88" i="31" s="1"/>
  <c r="S88" i="31" s="1"/>
  <c r="T88" i="31" s="1"/>
  <c r="F88" i="31"/>
  <c r="Z87" i="31"/>
  <c r="U87" i="31"/>
  <c r="V87" i="31" s="1"/>
  <c r="J87" i="31"/>
  <c r="K87" i="31" s="1"/>
  <c r="Q87" i="31" s="1"/>
  <c r="S87" i="31" s="1"/>
  <c r="T87" i="31" s="1"/>
  <c r="F87" i="31"/>
  <c r="Z86" i="31"/>
  <c r="U86" i="31"/>
  <c r="V86" i="31" s="1"/>
  <c r="J86" i="31"/>
  <c r="K86" i="31" s="1"/>
  <c r="Q86" i="31" s="1"/>
  <c r="S86" i="31" s="1"/>
  <c r="T86" i="31" s="1"/>
  <c r="F86" i="31"/>
  <c r="Z85" i="31"/>
  <c r="U85" i="31"/>
  <c r="V85" i="31" s="1"/>
  <c r="J85" i="31"/>
  <c r="K85" i="31" s="1"/>
  <c r="Q85" i="31" s="1"/>
  <c r="S85" i="31" s="1"/>
  <c r="T85" i="31" s="1"/>
  <c r="F85" i="31"/>
  <c r="Z84" i="31"/>
  <c r="U84" i="31"/>
  <c r="V84" i="31" s="1"/>
  <c r="J84" i="31"/>
  <c r="K84" i="31" s="1"/>
  <c r="Q84" i="31" s="1"/>
  <c r="S84" i="31" s="1"/>
  <c r="T84" i="31" s="1"/>
  <c r="F84" i="31"/>
  <c r="Z83" i="31"/>
  <c r="U83" i="31"/>
  <c r="V83" i="31" s="1"/>
  <c r="J83" i="31"/>
  <c r="K83" i="31" s="1"/>
  <c r="Q83" i="31" s="1"/>
  <c r="S83" i="31" s="1"/>
  <c r="T83" i="31" s="1"/>
  <c r="F83" i="31"/>
  <c r="Z82" i="31"/>
  <c r="U82" i="31"/>
  <c r="V82" i="31" s="1"/>
  <c r="J82" i="31"/>
  <c r="K82" i="31" s="1"/>
  <c r="Q82" i="31" s="1"/>
  <c r="S82" i="31" s="1"/>
  <c r="T82" i="31" s="1"/>
  <c r="F82" i="31"/>
  <c r="Z81" i="31"/>
  <c r="U81" i="31"/>
  <c r="V81" i="31" s="1"/>
  <c r="J81" i="31"/>
  <c r="K81" i="31" s="1"/>
  <c r="Q81" i="31" s="1"/>
  <c r="S81" i="31" s="1"/>
  <c r="T81" i="31" s="1"/>
  <c r="F81" i="31"/>
  <c r="Z80" i="31"/>
  <c r="U80" i="31"/>
  <c r="V80" i="31" s="1"/>
  <c r="J80" i="31"/>
  <c r="K80" i="31" s="1"/>
  <c r="Q80" i="31" s="1"/>
  <c r="S80" i="31" s="1"/>
  <c r="T80" i="31" s="1"/>
  <c r="F80" i="31"/>
  <c r="Z79" i="31"/>
  <c r="U79" i="31"/>
  <c r="V79" i="31" s="1"/>
  <c r="J79" i="31"/>
  <c r="K79" i="31" s="1"/>
  <c r="Q79" i="31" s="1"/>
  <c r="S79" i="31" s="1"/>
  <c r="T79" i="31" s="1"/>
  <c r="F79" i="31"/>
  <c r="Z78" i="31"/>
  <c r="U78" i="31"/>
  <c r="V78" i="31" s="1"/>
  <c r="J78" i="31"/>
  <c r="K78" i="31" s="1"/>
  <c r="Q78" i="31" s="1"/>
  <c r="S78" i="31" s="1"/>
  <c r="T78" i="31" s="1"/>
  <c r="F78" i="31"/>
  <c r="Z77" i="31"/>
  <c r="U77" i="31"/>
  <c r="V77" i="31" s="1"/>
  <c r="J77" i="31"/>
  <c r="K77" i="31" s="1"/>
  <c r="Q77" i="31" s="1"/>
  <c r="S77" i="31" s="1"/>
  <c r="T77" i="31" s="1"/>
  <c r="F77" i="31"/>
  <c r="Z76" i="31"/>
  <c r="U76" i="31"/>
  <c r="V76" i="31" s="1"/>
  <c r="J76" i="31"/>
  <c r="K76" i="31" s="1"/>
  <c r="Q76" i="31" s="1"/>
  <c r="S76" i="31" s="1"/>
  <c r="T76" i="31" s="1"/>
  <c r="F76" i="31"/>
  <c r="Z75" i="31"/>
  <c r="U75" i="31"/>
  <c r="V75" i="31" s="1"/>
  <c r="J75" i="31"/>
  <c r="K75" i="31" s="1"/>
  <c r="Q75" i="31" s="1"/>
  <c r="S75" i="31" s="1"/>
  <c r="T75" i="31" s="1"/>
  <c r="F75" i="31"/>
  <c r="Z74" i="31"/>
  <c r="U74" i="31"/>
  <c r="V74" i="31" s="1"/>
  <c r="J74" i="31"/>
  <c r="K74" i="31" s="1"/>
  <c r="Q74" i="31" s="1"/>
  <c r="S74" i="31" s="1"/>
  <c r="T74" i="31" s="1"/>
  <c r="F74" i="31"/>
  <c r="Z73" i="31"/>
  <c r="U73" i="31"/>
  <c r="V73" i="31" s="1"/>
  <c r="J73" i="31"/>
  <c r="K73" i="31" s="1"/>
  <c r="Q73" i="31" s="1"/>
  <c r="S73" i="31" s="1"/>
  <c r="T73" i="31" s="1"/>
  <c r="F73" i="31"/>
  <c r="Z72" i="31"/>
  <c r="U72" i="31"/>
  <c r="V72" i="31" s="1"/>
  <c r="J72" i="31"/>
  <c r="K72" i="31" s="1"/>
  <c r="Q72" i="31" s="1"/>
  <c r="S72" i="31" s="1"/>
  <c r="T72" i="31" s="1"/>
  <c r="F72" i="31"/>
  <c r="Z71" i="31"/>
  <c r="U71" i="31"/>
  <c r="V71" i="31" s="1"/>
  <c r="J71" i="31"/>
  <c r="K71" i="31" s="1"/>
  <c r="Q71" i="31" s="1"/>
  <c r="S71" i="31" s="1"/>
  <c r="T71" i="31" s="1"/>
  <c r="F71" i="31"/>
  <c r="Z70" i="31"/>
  <c r="U70" i="31"/>
  <c r="V70" i="31" s="1"/>
  <c r="J70" i="31"/>
  <c r="K70" i="31" s="1"/>
  <c r="Q70" i="31" s="1"/>
  <c r="S70" i="31" s="1"/>
  <c r="T70" i="31" s="1"/>
  <c r="F70" i="31"/>
  <c r="Z69" i="31"/>
  <c r="U69" i="31"/>
  <c r="V69" i="31" s="1"/>
  <c r="J69" i="31"/>
  <c r="K69" i="31" s="1"/>
  <c r="Q69" i="31" s="1"/>
  <c r="S69" i="31" s="1"/>
  <c r="T69" i="31" s="1"/>
  <c r="F69" i="31"/>
  <c r="Z68" i="31"/>
  <c r="U68" i="31"/>
  <c r="V68" i="31" s="1"/>
  <c r="J68" i="31"/>
  <c r="K68" i="31" s="1"/>
  <c r="Q68" i="31" s="1"/>
  <c r="S68" i="31" s="1"/>
  <c r="T68" i="31" s="1"/>
  <c r="F68" i="31"/>
  <c r="Z67" i="31"/>
  <c r="U67" i="31"/>
  <c r="V67" i="31" s="1"/>
  <c r="J67" i="31"/>
  <c r="K67" i="31" s="1"/>
  <c r="Q67" i="31" s="1"/>
  <c r="S67" i="31" s="1"/>
  <c r="T67" i="31" s="1"/>
  <c r="F67" i="31"/>
  <c r="Z66" i="31"/>
  <c r="U66" i="31"/>
  <c r="V66" i="31" s="1"/>
  <c r="J66" i="31"/>
  <c r="K66" i="31" s="1"/>
  <c r="Q66" i="31" s="1"/>
  <c r="S66" i="31" s="1"/>
  <c r="T66" i="31" s="1"/>
  <c r="F66" i="31"/>
  <c r="Z65" i="31"/>
  <c r="U65" i="31"/>
  <c r="V65" i="31" s="1"/>
  <c r="J65" i="31"/>
  <c r="K65" i="31" s="1"/>
  <c r="Q65" i="31" s="1"/>
  <c r="S65" i="31" s="1"/>
  <c r="T65" i="31" s="1"/>
  <c r="F65" i="31"/>
  <c r="Z64" i="31"/>
  <c r="U64" i="31"/>
  <c r="V64" i="31" s="1"/>
  <c r="Q64" i="31"/>
  <c r="S64" i="31" s="1"/>
  <c r="T64" i="31" s="1"/>
  <c r="J64" i="31"/>
  <c r="K64" i="31" s="1"/>
  <c r="F64" i="31"/>
  <c r="Z63" i="31"/>
  <c r="U63" i="31"/>
  <c r="V63" i="31" s="1"/>
  <c r="Q63" i="31"/>
  <c r="S63" i="31" s="1"/>
  <c r="T63" i="31" s="1"/>
  <c r="J63" i="31"/>
  <c r="K63" i="31" s="1"/>
  <c r="F63" i="31"/>
  <c r="Z62" i="31"/>
  <c r="U62" i="31"/>
  <c r="V62" i="31" s="1"/>
  <c r="S62" i="31"/>
  <c r="T62" i="31" s="1"/>
  <c r="Q62" i="31"/>
  <c r="J62" i="31"/>
  <c r="K62" i="31" s="1"/>
  <c r="F62" i="31"/>
  <c r="Z61" i="31"/>
  <c r="U61" i="31"/>
  <c r="V61" i="31" s="1"/>
  <c r="Q61" i="31"/>
  <c r="S61" i="31" s="1"/>
  <c r="T61" i="31" s="1"/>
  <c r="J61" i="31"/>
  <c r="K61" i="31" s="1"/>
  <c r="F61" i="31"/>
  <c r="Z60" i="31"/>
  <c r="U60" i="31"/>
  <c r="V60" i="31" s="1"/>
  <c r="Q60" i="31"/>
  <c r="S60" i="31" s="1"/>
  <c r="T60" i="31" s="1"/>
  <c r="J60" i="31"/>
  <c r="K60" i="31" s="1"/>
  <c r="F60" i="31"/>
  <c r="Z59" i="31"/>
  <c r="V59" i="31"/>
  <c r="U59" i="31"/>
  <c r="Q59" i="31"/>
  <c r="S59" i="31" s="1"/>
  <c r="T59" i="31" s="1"/>
  <c r="J59" i="31"/>
  <c r="K59" i="31" s="1"/>
  <c r="F59" i="31"/>
  <c r="Z58" i="31"/>
  <c r="U58" i="31"/>
  <c r="V58" i="31" s="1"/>
  <c r="Q58" i="31"/>
  <c r="S58" i="31" s="1"/>
  <c r="T58" i="31" s="1"/>
  <c r="J58" i="31"/>
  <c r="K58" i="31" s="1"/>
  <c r="F58" i="31"/>
  <c r="Z57" i="31"/>
  <c r="U57" i="31"/>
  <c r="V57" i="31" s="1"/>
  <c r="Q57" i="31"/>
  <c r="S57" i="31" s="1"/>
  <c r="T57" i="31" s="1"/>
  <c r="J57" i="31"/>
  <c r="K57" i="31" s="1"/>
  <c r="F57" i="31"/>
  <c r="Z56" i="31"/>
  <c r="U56" i="31"/>
  <c r="V56" i="31" s="1"/>
  <c r="Q56" i="31"/>
  <c r="S56" i="31" s="1"/>
  <c r="T56" i="31" s="1"/>
  <c r="J56" i="31"/>
  <c r="K56" i="31" s="1"/>
  <c r="F56" i="31"/>
  <c r="Z55" i="31"/>
  <c r="U55" i="31"/>
  <c r="V55" i="31" s="1"/>
  <c r="Q55" i="31"/>
  <c r="S55" i="31" s="1"/>
  <c r="T55" i="31" s="1"/>
  <c r="J55" i="31"/>
  <c r="K55" i="31" s="1"/>
  <c r="F55" i="31"/>
  <c r="Z54" i="31"/>
  <c r="U54" i="31"/>
  <c r="V54" i="31" s="1"/>
  <c r="S54" i="31"/>
  <c r="T54" i="31" s="1"/>
  <c r="Q54" i="31"/>
  <c r="J54" i="31"/>
  <c r="K54" i="31" s="1"/>
  <c r="F54" i="31"/>
  <c r="Z53" i="31"/>
  <c r="U53" i="31"/>
  <c r="V53" i="31" s="1"/>
  <c r="Q53" i="31"/>
  <c r="S53" i="31" s="1"/>
  <c r="T53" i="31" s="1"/>
  <c r="J53" i="31"/>
  <c r="K53" i="31" s="1"/>
  <c r="F53" i="31"/>
  <c r="Z52" i="31"/>
  <c r="U52" i="31"/>
  <c r="V52" i="31" s="1"/>
  <c r="Q52" i="31"/>
  <c r="S52" i="31" s="1"/>
  <c r="T52" i="31" s="1"/>
  <c r="J52" i="31"/>
  <c r="K52" i="31" s="1"/>
  <c r="F52" i="31"/>
  <c r="Z51" i="31"/>
  <c r="U51" i="31"/>
  <c r="V51" i="31" s="1"/>
  <c r="Q51" i="31"/>
  <c r="S51" i="31" s="1"/>
  <c r="T51" i="31" s="1"/>
  <c r="J51" i="31"/>
  <c r="K51" i="31" s="1"/>
  <c r="F51" i="31"/>
  <c r="Z50" i="31"/>
  <c r="U50" i="31"/>
  <c r="V50" i="31" s="1"/>
  <c r="S50" i="31"/>
  <c r="T50" i="31" s="1"/>
  <c r="Q50" i="31"/>
  <c r="J50" i="31"/>
  <c r="K50" i="31" s="1"/>
  <c r="F50" i="31"/>
  <c r="Z49" i="31"/>
  <c r="U49" i="31"/>
  <c r="V49" i="31" s="1"/>
  <c r="Q49" i="31"/>
  <c r="S49" i="31" s="1"/>
  <c r="T49" i="31" s="1"/>
  <c r="J49" i="31"/>
  <c r="K49" i="31" s="1"/>
  <c r="F49" i="31"/>
  <c r="Z48" i="31"/>
  <c r="U48" i="31"/>
  <c r="V48" i="31" s="1"/>
  <c r="Q48" i="31"/>
  <c r="S48" i="31" s="1"/>
  <c r="T48" i="31" s="1"/>
  <c r="J48" i="31"/>
  <c r="K48" i="31" s="1"/>
  <c r="F48" i="31"/>
  <c r="Z47" i="31"/>
  <c r="U47" i="31"/>
  <c r="V47" i="31" s="1"/>
  <c r="Q47" i="31"/>
  <c r="S47" i="31" s="1"/>
  <c r="T47" i="31" s="1"/>
  <c r="J47" i="31"/>
  <c r="K47" i="31" s="1"/>
  <c r="F47" i="31"/>
  <c r="Z46" i="31"/>
  <c r="U46" i="31"/>
  <c r="V46" i="31" s="1"/>
  <c r="Q46" i="31"/>
  <c r="S46" i="31" s="1"/>
  <c r="T46" i="31" s="1"/>
  <c r="J46" i="31"/>
  <c r="K46" i="31" s="1"/>
  <c r="F46" i="31"/>
  <c r="Z45" i="31"/>
  <c r="U45" i="31"/>
  <c r="V45" i="31" s="1"/>
  <c r="Q45" i="31"/>
  <c r="S45" i="31" s="1"/>
  <c r="T45" i="31" s="1"/>
  <c r="J45" i="31"/>
  <c r="K45" i="31" s="1"/>
  <c r="F45" i="31"/>
  <c r="Z44" i="31"/>
  <c r="Q44" i="31"/>
  <c r="S44" i="31" s="1"/>
  <c r="J44" i="31"/>
  <c r="K44" i="31" s="1"/>
  <c r="F44" i="31"/>
  <c r="Z43" i="31"/>
  <c r="Q43" i="31"/>
  <c r="S43" i="31" s="1"/>
  <c r="J43" i="31"/>
  <c r="K43" i="31" s="1"/>
  <c r="F43" i="31"/>
  <c r="Z42" i="31"/>
  <c r="S42" i="31"/>
  <c r="U42" i="31" s="1"/>
  <c r="V42" i="31" s="1"/>
  <c r="Q42" i="31"/>
  <c r="J42" i="31"/>
  <c r="K42" i="31" s="1"/>
  <c r="F42" i="31"/>
  <c r="Z41" i="31"/>
  <c r="Q41" i="31"/>
  <c r="S41" i="31" s="1"/>
  <c r="J41" i="31"/>
  <c r="K41" i="31" s="1"/>
  <c r="F41" i="31"/>
  <c r="Z40" i="31"/>
  <c r="Q40" i="31"/>
  <c r="S40" i="31" s="1"/>
  <c r="J40" i="31"/>
  <c r="K40" i="31" s="1"/>
  <c r="F40" i="31"/>
  <c r="Z39" i="31"/>
  <c r="Q39" i="31"/>
  <c r="S39" i="31" s="1"/>
  <c r="J39" i="31"/>
  <c r="K39" i="31" s="1"/>
  <c r="F39" i="31"/>
  <c r="Z38" i="31"/>
  <c r="Q38" i="31"/>
  <c r="S38" i="31" s="1"/>
  <c r="U38" i="31" s="1"/>
  <c r="V38" i="31" s="1"/>
  <c r="J38" i="31"/>
  <c r="K38" i="31" s="1"/>
  <c r="F38" i="31"/>
  <c r="Z37" i="31"/>
  <c r="Q37" i="31"/>
  <c r="S37" i="31" s="1"/>
  <c r="J37" i="31"/>
  <c r="K37" i="31" s="1"/>
  <c r="F37" i="31"/>
  <c r="Z36" i="31"/>
  <c r="Q36" i="31"/>
  <c r="S36" i="31" s="1"/>
  <c r="J36" i="31"/>
  <c r="K36" i="31" s="1"/>
  <c r="F36" i="31"/>
  <c r="Z35" i="31"/>
  <c r="Q35" i="31"/>
  <c r="S35" i="31" s="1"/>
  <c r="J35" i="31"/>
  <c r="K35" i="31" s="1"/>
  <c r="F35" i="31"/>
  <c r="Z34" i="31"/>
  <c r="S34" i="31"/>
  <c r="U34" i="31" s="1"/>
  <c r="V34" i="31" s="1"/>
  <c r="Q34" i="31"/>
  <c r="J34" i="31"/>
  <c r="K34" i="31" s="1"/>
  <c r="F34" i="31"/>
  <c r="Z33" i="31"/>
  <c r="Q33" i="31"/>
  <c r="S33" i="31" s="1"/>
  <c r="J33" i="31"/>
  <c r="K33" i="31" s="1"/>
  <c r="F33" i="31"/>
  <c r="Z32" i="31"/>
  <c r="Q32" i="31"/>
  <c r="S32" i="31" s="1"/>
  <c r="J32" i="31"/>
  <c r="K32" i="31" s="1"/>
  <c r="F32" i="31"/>
  <c r="Z31" i="31"/>
  <c r="Q31" i="31"/>
  <c r="S31" i="31" s="1"/>
  <c r="J31" i="31"/>
  <c r="K31" i="31" s="1"/>
  <c r="F31" i="31"/>
  <c r="Z30" i="31"/>
  <c r="Q30" i="31"/>
  <c r="S30" i="31" s="1"/>
  <c r="U30" i="31" s="1"/>
  <c r="V30" i="31" s="1"/>
  <c r="J30" i="31"/>
  <c r="K30" i="31" s="1"/>
  <c r="F30" i="31"/>
  <c r="Z29" i="31"/>
  <c r="Q29" i="31"/>
  <c r="S29" i="31" s="1"/>
  <c r="J29" i="31"/>
  <c r="K29" i="31" s="1"/>
  <c r="F29" i="31"/>
  <c r="Z28" i="31"/>
  <c r="Q28" i="31"/>
  <c r="S28" i="31" s="1"/>
  <c r="J28" i="31"/>
  <c r="K28" i="31" s="1"/>
  <c r="F28" i="31"/>
  <c r="Z27" i="31"/>
  <c r="Q27" i="31"/>
  <c r="S27" i="31" s="1"/>
  <c r="J27" i="31"/>
  <c r="K27" i="31" s="1"/>
  <c r="F27" i="31"/>
  <c r="U26" i="31"/>
  <c r="V26" i="31" s="1"/>
  <c r="Q26" i="31"/>
  <c r="S26" i="31" s="1"/>
  <c r="T26" i="31" s="1"/>
  <c r="J26" i="31"/>
  <c r="K26" i="31" s="1"/>
  <c r="F26" i="31"/>
  <c r="U25" i="31"/>
  <c r="V25" i="31" s="1"/>
  <c r="Q25" i="31"/>
  <c r="S25" i="31" s="1"/>
  <c r="T25" i="31" s="1"/>
  <c r="J25" i="31"/>
  <c r="Z25" i="31" s="1"/>
  <c r="F25" i="31"/>
  <c r="U24" i="31"/>
  <c r="V24" i="31" s="1"/>
  <c r="Q24" i="31"/>
  <c r="S24" i="31" s="1"/>
  <c r="T24" i="31" s="1"/>
  <c r="J24" i="31"/>
  <c r="Z24" i="31" s="1"/>
  <c r="F24" i="31"/>
  <c r="V23" i="31"/>
  <c r="U23" i="31"/>
  <c r="Q23" i="31"/>
  <c r="S23" i="31" s="1"/>
  <c r="T23" i="31" s="1"/>
  <c r="J23" i="31"/>
  <c r="K23" i="31" s="1"/>
  <c r="F23" i="31"/>
  <c r="U22" i="31"/>
  <c r="V22" i="31" s="1"/>
  <c r="Q22" i="31"/>
  <c r="S22" i="31" s="1"/>
  <c r="T22" i="31" s="1"/>
  <c r="J22" i="31"/>
  <c r="K22" i="31" s="1"/>
  <c r="F22" i="31"/>
  <c r="U21" i="31"/>
  <c r="V21" i="31" s="1"/>
  <c r="Q21" i="31"/>
  <c r="S21" i="31" s="1"/>
  <c r="T21" i="31" s="1"/>
  <c r="J21" i="31"/>
  <c r="Z21" i="31" s="1"/>
  <c r="F21" i="31"/>
  <c r="U20" i="31"/>
  <c r="V20" i="31" s="1"/>
  <c r="Q20" i="31"/>
  <c r="S20" i="31" s="1"/>
  <c r="T20" i="31" s="1"/>
  <c r="J20" i="31"/>
  <c r="Z20" i="31" s="1"/>
  <c r="F20" i="31"/>
  <c r="V19" i="31"/>
  <c r="U19" i="31"/>
  <c r="Q19" i="31"/>
  <c r="S19" i="31" s="1"/>
  <c r="T19" i="31" s="1"/>
  <c r="J19" i="31"/>
  <c r="K19" i="31" s="1"/>
  <c r="F19" i="31"/>
  <c r="U18" i="31"/>
  <c r="V18" i="31" s="1"/>
  <c r="S18" i="31"/>
  <c r="T18" i="31" s="1"/>
  <c r="Q18" i="31"/>
  <c r="J18" i="31"/>
  <c r="K18" i="31" s="1"/>
  <c r="F18" i="31"/>
  <c r="U17" i="31"/>
  <c r="V17" i="31" s="1"/>
  <c r="Q17" i="31"/>
  <c r="S17" i="31" s="1"/>
  <c r="T17" i="31" s="1"/>
  <c r="J17" i="31"/>
  <c r="Z17" i="31" s="1"/>
  <c r="F17" i="31"/>
  <c r="U16" i="31"/>
  <c r="V16" i="31" s="1"/>
  <c r="Q16" i="31"/>
  <c r="S16" i="31" s="1"/>
  <c r="T16" i="31" s="1"/>
  <c r="J16" i="31"/>
  <c r="Z16" i="31" s="1"/>
  <c r="F16" i="31"/>
  <c r="V15" i="31"/>
  <c r="U15" i="31"/>
  <c r="Q15" i="31"/>
  <c r="S15" i="31" s="1"/>
  <c r="T15" i="31" s="1"/>
  <c r="J15" i="31"/>
  <c r="K15" i="31" s="1"/>
  <c r="F15" i="31"/>
  <c r="U14" i="31"/>
  <c r="V14" i="31" s="1"/>
  <c r="Q14" i="31"/>
  <c r="S14" i="31" s="1"/>
  <c r="T14" i="31" s="1"/>
  <c r="J14" i="31"/>
  <c r="K14" i="31" s="1"/>
  <c r="F14" i="31"/>
  <c r="U13" i="31"/>
  <c r="V13" i="31" s="1"/>
  <c r="Q13" i="31"/>
  <c r="S13" i="31" s="1"/>
  <c r="T13" i="31" s="1"/>
  <c r="J13" i="31"/>
  <c r="Z13" i="31" s="1"/>
  <c r="F13" i="31"/>
  <c r="U12" i="31"/>
  <c r="V12" i="31" s="1"/>
  <c r="Q12" i="31"/>
  <c r="S12" i="31" s="1"/>
  <c r="T12" i="31" s="1"/>
  <c r="J12" i="31"/>
  <c r="Z12" i="31" s="1"/>
  <c r="F12" i="31"/>
  <c r="U11" i="31"/>
  <c r="V11" i="31" s="1"/>
  <c r="Q11" i="31"/>
  <c r="S11" i="31" s="1"/>
  <c r="T11" i="31" s="1"/>
  <c r="J11" i="31"/>
  <c r="K11" i="31" s="1"/>
  <c r="F11" i="31"/>
  <c r="U10" i="31"/>
  <c r="V10" i="31" s="1"/>
  <c r="S10" i="31"/>
  <c r="T10" i="31" s="1"/>
  <c r="Q10" i="31"/>
  <c r="J10" i="31"/>
  <c r="K10" i="31" s="1"/>
  <c r="F10" i="31"/>
  <c r="U9" i="31"/>
  <c r="V9" i="31" s="1"/>
  <c r="Q9" i="31"/>
  <c r="S9" i="31" s="1"/>
  <c r="T9" i="31" s="1"/>
  <c r="J9" i="31"/>
  <c r="Z9" i="31" s="1"/>
  <c r="F9" i="31"/>
  <c r="U8" i="31"/>
  <c r="V8" i="31" s="1"/>
  <c r="Q8" i="31"/>
  <c r="S8" i="31" s="1"/>
  <c r="T8" i="31" s="1"/>
  <c r="J8" i="31"/>
  <c r="Z8" i="31" s="1"/>
  <c r="F8" i="31"/>
  <c r="U7" i="31"/>
  <c r="V7" i="31" s="1"/>
  <c r="Q7" i="31"/>
  <c r="S7" i="31" s="1"/>
  <c r="T7" i="31" s="1"/>
  <c r="J7" i="31"/>
  <c r="K7" i="31" s="1"/>
  <c r="F7" i="31"/>
  <c r="U6" i="31"/>
  <c r="V6" i="31" s="1"/>
  <c r="Q6" i="31"/>
  <c r="S6" i="31" s="1"/>
  <c r="T6" i="31" s="1"/>
  <c r="J6" i="31"/>
  <c r="K6" i="31" s="1"/>
  <c r="F6" i="31"/>
  <c r="U5" i="31"/>
  <c r="V5" i="31" s="1"/>
  <c r="Q5" i="31"/>
  <c r="S5" i="31" s="1"/>
  <c r="T5" i="31" s="1"/>
  <c r="J5" i="31"/>
  <c r="Z5" i="31" s="1"/>
  <c r="F5" i="31"/>
  <c r="U4" i="31"/>
  <c r="V4" i="31" s="1"/>
  <c r="Q4" i="31"/>
  <c r="S4" i="31" s="1"/>
  <c r="T4" i="31" s="1"/>
  <c r="J4" i="31"/>
  <c r="Z4" i="31" s="1"/>
  <c r="F4" i="31"/>
  <c r="U3" i="31"/>
  <c r="V3" i="31" s="1"/>
  <c r="Q3" i="31"/>
  <c r="S3" i="31" s="1"/>
  <c r="T3" i="31" s="1"/>
  <c r="J3" i="31"/>
  <c r="K3" i="31" s="1"/>
  <c r="F3" i="31"/>
  <c r="U2" i="31"/>
  <c r="V2" i="31" s="1"/>
  <c r="Q2" i="31"/>
  <c r="S2" i="31" s="1"/>
  <c r="T2" i="31" s="1"/>
  <c r="J2" i="31"/>
  <c r="K2" i="31" s="1"/>
  <c r="F2" i="31"/>
  <c r="K16" i="31" l="1"/>
  <c r="Z11" i="31"/>
  <c r="Z6" i="31"/>
  <c r="K4" i="31"/>
  <c r="Z22" i="31"/>
  <c r="K8" i="31"/>
  <c r="Z10" i="31"/>
  <c r="Z19" i="31"/>
  <c r="K24" i="31"/>
  <c r="Z26" i="31"/>
  <c r="Z18" i="31"/>
  <c r="Z15" i="31"/>
  <c r="K20" i="31"/>
  <c r="Z7" i="31"/>
  <c r="K12" i="31"/>
  <c r="Z14" i="31"/>
  <c r="Z23" i="31"/>
  <c r="U31" i="31"/>
  <c r="V31" i="31" s="1"/>
  <c r="T31" i="31"/>
  <c r="U39" i="31"/>
  <c r="V39" i="31" s="1"/>
  <c r="T39" i="31"/>
  <c r="T32" i="31"/>
  <c r="U32" i="31"/>
  <c r="V32" i="31" s="1"/>
  <c r="U33" i="31"/>
  <c r="V33" i="31" s="1"/>
  <c r="T33" i="31"/>
  <c r="T40" i="31"/>
  <c r="U40" i="31"/>
  <c r="V40" i="31" s="1"/>
  <c r="U41" i="31"/>
  <c r="V41" i="31" s="1"/>
  <c r="T41" i="31"/>
  <c r="U27" i="31"/>
  <c r="V27" i="31" s="1"/>
  <c r="T27" i="31"/>
  <c r="U35" i="31"/>
  <c r="V35" i="31" s="1"/>
  <c r="T35" i="31"/>
  <c r="U43" i="31"/>
  <c r="V43" i="31" s="1"/>
  <c r="T43" i="31"/>
  <c r="T28" i="31"/>
  <c r="U28" i="31"/>
  <c r="V28" i="31" s="1"/>
  <c r="U29" i="31"/>
  <c r="V29" i="31" s="1"/>
  <c r="T29" i="31"/>
  <c r="T36" i="31"/>
  <c r="U36" i="31"/>
  <c r="V36" i="31" s="1"/>
  <c r="U37" i="31"/>
  <c r="V37" i="31" s="1"/>
  <c r="T37" i="31"/>
  <c r="T44" i="31"/>
  <c r="U44" i="31"/>
  <c r="V44" i="31" s="1"/>
  <c r="Z2" i="31"/>
  <c r="K9" i="31"/>
  <c r="K13" i="31"/>
  <c r="K17" i="31"/>
  <c r="K21" i="31"/>
  <c r="K25" i="31"/>
  <c r="T30" i="31"/>
  <c r="T34" i="31"/>
  <c r="T38" i="31"/>
  <c r="T42" i="31"/>
  <c r="Z3" i="31"/>
  <c r="K5" i="31"/>
  <c r="F505" i="30"/>
  <c r="F504" i="30"/>
  <c r="F503" i="30"/>
  <c r="F502" i="30"/>
  <c r="F501" i="30"/>
  <c r="F500" i="30"/>
  <c r="F499" i="30"/>
  <c r="F498" i="30"/>
  <c r="F497" i="30"/>
  <c r="F496" i="30"/>
  <c r="F495" i="30"/>
  <c r="F494" i="30"/>
  <c r="F493" i="30"/>
  <c r="F492" i="30"/>
  <c r="F491" i="30"/>
  <c r="F490" i="30"/>
  <c r="F489" i="30"/>
  <c r="F488" i="30"/>
  <c r="F487" i="30"/>
  <c r="F486" i="30"/>
  <c r="F485" i="30"/>
  <c r="F484" i="30"/>
  <c r="F483" i="30"/>
  <c r="F482" i="30"/>
  <c r="F481" i="30"/>
  <c r="F480" i="30"/>
  <c r="F479" i="30"/>
  <c r="F478" i="30"/>
  <c r="F477" i="30"/>
  <c r="F476" i="30"/>
  <c r="F475" i="30"/>
  <c r="F474" i="30"/>
  <c r="F473" i="30"/>
  <c r="F472" i="30"/>
  <c r="F471" i="30"/>
  <c r="F470" i="30"/>
  <c r="F469" i="30"/>
  <c r="F468" i="30"/>
  <c r="F467" i="30"/>
  <c r="F466" i="30"/>
  <c r="F465" i="30"/>
  <c r="F464" i="30"/>
  <c r="F463" i="30"/>
  <c r="F462" i="30"/>
  <c r="F461" i="30"/>
  <c r="F460" i="30"/>
  <c r="F459" i="30"/>
  <c r="F458" i="30"/>
  <c r="F457" i="30"/>
  <c r="F456" i="30"/>
  <c r="F455" i="30"/>
  <c r="F454" i="30"/>
  <c r="F453" i="30"/>
  <c r="F452" i="30"/>
  <c r="F451" i="30"/>
  <c r="F450" i="30"/>
  <c r="F449" i="30"/>
  <c r="F448" i="30"/>
  <c r="F447" i="30"/>
  <c r="F446" i="30"/>
  <c r="F445" i="30"/>
  <c r="F444" i="30"/>
  <c r="F443" i="30"/>
  <c r="F442" i="30"/>
  <c r="F441" i="30"/>
  <c r="F440" i="30"/>
  <c r="F439" i="30"/>
  <c r="F438" i="30"/>
  <c r="F437" i="30"/>
  <c r="F436" i="30"/>
  <c r="F435" i="30"/>
  <c r="F434" i="30"/>
  <c r="F433" i="30"/>
  <c r="F432" i="30"/>
  <c r="F431" i="30"/>
  <c r="F430" i="30"/>
  <c r="F429" i="30"/>
  <c r="F428" i="30"/>
  <c r="F427" i="30"/>
  <c r="F426" i="30"/>
  <c r="F425" i="30"/>
  <c r="F424" i="30"/>
  <c r="F423" i="30"/>
  <c r="F422" i="30"/>
  <c r="F421" i="30"/>
  <c r="F420" i="30"/>
  <c r="F419" i="30"/>
  <c r="F418" i="30"/>
  <c r="F417" i="30"/>
  <c r="F416" i="30"/>
  <c r="F415" i="30"/>
  <c r="F414" i="30"/>
  <c r="F413" i="30"/>
  <c r="F412" i="30"/>
  <c r="F411" i="30"/>
  <c r="F410" i="30"/>
  <c r="F409" i="30"/>
  <c r="F408" i="30"/>
  <c r="F407" i="30"/>
  <c r="F406" i="30"/>
  <c r="F405" i="30"/>
  <c r="F404" i="30"/>
  <c r="F403" i="30"/>
  <c r="F402" i="30"/>
  <c r="F401" i="30"/>
  <c r="F400" i="30"/>
  <c r="F399" i="30"/>
  <c r="F398" i="30"/>
  <c r="F397" i="30"/>
  <c r="F396" i="30"/>
  <c r="F395" i="30"/>
  <c r="F394" i="30"/>
  <c r="F393" i="30"/>
  <c r="F392" i="30"/>
  <c r="F391" i="30"/>
  <c r="F390" i="30"/>
  <c r="F389" i="30"/>
  <c r="F388" i="30"/>
  <c r="F387" i="30"/>
  <c r="F386" i="30"/>
  <c r="F385" i="30"/>
  <c r="F384" i="30"/>
  <c r="F383" i="30"/>
  <c r="F382" i="30"/>
  <c r="F381" i="30"/>
  <c r="F380" i="30"/>
  <c r="F379" i="30"/>
  <c r="F378" i="30"/>
  <c r="F377" i="30"/>
  <c r="F376" i="30"/>
  <c r="F375" i="30"/>
  <c r="F374" i="30"/>
  <c r="F373" i="30"/>
  <c r="F372" i="30"/>
  <c r="F371" i="30"/>
  <c r="F370" i="30"/>
  <c r="F369" i="30"/>
  <c r="F368" i="30"/>
  <c r="F367" i="30"/>
  <c r="F366" i="30"/>
  <c r="F365" i="30"/>
  <c r="F364" i="30"/>
  <c r="F363" i="30"/>
  <c r="F362" i="30"/>
  <c r="F361" i="30"/>
  <c r="F360" i="30"/>
  <c r="F359" i="30"/>
  <c r="F358" i="30"/>
  <c r="F357" i="30"/>
  <c r="F356" i="30"/>
  <c r="F355" i="30"/>
  <c r="F354" i="30"/>
  <c r="F353" i="30"/>
  <c r="F352" i="30"/>
  <c r="F351" i="30"/>
  <c r="F350" i="30"/>
  <c r="F349" i="30"/>
  <c r="F348" i="30"/>
  <c r="F347" i="30"/>
  <c r="F346" i="30"/>
  <c r="F345" i="30"/>
  <c r="F344" i="30"/>
  <c r="F343" i="30"/>
  <c r="F342" i="30"/>
  <c r="F341" i="30"/>
  <c r="F340" i="30"/>
  <c r="F339" i="30"/>
  <c r="F338" i="30"/>
  <c r="F337" i="30"/>
  <c r="F336" i="30"/>
  <c r="F335" i="30"/>
  <c r="F334" i="30"/>
  <c r="F333" i="30"/>
  <c r="F332" i="30"/>
  <c r="F331" i="30"/>
  <c r="F330" i="30"/>
  <c r="F329" i="30"/>
  <c r="F328" i="30"/>
  <c r="F327" i="30"/>
  <c r="F326" i="30"/>
  <c r="F325" i="30"/>
  <c r="F324" i="30"/>
  <c r="F323" i="30"/>
  <c r="F322" i="30"/>
  <c r="F321" i="30"/>
  <c r="F320" i="30"/>
  <c r="F319" i="30"/>
  <c r="F318" i="30"/>
  <c r="F317" i="30"/>
  <c r="F316" i="30"/>
  <c r="F315" i="30"/>
  <c r="F314" i="30"/>
  <c r="F313" i="30"/>
  <c r="F312" i="30"/>
  <c r="F311" i="30"/>
  <c r="F310" i="30"/>
  <c r="F309" i="30"/>
  <c r="F308" i="30"/>
  <c r="F307" i="30"/>
  <c r="F306" i="30"/>
  <c r="F305" i="30"/>
  <c r="F304" i="30"/>
  <c r="F303" i="30"/>
  <c r="F302" i="30"/>
  <c r="F301" i="30"/>
  <c r="F300" i="30"/>
  <c r="F299" i="30"/>
  <c r="F298" i="30"/>
  <c r="F297" i="30"/>
  <c r="F296" i="30"/>
  <c r="F295" i="30"/>
  <c r="F294" i="30"/>
  <c r="F293" i="30"/>
  <c r="F292" i="30"/>
  <c r="F291" i="30"/>
  <c r="F290" i="30"/>
  <c r="F289" i="30"/>
  <c r="F288" i="30"/>
  <c r="F287" i="30"/>
  <c r="F286" i="30"/>
  <c r="F285" i="30"/>
  <c r="F284" i="30"/>
  <c r="F283" i="30"/>
  <c r="F282" i="30"/>
  <c r="F281" i="30"/>
  <c r="F280" i="30"/>
  <c r="F279" i="30"/>
  <c r="F278" i="30"/>
  <c r="F277" i="30"/>
  <c r="F276" i="30"/>
  <c r="F275" i="30"/>
  <c r="F274" i="30"/>
  <c r="F273" i="30"/>
  <c r="F272" i="30"/>
  <c r="F271" i="30"/>
  <c r="F270" i="30"/>
  <c r="F269" i="30"/>
  <c r="F268" i="30"/>
  <c r="F267" i="30"/>
  <c r="F266" i="30"/>
  <c r="F265" i="30"/>
  <c r="F264" i="30"/>
  <c r="F263" i="30"/>
  <c r="F262" i="30"/>
  <c r="F261" i="30"/>
  <c r="F260" i="30"/>
  <c r="F259" i="30"/>
  <c r="F258" i="30"/>
  <c r="F257" i="30"/>
  <c r="F256" i="30"/>
  <c r="F255" i="30"/>
  <c r="F254" i="30"/>
  <c r="F253" i="30"/>
  <c r="F252" i="30"/>
  <c r="F251" i="30"/>
  <c r="F250" i="30"/>
  <c r="F249" i="30"/>
  <c r="F248" i="30"/>
  <c r="F247" i="30"/>
  <c r="F246" i="30"/>
  <c r="F245" i="30"/>
  <c r="F244" i="30"/>
  <c r="F243" i="30"/>
  <c r="F242" i="30"/>
  <c r="F241" i="30"/>
  <c r="F240" i="30"/>
  <c r="F239" i="30"/>
  <c r="F238" i="30"/>
  <c r="F237" i="30"/>
  <c r="F236" i="30"/>
  <c r="F235" i="30"/>
  <c r="F234" i="30"/>
  <c r="F233" i="30"/>
  <c r="F232" i="30"/>
  <c r="F231" i="30"/>
  <c r="F230" i="30"/>
  <c r="F229" i="30"/>
  <c r="F228" i="30"/>
  <c r="F227" i="30"/>
  <c r="F226" i="30"/>
  <c r="F225" i="30"/>
  <c r="F224" i="30"/>
  <c r="F223" i="30"/>
  <c r="F222" i="30"/>
  <c r="F221" i="30"/>
  <c r="F220" i="30"/>
  <c r="F219" i="30"/>
  <c r="F218" i="30"/>
  <c r="F217" i="30"/>
  <c r="F216" i="30"/>
  <c r="F215" i="30"/>
  <c r="F214" i="30"/>
  <c r="F213" i="30"/>
  <c r="F212" i="30"/>
  <c r="F211" i="30"/>
  <c r="F210" i="30"/>
  <c r="F209" i="30"/>
  <c r="F208" i="30"/>
  <c r="F207" i="30"/>
  <c r="F206" i="30"/>
  <c r="F205" i="30"/>
  <c r="F204" i="30"/>
  <c r="F203" i="30"/>
  <c r="F202" i="30"/>
  <c r="F201" i="30"/>
  <c r="F200" i="30"/>
  <c r="F199" i="30"/>
  <c r="F198" i="30"/>
  <c r="F197" i="30"/>
  <c r="F196" i="30"/>
  <c r="F195" i="30"/>
  <c r="F194" i="30"/>
  <c r="F193" i="30"/>
  <c r="F192" i="30"/>
  <c r="F191" i="30"/>
  <c r="F190" i="30"/>
  <c r="F189" i="30"/>
  <c r="F188" i="30"/>
  <c r="F187" i="30"/>
  <c r="F186" i="30"/>
  <c r="F185" i="30"/>
  <c r="F184" i="30"/>
  <c r="F183" i="30"/>
  <c r="F182" i="30"/>
  <c r="F181" i="30"/>
  <c r="F180" i="30"/>
  <c r="F179" i="30"/>
  <c r="F178" i="30"/>
  <c r="F177" i="30"/>
  <c r="F176" i="30"/>
  <c r="F175" i="30"/>
  <c r="F174" i="30"/>
  <c r="F173" i="30"/>
  <c r="F172" i="30"/>
  <c r="F171" i="30"/>
  <c r="F170" i="30"/>
  <c r="F169" i="30"/>
  <c r="F168" i="30"/>
  <c r="F167" i="30"/>
  <c r="F166" i="30"/>
  <c r="F165" i="30"/>
  <c r="F164" i="30"/>
  <c r="F163" i="30"/>
  <c r="F162" i="30"/>
  <c r="F161" i="30"/>
  <c r="F160" i="30"/>
  <c r="F159" i="30"/>
  <c r="F158" i="30"/>
  <c r="F157" i="30"/>
  <c r="F156" i="30"/>
  <c r="F155" i="30"/>
  <c r="F154" i="30"/>
  <c r="F153" i="30"/>
  <c r="F152" i="30"/>
  <c r="F151" i="30"/>
  <c r="F150" i="30"/>
  <c r="F149" i="30"/>
  <c r="F148" i="30"/>
  <c r="F147" i="30"/>
  <c r="F146" i="30"/>
  <c r="F145" i="30"/>
  <c r="F144" i="30"/>
  <c r="F143" i="30"/>
  <c r="F142" i="30"/>
  <c r="F141" i="30"/>
  <c r="F140" i="30"/>
  <c r="F139" i="30"/>
  <c r="F138" i="30"/>
  <c r="F137" i="30"/>
  <c r="F136" i="30"/>
  <c r="F135" i="30"/>
  <c r="F134" i="30"/>
  <c r="F133" i="30"/>
  <c r="F132" i="30"/>
  <c r="F131" i="30"/>
  <c r="F130" i="30"/>
  <c r="F129" i="30"/>
  <c r="F128" i="30"/>
  <c r="F127" i="30"/>
  <c r="F126" i="30"/>
  <c r="F125" i="30"/>
  <c r="F124" i="30"/>
  <c r="F123" i="30"/>
  <c r="F122" i="30"/>
  <c r="F121" i="30"/>
  <c r="F120" i="30"/>
  <c r="F119" i="30"/>
  <c r="F118" i="30"/>
  <c r="F117" i="30"/>
  <c r="F116" i="30"/>
  <c r="F115" i="30"/>
  <c r="F114" i="30"/>
  <c r="F113" i="30"/>
  <c r="F112" i="30"/>
  <c r="F111" i="30"/>
  <c r="F110" i="30"/>
  <c r="F109" i="30"/>
  <c r="F108" i="30"/>
  <c r="F107" i="30"/>
  <c r="F106" i="30"/>
  <c r="F105" i="30"/>
  <c r="F104" i="30"/>
  <c r="F103" i="30"/>
  <c r="F102" i="30"/>
  <c r="F101" i="30"/>
  <c r="F100" i="30"/>
  <c r="F99" i="30"/>
  <c r="F98" i="30"/>
  <c r="F97" i="30"/>
  <c r="F96" i="30"/>
  <c r="F95" i="30"/>
  <c r="F94" i="30"/>
  <c r="F93" i="30"/>
  <c r="F92" i="30"/>
  <c r="F91" i="30"/>
  <c r="F90" i="30"/>
  <c r="F89" i="30"/>
  <c r="F88" i="30"/>
  <c r="F87" i="30"/>
  <c r="F86" i="30"/>
  <c r="F85" i="30"/>
  <c r="F84" i="30"/>
  <c r="F83" i="30"/>
  <c r="F82" i="30"/>
  <c r="F81" i="30"/>
  <c r="F80" i="30"/>
  <c r="F79" i="30"/>
  <c r="F78" i="30"/>
  <c r="F77" i="30"/>
  <c r="F76" i="30"/>
  <c r="F75" i="30"/>
  <c r="F74" i="30"/>
  <c r="F73" i="30"/>
  <c r="F72" i="30"/>
  <c r="F71" i="30"/>
  <c r="F70" i="30"/>
  <c r="F69" i="30"/>
  <c r="F68" i="30"/>
  <c r="F67" i="30"/>
  <c r="F66" i="30"/>
  <c r="F65" i="30"/>
  <c r="F64" i="30"/>
  <c r="F63" i="30"/>
  <c r="F62" i="30"/>
  <c r="F61" i="30"/>
  <c r="F60" i="30"/>
  <c r="F59" i="30"/>
  <c r="F58" i="30"/>
  <c r="F57" i="30"/>
  <c r="F56" i="30"/>
  <c r="F55" i="30"/>
  <c r="F54" i="30"/>
  <c r="F53" i="30"/>
  <c r="F52" i="30"/>
  <c r="F51" i="30"/>
  <c r="F50" i="30"/>
  <c r="F49" i="30"/>
  <c r="F48" i="30"/>
  <c r="F47" i="30"/>
  <c r="F46" i="30"/>
  <c r="F45" i="30"/>
  <c r="F44" i="30"/>
  <c r="F43" i="30"/>
  <c r="F42" i="30"/>
  <c r="F41" i="30"/>
  <c r="F40" i="30"/>
  <c r="F39" i="30"/>
  <c r="F38" i="30"/>
  <c r="F37" i="30"/>
  <c r="F36" i="30"/>
  <c r="F35" i="30"/>
  <c r="F34" i="30"/>
  <c r="F33" i="30"/>
  <c r="F32" i="30"/>
  <c r="F31" i="30"/>
  <c r="F30" i="30"/>
  <c r="F29" i="30"/>
  <c r="F28" i="30"/>
  <c r="F27" i="30"/>
  <c r="F26" i="30"/>
  <c r="F25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  <c r="F8" i="30"/>
  <c r="F7" i="30"/>
  <c r="F6" i="30"/>
  <c r="F5" i="30"/>
  <c r="F4" i="30"/>
  <c r="F3" i="30"/>
  <c r="F2" i="30"/>
  <c r="F505" i="29"/>
  <c r="F504" i="29"/>
  <c r="F503" i="29"/>
  <c r="F502" i="29"/>
  <c r="F501" i="29"/>
  <c r="F500" i="29"/>
  <c r="F499" i="29"/>
  <c r="F498" i="29"/>
  <c r="F497" i="29"/>
  <c r="F496" i="29"/>
  <c r="F495" i="29"/>
  <c r="F494" i="29"/>
  <c r="F493" i="29"/>
  <c r="F492" i="29"/>
  <c r="F491" i="29"/>
  <c r="F490" i="29"/>
  <c r="F489" i="29"/>
  <c r="F488" i="29"/>
  <c r="F487" i="29"/>
  <c r="F486" i="29"/>
  <c r="F485" i="29"/>
  <c r="F484" i="29"/>
  <c r="F483" i="29"/>
  <c r="F482" i="29"/>
  <c r="F481" i="29"/>
  <c r="F480" i="29"/>
  <c r="F479" i="29"/>
  <c r="F478" i="29"/>
  <c r="F477" i="29"/>
  <c r="F476" i="29"/>
  <c r="F475" i="29"/>
  <c r="F474" i="29"/>
  <c r="F473" i="29"/>
  <c r="F472" i="29"/>
  <c r="F471" i="29"/>
  <c r="F470" i="29"/>
  <c r="F469" i="29"/>
  <c r="F468" i="29"/>
  <c r="F467" i="29"/>
  <c r="F466" i="29"/>
  <c r="F465" i="29"/>
  <c r="F464" i="29"/>
  <c r="F463" i="29"/>
  <c r="F462" i="29"/>
  <c r="F461" i="29"/>
  <c r="F460" i="29"/>
  <c r="F459" i="29"/>
  <c r="F458" i="29"/>
  <c r="F457" i="29"/>
  <c r="F456" i="29"/>
  <c r="F455" i="29"/>
  <c r="F454" i="29"/>
  <c r="F453" i="29"/>
  <c r="F452" i="29"/>
  <c r="F451" i="29"/>
  <c r="F450" i="29"/>
  <c r="F449" i="29"/>
  <c r="F448" i="29"/>
  <c r="F447" i="29"/>
  <c r="F446" i="29"/>
  <c r="F445" i="29"/>
  <c r="F444" i="29"/>
  <c r="F443" i="29"/>
  <c r="F442" i="29"/>
  <c r="F441" i="29"/>
  <c r="F440" i="29"/>
  <c r="F439" i="29"/>
  <c r="F438" i="29"/>
  <c r="F437" i="29"/>
  <c r="F436" i="29"/>
  <c r="F435" i="29"/>
  <c r="F434" i="29"/>
  <c r="F433" i="29"/>
  <c r="F432" i="29"/>
  <c r="F431" i="29"/>
  <c r="F430" i="29"/>
  <c r="F429" i="29"/>
  <c r="F428" i="29"/>
  <c r="F427" i="29"/>
  <c r="F426" i="29"/>
  <c r="F425" i="29"/>
  <c r="F424" i="29"/>
  <c r="F423" i="29"/>
  <c r="F422" i="29"/>
  <c r="F421" i="29"/>
  <c r="F420" i="29"/>
  <c r="F419" i="29"/>
  <c r="F418" i="29"/>
  <c r="F417" i="29"/>
  <c r="F416" i="29"/>
  <c r="F415" i="29"/>
  <c r="F414" i="29"/>
  <c r="F413" i="29"/>
  <c r="F412" i="29"/>
  <c r="F411" i="29"/>
  <c r="F410" i="29"/>
  <c r="F409" i="29"/>
  <c r="F408" i="29"/>
  <c r="F407" i="29"/>
  <c r="F406" i="29"/>
  <c r="F405" i="29"/>
  <c r="F404" i="29"/>
  <c r="F403" i="29"/>
  <c r="F402" i="29"/>
  <c r="F401" i="29"/>
  <c r="F400" i="29"/>
  <c r="F399" i="29"/>
  <c r="F398" i="29"/>
  <c r="F397" i="29"/>
  <c r="F396" i="29"/>
  <c r="F395" i="29"/>
  <c r="F394" i="29"/>
  <c r="F393" i="29"/>
  <c r="F392" i="29"/>
  <c r="F391" i="29"/>
  <c r="F390" i="29"/>
  <c r="F389" i="29"/>
  <c r="F388" i="29"/>
  <c r="F387" i="29"/>
  <c r="F386" i="29"/>
  <c r="F385" i="29"/>
  <c r="F384" i="29"/>
  <c r="F383" i="29"/>
  <c r="F382" i="29"/>
  <c r="F381" i="29"/>
  <c r="F380" i="29"/>
  <c r="F379" i="29"/>
  <c r="F378" i="29"/>
  <c r="F377" i="29"/>
  <c r="F376" i="29"/>
  <c r="F375" i="29"/>
  <c r="F374" i="29"/>
  <c r="F373" i="29"/>
  <c r="F372" i="29"/>
  <c r="F371" i="29"/>
  <c r="F370" i="29"/>
  <c r="F369" i="29"/>
  <c r="F368" i="29"/>
  <c r="F367" i="29"/>
  <c r="F366" i="29"/>
  <c r="F365" i="29"/>
  <c r="F364" i="29"/>
  <c r="F363" i="29"/>
  <c r="F362" i="29"/>
  <c r="F361" i="29"/>
  <c r="F360" i="29"/>
  <c r="F359" i="29"/>
  <c r="F358" i="29"/>
  <c r="F357" i="29"/>
  <c r="F356" i="29"/>
  <c r="F355" i="29"/>
  <c r="F354" i="29"/>
  <c r="F353" i="29"/>
  <c r="F352" i="29"/>
  <c r="F351" i="29"/>
  <c r="F350" i="29"/>
  <c r="F349" i="29"/>
  <c r="F348" i="29"/>
  <c r="F347" i="29"/>
  <c r="F346" i="29"/>
  <c r="F345" i="29"/>
  <c r="F344" i="29"/>
  <c r="F343" i="29"/>
  <c r="F342" i="29"/>
  <c r="F341" i="29"/>
  <c r="F340" i="29"/>
  <c r="F339" i="29"/>
  <c r="F338" i="29"/>
  <c r="F337" i="29"/>
  <c r="F336" i="29"/>
  <c r="F335" i="29"/>
  <c r="F334" i="29"/>
  <c r="F333" i="29"/>
  <c r="F332" i="29"/>
  <c r="F331" i="29"/>
  <c r="F330" i="29"/>
  <c r="F329" i="29"/>
  <c r="F328" i="29"/>
  <c r="F327" i="29"/>
  <c r="F326" i="29"/>
  <c r="F325" i="29"/>
  <c r="F324" i="29"/>
  <c r="F323" i="29"/>
  <c r="F322" i="29"/>
  <c r="F321" i="29"/>
  <c r="F320" i="29"/>
  <c r="F319" i="29"/>
  <c r="F318" i="29"/>
  <c r="F317" i="29"/>
  <c r="F316" i="29"/>
  <c r="F315" i="29"/>
  <c r="F314" i="29"/>
  <c r="F313" i="29"/>
  <c r="F312" i="29"/>
  <c r="F311" i="29"/>
  <c r="F310" i="29"/>
  <c r="F309" i="29"/>
  <c r="F308" i="29"/>
  <c r="F307" i="29"/>
  <c r="F306" i="29"/>
  <c r="F305" i="29"/>
  <c r="F304" i="29"/>
  <c r="F303" i="29"/>
  <c r="F302" i="29"/>
  <c r="F301" i="29"/>
  <c r="F300" i="29"/>
  <c r="F299" i="29"/>
  <c r="F298" i="29"/>
  <c r="F297" i="29"/>
  <c r="F296" i="29"/>
  <c r="F295" i="29"/>
  <c r="F294" i="29"/>
  <c r="F293" i="29"/>
  <c r="F292" i="29"/>
  <c r="F291" i="29"/>
  <c r="F290" i="29"/>
  <c r="F289" i="29"/>
  <c r="F288" i="29"/>
  <c r="F287" i="29"/>
  <c r="F286" i="29"/>
  <c r="F285" i="29"/>
  <c r="F284" i="29"/>
  <c r="F283" i="29"/>
  <c r="F282" i="29"/>
  <c r="F281" i="29"/>
  <c r="F280" i="29"/>
  <c r="F279" i="29"/>
  <c r="F278" i="29"/>
  <c r="F277" i="29"/>
  <c r="F276" i="29"/>
  <c r="F275" i="29"/>
  <c r="F274" i="29"/>
  <c r="F273" i="29"/>
  <c r="F272" i="29"/>
  <c r="F271" i="29"/>
  <c r="F270" i="29"/>
  <c r="F269" i="29"/>
  <c r="F268" i="29"/>
  <c r="F267" i="29"/>
  <c r="F266" i="29"/>
  <c r="F265" i="29"/>
  <c r="F264" i="29"/>
  <c r="F263" i="29"/>
  <c r="F262" i="29"/>
  <c r="F261" i="29"/>
  <c r="F260" i="29"/>
  <c r="F259" i="29"/>
  <c r="F258" i="29"/>
  <c r="F257" i="29"/>
  <c r="F256" i="29"/>
  <c r="F255" i="29"/>
  <c r="F254" i="29"/>
  <c r="F253" i="29"/>
  <c r="F252" i="29"/>
  <c r="F251" i="29"/>
  <c r="F250" i="29"/>
  <c r="F249" i="29"/>
  <c r="F248" i="29"/>
  <c r="F247" i="29"/>
  <c r="F246" i="29"/>
  <c r="F245" i="29"/>
  <c r="F244" i="29"/>
  <c r="F243" i="29"/>
  <c r="F242" i="29"/>
  <c r="F241" i="29"/>
  <c r="F240" i="29"/>
  <c r="F239" i="29"/>
  <c r="F238" i="29"/>
  <c r="F237" i="29"/>
  <c r="F236" i="29"/>
  <c r="F235" i="29"/>
  <c r="F234" i="29"/>
  <c r="F233" i="29"/>
  <c r="F232" i="29"/>
  <c r="F231" i="29"/>
  <c r="F230" i="29"/>
  <c r="F229" i="29"/>
  <c r="F228" i="29"/>
  <c r="F227" i="29"/>
  <c r="F226" i="29"/>
  <c r="F225" i="29"/>
  <c r="F224" i="29"/>
  <c r="F223" i="29"/>
  <c r="F222" i="29"/>
  <c r="F221" i="29"/>
  <c r="F220" i="29"/>
  <c r="F219" i="29"/>
  <c r="F218" i="29"/>
  <c r="F217" i="29"/>
  <c r="F216" i="29"/>
  <c r="F215" i="29"/>
  <c r="F214" i="29"/>
  <c r="F213" i="29"/>
  <c r="F212" i="29"/>
  <c r="F211" i="29"/>
  <c r="F210" i="29"/>
  <c r="F209" i="29"/>
  <c r="F208" i="29"/>
  <c r="F207" i="29"/>
  <c r="F206" i="29"/>
  <c r="F205" i="29"/>
  <c r="F204" i="29"/>
  <c r="F203" i="29"/>
  <c r="F202" i="29"/>
  <c r="F201" i="29"/>
  <c r="F200" i="29"/>
  <c r="F199" i="29"/>
  <c r="F198" i="29"/>
  <c r="F197" i="29"/>
  <c r="F196" i="29"/>
  <c r="F195" i="29"/>
  <c r="F194" i="29"/>
  <c r="F193" i="29"/>
  <c r="F192" i="29"/>
  <c r="F191" i="29"/>
  <c r="F190" i="29"/>
  <c r="F189" i="29"/>
  <c r="F188" i="29"/>
  <c r="F187" i="29"/>
  <c r="F186" i="29"/>
  <c r="F185" i="29"/>
  <c r="F184" i="29"/>
  <c r="F183" i="29"/>
  <c r="F182" i="29"/>
  <c r="F181" i="29"/>
  <c r="F180" i="29"/>
  <c r="F179" i="29"/>
  <c r="F178" i="29"/>
  <c r="F177" i="29"/>
  <c r="F176" i="29"/>
  <c r="F175" i="29"/>
  <c r="F174" i="29"/>
  <c r="F173" i="29"/>
  <c r="F172" i="29"/>
  <c r="F171" i="29"/>
  <c r="F170" i="29"/>
  <c r="F169" i="29"/>
  <c r="F168" i="29"/>
  <c r="F167" i="29"/>
  <c r="F166" i="29"/>
  <c r="F165" i="29"/>
  <c r="F164" i="29"/>
  <c r="F163" i="29"/>
  <c r="F162" i="29"/>
  <c r="F161" i="29"/>
  <c r="F160" i="29"/>
  <c r="F159" i="29"/>
  <c r="F158" i="29"/>
  <c r="F157" i="29"/>
  <c r="F156" i="29"/>
  <c r="F155" i="29"/>
  <c r="F154" i="29"/>
  <c r="F153" i="29"/>
  <c r="F152" i="29"/>
  <c r="F151" i="29"/>
  <c r="F150" i="29"/>
  <c r="F149" i="29"/>
  <c r="F148" i="29"/>
  <c r="F147" i="29"/>
  <c r="F146" i="29"/>
  <c r="F145" i="29"/>
  <c r="F144" i="29"/>
  <c r="F143" i="29"/>
  <c r="F142" i="29"/>
  <c r="F141" i="29"/>
  <c r="F140" i="29"/>
  <c r="F139" i="29"/>
  <c r="F138" i="29"/>
  <c r="F137" i="29"/>
  <c r="F136" i="29"/>
  <c r="F135" i="29"/>
  <c r="F134" i="29"/>
  <c r="F133" i="29"/>
  <c r="F132" i="29"/>
  <c r="F131" i="29"/>
  <c r="F130" i="29"/>
  <c r="F129" i="29"/>
  <c r="F128" i="29"/>
  <c r="F127" i="29"/>
  <c r="F126" i="29"/>
  <c r="F125" i="29"/>
  <c r="F124" i="29"/>
  <c r="F123" i="29"/>
  <c r="F122" i="29"/>
  <c r="F121" i="29"/>
  <c r="F120" i="29"/>
  <c r="F119" i="29"/>
  <c r="F118" i="29"/>
  <c r="F117" i="29"/>
  <c r="F116" i="29"/>
  <c r="F115" i="29"/>
  <c r="F114" i="29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F23" i="29"/>
  <c r="F22" i="29"/>
  <c r="F21" i="29"/>
  <c r="F20" i="29"/>
  <c r="F19" i="29"/>
  <c r="F18" i="29"/>
  <c r="F17" i="29"/>
  <c r="F16" i="29"/>
  <c r="F15" i="29"/>
  <c r="F14" i="29"/>
  <c r="F13" i="29"/>
  <c r="F12" i="29"/>
  <c r="F11" i="29"/>
  <c r="F10" i="29"/>
  <c r="F9" i="29"/>
  <c r="F8" i="29"/>
  <c r="F7" i="29"/>
  <c r="F6" i="29"/>
  <c r="F5" i="29"/>
  <c r="F4" i="29"/>
  <c r="F3" i="29"/>
  <c r="F2" i="29"/>
  <c r="Z505" i="30" l="1"/>
  <c r="U505" i="30"/>
  <c r="V505" i="30" s="1"/>
  <c r="J505" i="30"/>
  <c r="K505" i="30" s="1"/>
  <c r="Q505" i="30" s="1"/>
  <c r="S505" i="30" s="1"/>
  <c r="T505" i="30" s="1"/>
  <c r="Z504" i="30"/>
  <c r="U504" i="30"/>
  <c r="V504" i="30" s="1"/>
  <c r="J504" i="30"/>
  <c r="K504" i="30" s="1"/>
  <c r="Q504" i="30" s="1"/>
  <c r="S504" i="30" s="1"/>
  <c r="T504" i="30" s="1"/>
  <c r="Z503" i="30"/>
  <c r="U503" i="30"/>
  <c r="V503" i="30" s="1"/>
  <c r="J503" i="30"/>
  <c r="K503" i="30" s="1"/>
  <c r="Q503" i="30" s="1"/>
  <c r="S503" i="30" s="1"/>
  <c r="T503" i="30" s="1"/>
  <c r="Z502" i="30"/>
  <c r="U502" i="30"/>
  <c r="V502" i="30" s="1"/>
  <c r="J502" i="30"/>
  <c r="K502" i="30" s="1"/>
  <c r="Q502" i="30" s="1"/>
  <c r="S502" i="30" s="1"/>
  <c r="T502" i="30" s="1"/>
  <c r="Z501" i="30"/>
  <c r="V501" i="30"/>
  <c r="U501" i="30"/>
  <c r="J501" i="30"/>
  <c r="K501" i="30" s="1"/>
  <c r="Q501" i="30" s="1"/>
  <c r="S501" i="30" s="1"/>
  <c r="T501" i="30" s="1"/>
  <c r="Z500" i="30"/>
  <c r="U500" i="30"/>
  <c r="V500" i="30" s="1"/>
  <c r="J500" i="30"/>
  <c r="K500" i="30" s="1"/>
  <c r="Q500" i="30" s="1"/>
  <c r="S500" i="30" s="1"/>
  <c r="T500" i="30" s="1"/>
  <c r="Z499" i="30"/>
  <c r="U499" i="30"/>
  <c r="V499" i="30" s="1"/>
  <c r="J499" i="30"/>
  <c r="K499" i="30" s="1"/>
  <c r="Q499" i="30" s="1"/>
  <c r="S499" i="30" s="1"/>
  <c r="T499" i="30" s="1"/>
  <c r="Z498" i="30"/>
  <c r="U498" i="30"/>
  <c r="V498" i="30" s="1"/>
  <c r="J498" i="30"/>
  <c r="K498" i="30" s="1"/>
  <c r="Q498" i="30" s="1"/>
  <c r="S498" i="30" s="1"/>
  <c r="T498" i="30" s="1"/>
  <c r="Z497" i="30"/>
  <c r="U497" i="30"/>
  <c r="V497" i="30" s="1"/>
  <c r="J497" i="30"/>
  <c r="K497" i="30" s="1"/>
  <c r="Q497" i="30" s="1"/>
  <c r="S497" i="30" s="1"/>
  <c r="T497" i="30" s="1"/>
  <c r="Z496" i="30"/>
  <c r="U496" i="30"/>
  <c r="V496" i="30" s="1"/>
  <c r="J496" i="30"/>
  <c r="K496" i="30" s="1"/>
  <c r="Q496" i="30" s="1"/>
  <c r="S496" i="30" s="1"/>
  <c r="T496" i="30" s="1"/>
  <c r="Z495" i="30"/>
  <c r="U495" i="30"/>
  <c r="V495" i="30" s="1"/>
  <c r="J495" i="30"/>
  <c r="K495" i="30" s="1"/>
  <c r="Q495" i="30" s="1"/>
  <c r="S495" i="30" s="1"/>
  <c r="T495" i="30" s="1"/>
  <c r="Z494" i="30"/>
  <c r="U494" i="30"/>
  <c r="V494" i="30" s="1"/>
  <c r="J494" i="30"/>
  <c r="K494" i="30" s="1"/>
  <c r="Q494" i="30" s="1"/>
  <c r="S494" i="30" s="1"/>
  <c r="T494" i="30" s="1"/>
  <c r="Z493" i="30"/>
  <c r="U493" i="30"/>
  <c r="V493" i="30" s="1"/>
  <c r="J493" i="30"/>
  <c r="K493" i="30" s="1"/>
  <c r="Q493" i="30" s="1"/>
  <c r="S493" i="30" s="1"/>
  <c r="T493" i="30" s="1"/>
  <c r="Z492" i="30"/>
  <c r="U492" i="30"/>
  <c r="V492" i="30" s="1"/>
  <c r="J492" i="30"/>
  <c r="K492" i="30" s="1"/>
  <c r="Q492" i="30" s="1"/>
  <c r="S492" i="30" s="1"/>
  <c r="T492" i="30" s="1"/>
  <c r="Z491" i="30"/>
  <c r="U491" i="30"/>
  <c r="V491" i="30" s="1"/>
  <c r="J491" i="30"/>
  <c r="K491" i="30" s="1"/>
  <c r="Q491" i="30" s="1"/>
  <c r="S491" i="30" s="1"/>
  <c r="T491" i="30" s="1"/>
  <c r="Z490" i="30"/>
  <c r="U490" i="30"/>
  <c r="V490" i="30" s="1"/>
  <c r="J490" i="30"/>
  <c r="K490" i="30" s="1"/>
  <c r="Q490" i="30" s="1"/>
  <c r="S490" i="30" s="1"/>
  <c r="T490" i="30" s="1"/>
  <c r="Z489" i="30"/>
  <c r="U489" i="30"/>
  <c r="V489" i="30" s="1"/>
  <c r="J489" i="30"/>
  <c r="K489" i="30" s="1"/>
  <c r="Q489" i="30" s="1"/>
  <c r="S489" i="30" s="1"/>
  <c r="T489" i="30" s="1"/>
  <c r="Z488" i="30"/>
  <c r="U488" i="30"/>
  <c r="V488" i="30" s="1"/>
  <c r="J488" i="30"/>
  <c r="K488" i="30" s="1"/>
  <c r="Q488" i="30" s="1"/>
  <c r="S488" i="30" s="1"/>
  <c r="T488" i="30" s="1"/>
  <c r="Z487" i="30"/>
  <c r="U487" i="30"/>
  <c r="V487" i="30" s="1"/>
  <c r="J487" i="30"/>
  <c r="K487" i="30" s="1"/>
  <c r="Q487" i="30" s="1"/>
  <c r="S487" i="30" s="1"/>
  <c r="T487" i="30" s="1"/>
  <c r="Z486" i="30"/>
  <c r="U486" i="30"/>
  <c r="V486" i="30" s="1"/>
  <c r="J486" i="30"/>
  <c r="K486" i="30" s="1"/>
  <c r="Q486" i="30" s="1"/>
  <c r="S486" i="30" s="1"/>
  <c r="T486" i="30" s="1"/>
  <c r="Z485" i="30"/>
  <c r="U485" i="30"/>
  <c r="V485" i="30" s="1"/>
  <c r="J485" i="30"/>
  <c r="K485" i="30" s="1"/>
  <c r="Q485" i="30" s="1"/>
  <c r="S485" i="30" s="1"/>
  <c r="T485" i="30" s="1"/>
  <c r="Z484" i="30"/>
  <c r="U484" i="30"/>
  <c r="V484" i="30" s="1"/>
  <c r="J484" i="30"/>
  <c r="K484" i="30" s="1"/>
  <c r="Q484" i="30" s="1"/>
  <c r="S484" i="30" s="1"/>
  <c r="T484" i="30" s="1"/>
  <c r="Z483" i="30"/>
  <c r="U483" i="30"/>
  <c r="V483" i="30" s="1"/>
  <c r="J483" i="30"/>
  <c r="K483" i="30" s="1"/>
  <c r="Q483" i="30" s="1"/>
  <c r="S483" i="30" s="1"/>
  <c r="T483" i="30" s="1"/>
  <c r="Z482" i="30"/>
  <c r="U482" i="30"/>
  <c r="V482" i="30" s="1"/>
  <c r="J482" i="30"/>
  <c r="K482" i="30" s="1"/>
  <c r="Q482" i="30" s="1"/>
  <c r="S482" i="30" s="1"/>
  <c r="T482" i="30" s="1"/>
  <c r="Z481" i="30"/>
  <c r="U481" i="30"/>
  <c r="V481" i="30" s="1"/>
  <c r="J481" i="30"/>
  <c r="K481" i="30" s="1"/>
  <c r="Q481" i="30" s="1"/>
  <c r="S481" i="30" s="1"/>
  <c r="T481" i="30" s="1"/>
  <c r="Z480" i="30"/>
  <c r="U480" i="30"/>
  <c r="V480" i="30" s="1"/>
  <c r="J480" i="30"/>
  <c r="K480" i="30" s="1"/>
  <c r="Q480" i="30" s="1"/>
  <c r="S480" i="30" s="1"/>
  <c r="T480" i="30" s="1"/>
  <c r="Z479" i="30"/>
  <c r="V479" i="30"/>
  <c r="U479" i="30"/>
  <c r="J479" i="30"/>
  <c r="K479" i="30" s="1"/>
  <c r="Q479" i="30" s="1"/>
  <c r="S479" i="30" s="1"/>
  <c r="T479" i="30" s="1"/>
  <c r="Z478" i="30"/>
  <c r="U478" i="30"/>
  <c r="V478" i="30" s="1"/>
  <c r="J478" i="30"/>
  <c r="K478" i="30" s="1"/>
  <c r="Q478" i="30" s="1"/>
  <c r="S478" i="30" s="1"/>
  <c r="T478" i="30" s="1"/>
  <c r="Z477" i="30"/>
  <c r="U477" i="30"/>
  <c r="V477" i="30" s="1"/>
  <c r="J477" i="30"/>
  <c r="K477" i="30" s="1"/>
  <c r="Q477" i="30" s="1"/>
  <c r="S477" i="30" s="1"/>
  <c r="T477" i="30" s="1"/>
  <c r="Z476" i="30"/>
  <c r="U476" i="30"/>
  <c r="V476" i="30" s="1"/>
  <c r="J476" i="30"/>
  <c r="K476" i="30" s="1"/>
  <c r="Q476" i="30" s="1"/>
  <c r="S476" i="30" s="1"/>
  <c r="T476" i="30" s="1"/>
  <c r="Z475" i="30"/>
  <c r="U475" i="30"/>
  <c r="V475" i="30" s="1"/>
  <c r="J475" i="30"/>
  <c r="K475" i="30" s="1"/>
  <c r="Q475" i="30" s="1"/>
  <c r="S475" i="30" s="1"/>
  <c r="T475" i="30" s="1"/>
  <c r="Z474" i="30"/>
  <c r="U474" i="30"/>
  <c r="V474" i="30" s="1"/>
  <c r="J474" i="30"/>
  <c r="K474" i="30" s="1"/>
  <c r="Q474" i="30" s="1"/>
  <c r="S474" i="30" s="1"/>
  <c r="T474" i="30" s="1"/>
  <c r="Z473" i="30"/>
  <c r="U473" i="30"/>
  <c r="V473" i="30" s="1"/>
  <c r="J473" i="30"/>
  <c r="K473" i="30" s="1"/>
  <c r="Q473" i="30" s="1"/>
  <c r="S473" i="30" s="1"/>
  <c r="T473" i="30" s="1"/>
  <c r="Z472" i="30"/>
  <c r="U472" i="30"/>
  <c r="V472" i="30" s="1"/>
  <c r="J472" i="30"/>
  <c r="K472" i="30" s="1"/>
  <c r="Q472" i="30" s="1"/>
  <c r="S472" i="30" s="1"/>
  <c r="T472" i="30" s="1"/>
  <c r="Z471" i="30"/>
  <c r="U471" i="30"/>
  <c r="V471" i="30" s="1"/>
  <c r="J471" i="30"/>
  <c r="K471" i="30" s="1"/>
  <c r="Q471" i="30" s="1"/>
  <c r="S471" i="30" s="1"/>
  <c r="T471" i="30" s="1"/>
  <c r="Z470" i="30"/>
  <c r="U470" i="30"/>
  <c r="V470" i="30" s="1"/>
  <c r="J470" i="30"/>
  <c r="K470" i="30" s="1"/>
  <c r="Q470" i="30" s="1"/>
  <c r="S470" i="30" s="1"/>
  <c r="T470" i="30" s="1"/>
  <c r="Z469" i="30"/>
  <c r="U469" i="30"/>
  <c r="V469" i="30" s="1"/>
  <c r="J469" i="30"/>
  <c r="K469" i="30" s="1"/>
  <c r="Q469" i="30" s="1"/>
  <c r="S469" i="30" s="1"/>
  <c r="T469" i="30" s="1"/>
  <c r="Z468" i="30"/>
  <c r="U468" i="30"/>
  <c r="V468" i="30" s="1"/>
  <c r="K468" i="30"/>
  <c r="Q468" i="30" s="1"/>
  <c r="S468" i="30" s="1"/>
  <c r="T468" i="30" s="1"/>
  <c r="J468" i="30"/>
  <c r="Z467" i="30"/>
  <c r="U467" i="30"/>
  <c r="V467" i="30" s="1"/>
  <c r="J467" i="30"/>
  <c r="K467" i="30" s="1"/>
  <c r="Q467" i="30" s="1"/>
  <c r="S467" i="30" s="1"/>
  <c r="T467" i="30" s="1"/>
  <c r="Z466" i="30"/>
  <c r="U466" i="30"/>
  <c r="V466" i="30" s="1"/>
  <c r="J466" i="30"/>
  <c r="K466" i="30" s="1"/>
  <c r="Q466" i="30" s="1"/>
  <c r="S466" i="30" s="1"/>
  <c r="T466" i="30" s="1"/>
  <c r="Z465" i="30"/>
  <c r="U465" i="30"/>
  <c r="V465" i="30" s="1"/>
  <c r="J465" i="30"/>
  <c r="K465" i="30" s="1"/>
  <c r="Q465" i="30" s="1"/>
  <c r="S465" i="30" s="1"/>
  <c r="T465" i="30" s="1"/>
  <c r="Z464" i="30"/>
  <c r="U464" i="30"/>
  <c r="V464" i="30" s="1"/>
  <c r="J464" i="30"/>
  <c r="K464" i="30" s="1"/>
  <c r="Q464" i="30" s="1"/>
  <c r="S464" i="30" s="1"/>
  <c r="T464" i="30" s="1"/>
  <c r="Z463" i="30"/>
  <c r="U463" i="30"/>
  <c r="V463" i="30" s="1"/>
  <c r="J463" i="30"/>
  <c r="K463" i="30" s="1"/>
  <c r="Q463" i="30" s="1"/>
  <c r="S463" i="30" s="1"/>
  <c r="T463" i="30" s="1"/>
  <c r="Z462" i="30"/>
  <c r="U462" i="30"/>
  <c r="V462" i="30" s="1"/>
  <c r="J462" i="30"/>
  <c r="K462" i="30" s="1"/>
  <c r="Q462" i="30" s="1"/>
  <c r="S462" i="30" s="1"/>
  <c r="T462" i="30" s="1"/>
  <c r="Z461" i="30"/>
  <c r="U461" i="30"/>
  <c r="V461" i="30" s="1"/>
  <c r="J461" i="30"/>
  <c r="K461" i="30" s="1"/>
  <c r="Q461" i="30" s="1"/>
  <c r="S461" i="30" s="1"/>
  <c r="T461" i="30" s="1"/>
  <c r="Z460" i="30"/>
  <c r="U460" i="30"/>
  <c r="V460" i="30" s="1"/>
  <c r="J460" i="30"/>
  <c r="K460" i="30" s="1"/>
  <c r="Q460" i="30" s="1"/>
  <c r="S460" i="30" s="1"/>
  <c r="T460" i="30" s="1"/>
  <c r="Z459" i="30"/>
  <c r="U459" i="30"/>
  <c r="V459" i="30" s="1"/>
  <c r="J459" i="30"/>
  <c r="K459" i="30" s="1"/>
  <c r="Q459" i="30" s="1"/>
  <c r="S459" i="30" s="1"/>
  <c r="T459" i="30" s="1"/>
  <c r="Z458" i="30"/>
  <c r="U458" i="30"/>
  <c r="V458" i="30" s="1"/>
  <c r="J458" i="30"/>
  <c r="K458" i="30" s="1"/>
  <c r="Q458" i="30" s="1"/>
  <c r="S458" i="30" s="1"/>
  <c r="T458" i="30" s="1"/>
  <c r="Z457" i="30"/>
  <c r="U457" i="30"/>
  <c r="V457" i="30" s="1"/>
  <c r="J457" i="30"/>
  <c r="K457" i="30" s="1"/>
  <c r="Q457" i="30" s="1"/>
  <c r="S457" i="30" s="1"/>
  <c r="T457" i="30" s="1"/>
  <c r="Z456" i="30"/>
  <c r="U456" i="30"/>
  <c r="V456" i="30" s="1"/>
  <c r="J456" i="30"/>
  <c r="K456" i="30" s="1"/>
  <c r="Q456" i="30" s="1"/>
  <c r="S456" i="30" s="1"/>
  <c r="T456" i="30" s="1"/>
  <c r="Z455" i="30"/>
  <c r="U455" i="30"/>
  <c r="V455" i="30" s="1"/>
  <c r="J455" i="30"/>
  <c r="K455" i="30" s="1"/>
  <c r="Q455" i="30" s="1"/>
  <c r="S455" i="30" s="1"/>
  <c r="T455" i="30" s="1"/>
  <c r="Z454" i="30"/>
  <c r="U454" i="30"/>
  <c r="V454" i="30" s="1"/>
  <c r="J454" i="30"/>
  <c r="K454" i="30" s="1"/>
  <c r="Q454" i="30" s="1"/>
  <c r="S454" i="30" s="1"/>
  <c r="T454" i="30" s="1"/>
  <c r="Z453" i="30"/>
  <c r="U453" i="30"/>
  <c r="V453" i="30" s="1"/>
  <c r="J453" i="30"/>
  <c r="K453" i="30" s="1"/>
  <c r="Q453" i="30" s="1"/>
  <c r="S453" i="30" s="1"/>
  <c r="T453" i="30" s="1"/>
  <c r="Z452" i="30"/>
  <c r="U452" i="30"/>
  <c r="V452" i="30" s="1"/>
  <c r="J452" i="30"/>
  <c r="K452" i="30" s="1"/>
  <c r="Q452" i="30" s="1"/>
  <c r="S452" i="30" s="1"/>
  <c r="T452" i="30" s="1"/>
  <c r="Z451" i="30"/>
  <c r="U451" i="30"/>
  <c r="V451" i="30" s="1"/>
  <c r="J451" i="30"/>
  <c r="K451" i="30" s="1"/>
  <c r="Q451" i="30" s="1"/>
  <c r="S451" i="30" s="1"/>
  <c r="T451" i="30" s="1"/>
  <c r="Z450" i="30"/>
  <c r="U450" i="30"/>
  <c r="V450" i="30" s="1"/>
  <c r="J450" i="30"/>
  <c r="K450" i="30" s="1"/>
  <c r="Q450" i="30" s="1"/>
  <c r="S450" i="30" s="1"/>
  <c r="T450" i="30" s="1"/>
  <c r="Z449" i="30"/>
  <c r="U449" i="30"/>
  <c r="V449" i="30" s="1"/>
  <c r="J449" i="30"/>
  <c r="K449" i="30" s="1"/>
  <c r="Q449" i="30" s="1"/>
  <c r="S449" i="30" s="1"/>
  <c r="T449" i="30" s="1"/>
  <c r="Z448" i="30"/>
  <c r="U448" i="30"/>
  <c r="V448" i="30" s="1"/>
  <c r="J448" i="30"/>
  <c r="K448" i="30" s="1"/>
  <c r="Q448" i="30" s="1"/>
  <c r="S448" i="30" s="1"/>
  <c r="T448" i="30" s="1"/>
  <c r="Z447" i="30"/>
  <c r="U447" i="30"/>
  <c r="V447" i="30" s="1"/>
  <c r="J447" i="30"/>
  <c r="K447" i="30" s="1"/>
  <c r="Q447" i="30" s="1"/>
  <c r="S447" i="30" s="1"/>
  <c r="T447" i="30" s="1"/>
  <c r="Z446" i="30"/>
  <c r="U446" i="30"/>
  <c r="V446" i="30" s="1"/>
  <c r="J446" i="30"/>
  <c r="K446" i="30" s="1"/>
  <c r="Q446" i="30" s="1"/>
  <c r="S446" i="30" s="1"/>
  <c r="T446" i="30" s="1"/>
  <c r="Z445" i="30"/>
  <c r="U445" i="30"/>
  <c r="V445" i="30" s="1"/>
  <c r="J445" i="30"/>
  <c r="K445" i="30" s="1"/>
  <c r="Q445" i="30" s="1"/>
  <c r="S445" i="30" s="1"/>
  <c r="T445" i="30" s="1"/>
  <c r="Z444" i="30"/>
  <c r="U444" i="30"/>
  <c r="V444" i="30" s="1"/>
  <c r="J444" i="30"/>
  <c r="K444" i="30" s="1"/>
  <c r="Q444" i="30" s="1"/>
  <c r="S444" i="30" s="1"/>
  <c r="T444" i="30" s="1"/>
  <c r="Z443" i="30"/>
  <c r="U443" i="30"/>
  <c r="V443" i="30" s="1"/>
  <c r="J443" i="30"/>
  <c r="K443" i="30" s="1"/>
  <c r="Q443" i="30" s="1"/>
  <c r="S443" i="30" s="1"/>
  <c r="T443" i="30" s="1"/>
  <c r="Z442" i="30"/>
  <c r="U442" i="30"/>
  <c r="V442" i="30" s="1"/>
  <c r="J442" i="30"/>
  <c r="K442" i="30" s="1"/>
  <c r="Q442" i="30" s="1"/>
  <c r="S442" i="30" s="1"/>
  <c r="T442" i="30" s="1"/>
  <c r="Z441" i="30"/>
  <c r="U441" i="30"/>
  <c r="V441" i="30" s="1"/>
  <c r="J441" i="30"/>
  <c r="K441" i="30" s="1"/>
  <c r="Q441" i="30" s="1"/>
  <c r="S441" i="30" s="1"/>
  <c r="T441" i="30" s="1"/>
  <c r="Z440" i="30"/>
  <c r="U440" i="30"/>
  <c r="V440" i="30" s="1"/>
  <c r="J440" i="30"/>
  <c r="K440" i="30" s="1"/>
  <c r="Q440" i="30" s="1"/>
  <c r="S440" i="30" s="1"/>
  <c r="T440" i="30" s="1"/>
  <c r="Z439" i="30"/>
  <c r="U439" i="30"/>
  <c r="V439" i="30" s="1"/>
  <c r="J439" i="30"/>
  <c r="K439" i="30" s="1"/>
  <c r="Q439" i="30" s="1"/>
  <c r="S439" i="30" s="1"/>
  <c r="T439" i="30" s="1"/>
  <c r="Z438" i="30"/>
  <c r="U438" i="30"/>
  <c r="V438" i="30" s="1"/>
  <c r="J438" i="30"/>
  <c r="K438" i="30" s="1"/>
  <c r="Q438" i="30" s="1"/>
  <c r="S438" i="30" s="1"/>
  <c r="T438" i="30" s="1"/>
  <c r="Z437" i="30"/>
  <c r="U437" i="30"/>
  <c r="V437" i="30" s="1"/>
  <c r="J437" i="30"/>
  <c r="K437" i="30" s="1"/>
  <c r="Q437" i="30" s="1"/>
  <c r="S437" i="30" s="1"/>
  <c r="T437" i="30" s="1"/>
  <c r="Z436" i="30"/>
  <c r="U436" i="30"/>
  <c r="V436" i="30" s="1"/>
  <c r="J436" i="30"/>
  <c r="K436" i="30" s="1"/>
  <c r="Q436" i="30" s="1"/>
  <c r="S436" i="30" s="1"/>
  <c r="T436" i="30" s="1"/>
  <c r="Z435" i="30"/>
  <c r="U435" i="30"/>
  <c r="V435" i="30" s="1"/>
  <c r="J435" i="30"/>
  <c r="K435" i="30" s="1"/>
  <c r="Q435" i="30" s="1"/>
  <c r="S435" i="30" s="1"/>
  <c r="T435" i="30" s="1"/>
  <c r="Z434" i="30"/>
  <c r="U434" i="30"/>
  <c r="V434" i="30" s="1"/>
  <c r="Q434" i="30"/>
  <c r="S434" i="30" s="1"/>
  <c r="T434" i="30" s="1"/>
  <c r="J434" i="30"/>
  <c r="K434" i="30" s="1"/>
  <c r="Z433" i="30"/>
  <c r="U433" i="30"/>
  <c r="V433" i="30" s="1"/>
  <c r="J433" i="30"/>
  <c r="K433" i="30" s="1"/>
  <c r="Q433" i="30" s="1"/>
  <c r="S433" i="30" s="1"/>
  <c r="T433" i="30" s="1"/>
  <c r="Z432" i="30"/>
  <c r="U432" i="30"/>
  <c r="V432" i="30" s="1"/>
  <c r="J432" i="30"/>
  <c r="K432" i="30" s="1"/>
  <c r="Q432" i="30" s="1"/>
  <c r="S432" i="30" s="1"/>
  <c r="T432" i="30" s="1"/>
  <c r="Z431" i="30"/>
  <c r="U431" i="30"/>
  <c r="V431" i="30" s="1"/>
  <c r="J431" i="30"/>
  <c r="K431" i="30" s="1"/>
  <c r="Q431" i="30" s="1"/>
  <c r="S431" i="30" s="1"/>
  <c r="T431" i="30" s="1"/>
  <c r="Z430" i="30"/>
  <c r="U430" i="30"/>
  <c r="V430" i="30" s="1"/>
  <c r="J430" i="30"/>
  <c r="K430" i="30" s="1"/>
  <c r="Q430" i="30" s="1"/>
  <c r="S430" i="30" s="1"/>
  <c r="T430" i="30" s="1"/>
  <c r="Z429" i="30"/>
  <c r="U429" i="30"/>
  <c r="V429" i="30" s="1"/>
  <c r="J429" i="30"/>
  <c r="K429" i="30" s="1"/>
  <c r="Q429" i="30" s="1"/>
  <c r="S429" i="30" s="1"/>
  <c r="T429" i="30" s="1"/>
  <c r="Z428" i="30"/>
  <c r="U428" i="30"/>
  <c r="V428" i="30" s="1"/>
  <c r="J428" i="30"/>
  <c r="K428" i="30" s="1"/>
  <c r="Q428" i="30" s="1"/>
  <c r="S428" i="30" s="1"/>
  <c r="T428" i="30" s="1"/>
  <c r="Z427" i="30"/>
  <c r="U427" i="30"/>
  <c r="V427" i="30" s="1"/>
  <c r="J427" i="30"/>
  <c r="K427" i="30" s="1"/>
  <c r="Q427" i="30" s="1"/>
  <c r="S427" i="30" s="1"/>
  <c r="T427" i="30" s="1"/>
  <c r="Z426" i="30"/>
  <c r="U426" i="30"/>
  <c r="V426" i="30" s="1"/>
  <c r="J426" i="30"/>
  <c r="K426" i="30" s="1"/>
  <c r="Q426" i="30" s="1"/>
  <c r="S426" i="30" s="1"/>
  <c r="T426" i="30" s="1"/>
  <c r="Z425" i="30"/>
  <c r="U425" i="30"/>
  <c r="V425" i="30" s="1"/>
  <c r="S425" i="30"/>
  <c r="T425" i="30" s="1"/>
  <c r="J425" i="30"/>
  <c r="K425" i="30" s="1"/>
  <c r="Q425" i="30" s="1"/>
  <c r="Z424" i="30"/>
  <c r="U424" i="30"/>
  <c r="V424" i="30" s="1"/>
  <c r="J424" i="30"/>
  <c r="K424" i="30" s="1"/>
  <c r="Q424" i="30" s="1"/>
  <c r="S424" i="30" s="1"/>
  <c r="T424" i="30" s="1"/>
  <c r="Z423" i="30"/>
  <c r="U423" i="30"/>
  <c r="V423" i="30" s="1"/>
  <c r="J423" i="30"/>
  <c r="K423" i="30" s="1"/>
  <c r="Q423" i="30" s="1"/>
  <c r="S423" i="30" s="1"/>
  <c r="T423" i="30" s="1"/>
  <c r="Z422" i="30"/>
  <c r="U422" i="30"/>
  <c r="V422" i="30" s="1"/>
  <c r="J422" i="30"/>
  <c r="K422" i="30" s="1"/>
  <c r="Q422" i="30" s="1"/>
  <c r="S422" i="30" s="1"/>
  <c r="T422" i="30" s="1"/>
  <c r="Z421" i="30"/>
  <c r="U421" i="30"/>
  <c r="V421" i="30" s="1"/>
  <c r="J421" i="30"/>
  <c r="K421" i="30" s="1"/>
  <c r="Q421" i="30" s="1"/>
  <c r="S421" i="30" s="1"/>
  <c r="T421" i="30" s="1"/>
  <c r="Z420" i="30"/>
  <c r="U420" i="30"/>
  <c r="V420" i="30" s="1"/>
  <c r="J420" i="30"/>
  <c r="K420" i="30" s="1"/>
  <c r="Q420" i="30" s="1"/>
  <c r="S420" i="30" s="1"/>
  <c r="T420" i="30" s="1"/>
  <c r="Z419" i="30"/>
  <c r="U419" i="30"/>
  <c r="V419" i="30" s="1"/>
  <c r="J419" i="30"/>
  <c r="K419" i="30" s="1"/>
  <c r="Q419" i="30" s="1"/>
  <c r="S419" i="30" s="1"/>
  <c r="T419" i="30" s="1"/>
  <c r="Z418" i="30"/>
  <c r="U418" i="30"/>
  <c r="V418" i="30" s="1"/>
  <c r="J418" i="30"/>
  <c r="K418" i="30" s="1"/>
  <c r="Q418" i="30" s="1"/>
  <c r="S418" i="30" s="1"/>
  <c r="T418" i="30" s="1"/>
  <c r="Z417" i="30"/>
  <c r="U417" i="30"/>
  <c r="V417" i="30" s="1"/>
  <c r="J417" i="30"/>
  <c r="K417" i="30" s="1"/>
  <c r="Q417" i="30" s="1"/>
  <c r="S417" i="30" s="1"/>
  <c r="T417" i="30" s="1"/>
  <c r="Z416" i="30"/>
  <c r="U416" i="30"/>
  <c r="V416" i="30" s="1"/>
  <c r="J416" i="30"/>
  <c r="K416" i="30" s="1"/>
  <c r="Q416" i="30" s="1"/>
  <c r="S416" i="30" s="1"/>
  <c r="T416" i="30" s="1"/>
  <c r="Z415" i="30"/>
  <c r="U415" i="30"/>
  <c r="V415" i="30" s="1"/>
  <c r="J415" i="30"/>
  <c r="K415" i="30" s="1"/>
  <c r="Q415" i="30" s="1"/>
  <c r="S415" i="30" s="1"/>
  <c r="T415" i="30" s="1"/>
  <c r="Z414" i="30"/>
  <c r="U414" i="30"/>
  <c r="V414" i="30" s="1"/>
  <c r="J414" i="30"/>
  <c r="K414" i="30" s="1"/>
  <c r="Q414" i="30" s="1"/>
  <c r="S414" i="30" s="1"/>
  <c r="T414" i="30" s="1"/>
  <c r="Z413" i="30"/>
  <c r="U413" i="30"/>
  <c r="V413" i="30" s="1"/>
  <c r="J413" i="30"/>
  <c r="K413" i="30" s="1"/>
  <c r="Q413" i="30" s="1"/>
  <c r="S413" i="30" s="1"/>
  <c r="T413" i="30" s="1"/>
  <c r="Z412" i="30"/>
  <c r="U412" i="30"/>
  <c r="V412" i="30" s="1"/>
  <c r="J412" i="30"/>
  <c r="K412" i="30" s="1"/>
  <c r="Q412" i="30" s="1"/>
  <c r="S412" i="30" s="1"/>
  <c r="T412" i="30" s="1"/>
  <c r="Z411" i="30"/>
  <c r="U411" i="30"/>
  <c r="V411" i="30" s="1"/>
  <c r="J411" i="30"/>
  <c r="K411" i="30" s="1"/>
  <c r="Q411" i="30" s="1"/>
  <c r="S411" i="30" s="1"/>
  <c r="T411" i="30" s="1"/>
  <c r="Z410" i="30"/>
  <c r="U410" i="30"/>
  <c r="V410" i="30" s="1"/>
  <c r="J410" i="30"/>
  <c r="K410" i="30" s="1"/>
  <c r="Q410" i="30" s="1"/>
  <c r="S410" i="30" s="1"/>
  <c r="T410" i="30" s="1"/>
  <c r="Z409" i="30"/>
  <c r="U409" i="30"/>
  <c r="V409" i="30" s="1"/>
  <c r="J409" i="30"/>
  <c r="K409" i="30" s="1"/>
  <c r="Q409" i="30" s="1"/>
  <c r="S409" i="30" s="1"/>
  <c r="T409" i="30" s="1"/>
  <c r="Z408" i="30"/>
  <c r="U408" i="30"/>
  <c r="V408" i="30" s="1"/>
  <c r="J408" i="30"/>
  <c r="K408" i="30" s="1"/>
  <c r="Q408" i="30" s="1"/>
  <c r="S408" i="30" s="1"/>
  <c r="T408" i="30" s="1"/>
  <c r="Z407" i="30"/>
  <c r="U407" i="30"/>
  <c r="V407" i="30" s="1"/>
  <c r="J407" i="30"/>
  <c r="K407" i="30" s="1"/>
  <c r="Q407" i="30" s="1"/>
  <c r="S407" i="30" s="1"/>
  <c r="T407" i="30" s="1"/>
  <c r="Z406" i="30"/>
  <c r="U406" i="30"/>
  <c r="V406" i="30" s="1"/>
  <c r="J406" i="30"/>
  <c r="K406" i="30" s="1"/>
  <c r="Q406" i="30" s="1"/>
  <c r="S406" i="30" s="1"/>
  <c r="T406" i="30" s="1"/>
  <c r="Z405" i="30"/>
  <c r="U405" i="30"/>
  <c r="V405" i="30" s="1"/>
  <c r="J405" i="30"/>
  <c r="K405" i="30" s="1"/>
  <c r="Q405" i="30" s="1"/>
  <c r="S405" i="30" s="1"/>
  <c r="T405" i="30" s="1"/>
  <c r="Z404" i="30"/>
  <c r="U404" i="30"/>
  <c r="V404" i="30" s="1"/>
  <c r="J404" i="30"/>
  <c r="K404" i="30" s="1"/>
  <c r="Q404" i="30" s="1"/>
  <c r="S404" i="30" s="1"/>
  <c r="T404" i="30" s="1"/>
  <c r="Z403" i="30"/>
  <c r="U403" i="30"/>
  <c r="V403" i="30" s="1"/>
  <c r="J403" i="30"/>
  <c r="K403" i="30" s="1"/>
  <c r="Q403" i="30" s="1"/>
  <c r="S403" i="30" s="1"/>
  <c r="T403" i="30" s="1"/>
  <c r="Z402" i="30"/>
  <c r="U402" i="30"/>
  <c r="V402" i="30" s="1"/>
  <c r="J402" i="30"/>
  <c r="K402" i="30" s="1"/>
  <c r="Q402" i="30" s="1"/>
  <c r="S402" i="30" s="1"/>
  <c r="T402" i="30" s="1"/>
  <c r="Z401" i="30"/>
  <c r="U401" i="30"/>
  <c r="V401" i="30" s="1"/>
  <c r="J401" i="30"/>
  <c r="K401" i="30" s="1"/>
  <c r="Q401" i="30" s="1"/>
  <c r="S401" i="30" s="1"/>
  <c r="T401" i="30" s="1"/>
  <c r="Z400" i="30"/>
  <c r="U400" i="30"/>
  <c r="V400" i="30" s="1"/>
  <c r="J400" i="30"/>
  <c r="K400" i="30" s="1"/>
  <c r="Q400" i="30" s="1"/>
  <c r="S400" i="30" s="1"/>
  <c r="T400" i="30" s="1"/>
  <c r="Z399" i="30"/>
  <c r="U399" i="30"/>
  <c r="V399" i="30" s="1"/>
  <c r="J399" i="30"/>
  <c r="K399" i="30" s="1"/>
  <c r="Q399" i="30" s="1"/>
  <c r="S399" i="30" s="1"/>
  <c r="T399" i="30" s="1"/>
  <c r="Z398" i="30"/>
  <c r="V398" i="30"/>
  <c r="U398" i="30"/>
  <c r="J398" i="30"/>
  <c r="K398" i="30" s="1"/>
  <c r="Q398" i="30" s="1"/>
  <c r="S398" i="30" s="1"/>
  <c r="T398" i="30" s="1"/>
  <c r="Z397" i="30"/>
  <c r="U397" i="30"/>
  <c r="V397" i="30" s="1"/>
  <c r="J397" i="30"/>
  <c r="K397" i="30" s="1"/>
  <c r="Q397" i="30" s="1"/>
  <c r="S397" i="30" s="1"/>
  <c r="T397" i="30" s="1"/>
  <c r="Z396" i="30"/>
  <c r="U396" i="30"/>
  <c r="V396" i="30" s="1"/>
  <c r="J396" i="30"/>
  <c r="K396" i="30" s="1"/>
  <c r="Q396" i="30" s="1"/>
  <c r="S396" i="30" s="1"/>
  <c r="T396" i="30" s="1"/>
  <c r="Z395" i="30"/>
  <c r="U395" i="30"/>
  <c r="V395" i="30" s="1"/>
  <c r="J395" i="30"/>
  <c r="K395" i="30" s="1"/>
  <c r="Q395" i="30" s="1"/>
  <c r="S395" i="30" s="1"/>
  <c r="T395" i="30" s="1"/>
  <c r="Z394" i="30"/>
  <c r="U394" i="30"/>
  <c r="V394" i="30" s="1"/>
  <c r="J394" i="30"/>
  <c r="K394" i="30" s="1"/>
  <c r="Q394" i="30" s="1"/>
  <c r="S394" i="30" s="1"/>
  <c r="T394" i="30" s="1"/>
  <c r="Z393" i="30"/>
  <c r="U393" i="30"/>
  <c r="V393" i="30" s="1"/>
  <c r="J393" i="30"/>
  <c r="K393" i="30" s="1"/>
  <c r="Q393" i="30" s="1"/>
  <c r="S393" i="30" s="1"/>
  <c r="T393" i="30" s="1"/>
  <c r="Z392" i="30"/>
  <c r="U392" i="30"/>
  <c r="V392" i="30" s="1"/>
  <c r="J392" i="30"/>
  <c r="K392" i="30" s="1"/>
  <c r="Q392" i="30" s="1"/>
  <c r="S392" i="30" s="1"/>
  <c r="T392" i="30" s="1"/>
  <c r="Z391" i="30"/>
  <c r="U391" i="30"/>
  <c r="V391" i="30" s="1"/>
  <c r="J391" i="30"/>
  <c r="K391" i="30" s="1"/>
  <c r="Q391" i="30" s="1"/>
  <c r="S391" i="30" s="1"/>
  <c r="T391" i="30" s="1"/>
  <c r="Z390" i="30"/>
  <c r="U390" i="30"/>
  <c r="V390" i="30" s="1"/>
  <c r="J390" i="30"/>
  <c r="K390" i="30" s="1"/>
  <c r="Q390" i="30" s="1"/>
  <c r="S390" i="30" s="1"/>
  <c r="T390" i="30" s="1"/>
  <c r="Z389" i="30"/>
  <c r="U389" i="30"/>
  <c r="V389" i="30" s="1"/>
  <c r="J389" i="30"/>
  <c r="K389" i="30" s="1"/>
  <c r="Q389" i="30" s="1"/>
  <c r="S389" i="30" s="1"/>
  <c r="T389" i="30" s="1"/>
  <c r="Z388" i="30"/>
  <c r="U388" i="30"/>
  <c r="V388" i="30" s="1"/>
  <c r="J388" i="30"/>
  <c r="K388" i="30" s="1"/>
  <c r="Q388" i="30" s="1"/>
  <c r="S388" i="30" s="1"/>
  <c r="T388" i="30" s="1"/>
  <c r="Z387" i="30"/>
  <c r="U387" i="30"/>
  <c r="V387" i="30" s="1"/>
  <c r="J387" i="30"/>
  <c r="K387" i="30" s="1"/>
  <c r="Q387" i="30" s="1"/>
  <c r="S387" i="30" s="1"/>
  <c r="T387" i="30" s="1"/>
  <c r="Z386" i="30"/>
  <c r="U386" i="30"/>
  <c r="V386" i="30" s="1"/>
  <c r="J386" i="30"/>
  <c r="K386" i="30" s="1"/>
  <c r="Q386" i="30" s="1"/>
  <c r="S386" i="30" s="1"/>
  <c r="T386" i="30" s="1"/>
  <c r="Z385" i="30"/>
  <c r="U385" i="30"/>
  <c r="V385" i="30" s="1"/>
  <c r="J385" i="30"/>
  <c r="K385" i="30" s="1"/>
  <c r="Q385" i="30" s="1"/>
  <c r="S385" i="30" s="1"/>
  <c r="T385" i="30" s="1"/>
  <c r="Z384" i="30"/>
  <c r="U384" i="30"/>
  <c r="V384" i="30" s="1"/>
  <c r="J384" i="30"/>
  <c r="K384" i="30" s="1"/>
  <c r="Q384" i="30" s="1"/>
  <c r="S384" i="30" s="1"/>
  <c r="T384" i="30" s="1"/>
  <c r="Z383" i="30"/>
  <c r="U383" i="30"/>
  <c r="V383" i="30" s="1"/>
  <c r="J383" i="30"/>
  <c r="K383" i="30" s="1"/>
  <c r="Q383" i="30" s="1"/>
  <c r="S383" i="30" s="1"/>
  <c r="T383" i="30" s="1"/>
  <c r="Z382" i="30"/>
  <c r="U382" i="30"/>
  <c r="V382" i="30" s="1"/>
  <c r="J382" i="30"/>
  <c r="K382" i="30" s="1"/>
  <c r="Q382" i="30" s="1"/>
  <c r="S382" i="30" s="1"/>
  <c r="T382" i="30" s="1"/>
  <c r="Z381" i="30"/>
  <c r="U381" i="30"/>
  <c r="V381" i="30" s="1"/>
  <c r="J381" i="30"/>
  <c r="K381" i="30" s="1"/>
  <c r="Q381" i="30" s="1"/>
  <c r="S381" i="30" s="1"/>
  <c r="T381" i="30" s="1"/>
  <c r="Z380" i="30"/>
  <c r="U380" i="30"/>
  <c r="V380" i="30" s="1"/>
  <c r="J380" i="30"/>
  <c r="K380" i="30" s="1"/>
  <c r="Q380" i="30" s="1"/>
  <c r="S380" i="30" s="1"/>
  <c r="T380" i="30" s="1"/>
  <c r="Z379" i="30"/>
  <c r="U379" i="30"/>
  <c r="V379" i="30" s="1"/>
  <c r="J379" i="30"/>
  <c r="K379" i="30" s="1"/>
  <c r="Q379" i="30" s="1"/>
  <c r="S379" i="30" s="1"/>
  <c r="T379" i="30" s="1"/>
  <c r="Z378" i="30"/>
  <c r="U378" i="30"/>
  <c r="V378" i="30" s="1"/>
  <c r="J378" i="30"/>
  <c r="K378" i="30" s="1"/>
  <c r="Q378" i="30" s="1"/>
  <c r="S378" i="30" s="1"/>
  <c r="T378" i="30" s="1"/>
  <c r="Z377" i="30"/>
  <c r="U377" i="30"/>
  <c r="V377" i="30" s="1"/>
  <c r="J377" i="30"/>
  <c r="K377" i="30" s="1"/>
  <c r="Q377" i="30" s="1"/>
  <c r="S377" i="30" s="1"/>
  <c r="T377" i="30" s="1"/>
  <c r="Z376" i="30"/>
  <c r="U376" i="30"/>
  <c r="V376" i="30" s="1"/>
  <c r="J376" i="30"/>
  <c r="K376" i="30" s="1"/>
  <c r="Q376" i="30" s="1"/>
  <c r="S376" i="30" s="1"/>
  <c r="T376" i="30" s="1"/>
  <c r="Z375" i="30"/>
  <c r="V375" i="30"/>
  <c r="U375" i="30"/>
  <c r="J375" i="30"/>
  <c r="K375" i="30" s="1"/>
  <c r="Q375" i="30" s="1"/>
  <c r="S375" i="30" s="1"/>
  <c r="T375" i="30" s="1"/>
  <c r="Z374" i="30"/>
  <c r="U374" i="30"/>
  <c r="V374" i="30" s="1"/>
  <c r="J374" i="30"/>
  <c r="K374" i="30" s="1"/>
  <c r="Q374" i="30" s="1"/>
  <c r="S374" i="30" s="1"/>
  <c r="T374" i="30" s="1"/>
  <c r="Z373" i="30"/>
  <c r="U373" i="30"/>
  <c r="V373" i="30" s="1"/>
  <c r="T373" i="30"/>
  <c r="J373" i="30"/>
  <c r="K373" i="30" s="1"/>
  <c r="Q373" i="30" s="1"/>
  <c r="S373" i="30" s="1"/>
  <c r="Z372" i="30"/>
  <c r="U372" i="30"/>
  <c r="V372" i="30" s="1"/>
  <c r="J372" i="30"/>
  <c r="K372" i="30" s="1"/>
  <c r="Q372" i="30" s="1"/>
  <c r="S372" i="30" s="1"/>
  <c r="T372" i="30" s="1"/>
  <c r="Z371" i="30"/>
  <c r="U371" i="30"/>
  <c r="V371" i="30" s="1"/>
  <c r="J371" i="30"/>
  <c r="K371" i="30" s="1"/>
  <c r="Q371" i="30" s="1"/>
  <c r="S371" i="30" s="1"/>
  <c r="T371" i="30" s="1"/>
  <c r="Z370" i="30"/>
  <c r="U370" i="30"/>
  <c r="V370" i="30" s="1"/>
  <c r="J370" i="30"/>
  <c r="K370" i="30" s="1"/>
  <c r="Q370" i="30" s="1"/>
  <c r="S370" i="30" s="1"/>
  <c r="T370" i="30" s="1"/>
  <c r="Z369" i="30"/>
  <c r="U369" i="30"/>
  <c r="V369" i="30" s="1"/>
  <c r="J369" i="30"/>
  <c r="K369" i="30" s="1"/>
  <c r="Q369" i="30" s="1"/>
  <c r="S369" i="30" s="1"/>
  <c r="T369" i="30" s="1"/>
  <c r="Z368" i="30"/>
  <c r="U368" i="30"/>
  <c r="V368" i="30" s="1"/>
  <c r="J368" i="30"/>
  <c r="K368" i="30" s="1"/>
  <c r="Q368" i="30" s="1"/>
  <c r="S368" i="30" s="1"/>
  <c r="T368" i="30" s="1"/>
  <c r="Z367" i="30"/>
  <c r="U367" i="30"/>
  <c r="V367" i="30" s="1"/>
  <c r="J367" i="30"/>
  <c r="K367" i="30" s="1"/>
  <c r="Q367" i="30" s="1"/>
  <c r="S367" i="30" s="1"/>
  <c r="T367" i="30" s="1"/>
  <c r="Z366" i="30"/>
  <c r="U366" i="30"/>
  <c r="V366" i="30" s="1"/>
  <c r="J366" i="30"/>
  <c r="K366" i="30" s="1"/>
  <c r="Q366" i="30" s="1"/>
  <c r="S366" i="30" s="1"/>
  <c r="T366" i="30" s="1"/>
  <c r="Z365" i="30"/>
  <c r="U365" i="30"/>
  <c r="V365" i="30" s="1"/>
  <c r="J365" i="30"/>
  <c r="K365" i="30" s="1"/>
  <c r="Q365" i="30" s="1"/>
  <c r="S365" i="30" s="1"/>
  <c r="T365" i="30" s="1"/>
  <c r="Z364" i="30"/>
  <c r="U364" i="30"/>
  <c r="V364" i="30" s="1"/>
  <c r="J364" i="30"/>
  <c r="K364" i="30" s="1"/>
  <c r="Q364" i="30" s="1"/>
  <c r="S364" i="30" s="1"/>
  <c r="T364" i="30" s="1"/>
  <c r="Z363" i="30"/>
  <c r="V363" i="30"/>
  <c r="U363" i="30"/>
  <c r="J363" i="30"/>
  <c r="K363" i="30" s="1"/>
  <c r="Q363" i="30" s="1"/>
  <c r="S363" i="30" s="1"/>
  <c r="T363" i="30" s="1"/>
  <c r="Z362" i="30"/>
  <c r="U362" i="30"/>
  <c r="V362" i="30" s="1"/>
  <c r="J362" i="30"/>
  <c r="K362" i="30" s="1"/>
  <c r="Q362" i="30" s="1"/>
  <c r="S362" i="30" s="1"/>
  <c r="T362" i="30" s="1"/>
  <c r="Z361" i="30"/>
  <c r="U361" i="30"/>
  <c r="V361" i="30" s="1"/>
  <c r="J361" i="30"/>
  <c r="K361" i="30" s="1"/>
  <c r="Q361" i="30" s="1"/>
  <c r="S361" i="30" s="1"/>
  <c r="T361" i="30" s="1"/>
  <c r="Z360" i="30"/>
  <c r="U360" i="30"/>
  <c r="V360" i="30" s="1"/>
  <c r="J360" i="30"/>
  <c r="K360" i="30" s="1"/>
  <c r="Q360" i="30" s="1"/>
  <c r="S360" i="30" s="1"/>
  <c r="T360" i="30" s="1"/>
  <c r="Z359" i="30"/>
  <c r="V359" i="30"/>
  <c r="U359" i="30"/>
  <c r="J359" i="30"/>
  <c r="K359" i="30" s="1"/>
  <c r="Q359" i="30" s="1"/>
  <c r="S359" i="30" s="1"/>
  <c r="T359" i="30" s="1"/>
  <c r="Z358" i="30"/>
  <c r="U358" i="30"/>
  <c r="V358" i="30" s="1"/>
  <c r="J358" i="30"/>
  <c r="K358" i="30" s="1"/>
  <c r="Q358" i="30" s="1"/>
  <c r="S358" i="30" s="1"/>
  <c r="T358" i="30" s="1"/>
  <c r="Z357" i="30"/>
  <c r="U357" i="30"/>
  <c r="V357" i="30" s="1"/>
  <c r="J357" i="30"/>
  <c r="K357" i="30" s="1"/>
  <c r="Q357" i="30" s="1"/>
  <c r="S357" i="30" s="1"/>
  <c r="T357" i="30" s="1"/>
  <c r="Z356" i="30"/>
  <c r="U356" i="30"/>
  <c r="V356" i="30" s="1"/>
  <c r="J356" i="30"/>
  <c r="K356" i="30" s="1"/>
  <c r="Q356" i="30" s="1"/>
  <c r="S356" i="30" s="1"/>
  <c r="T356" i="30" s="1"/>
  <c r="Z355" i="30"/>
  <c r="U355" i="30"/>
  <c r="V355" i="30" s="1"/>
  <c r="J355" i="30"/>
  <c r="K355" i="30" s="1"/>
  <c r="Q355" i="30" s="1"/>
  <c r="S355" i="30" s="1"/>
  <c r="T355" i="30" s="1"/>
  <c r="Z354" i="30"/>
  <c r="U354" i="30"/>
  <c r="V354" i="30" s="1"/>
  <c r="J354" i="30"/>
  <c r="K354" i="30" s="1"/>
  <c r="Q354" i="30" s="1"/>
  <c r="S354" i="30" s="1"/>
  <c r="T354" i="30" s="1"/>
  <c r="Z353" i="30"/>
  <c r="U353" i="30"/>
  <c r="V353" i="30" s="1"/>
  <c r="J353" i="30"/>
  <c r="K353" i="30" s="1"/>
  <c r="Q353" i="30" s="1"/>
  <c r="S353" i="30" s="1"/>
  <c r="T353" i="30" s="1"/>
  <c r="Z352" i="30"/>
  <c r="U352" i="30"/>
  <c r="V352" i="30" s="1"/>
  <c r="J352" i="30"/>
  <c r="K352" i="30" s="1"/>
  <c r="Q352" i="30" s="1"/>
  <c r="S352" i="30" s="1"/>
  <c r="T352" i="30" s="1"/>
  <c r="Z351" i="30"/>
  <c r="U351" i="30"/>
  <c r="V351" i="30" s="1"/>
  <c r="J351" i="30"/>
  <c r="K351" i="30" s="1"/>
  <c r="Q351" i="30" s="1"/>
  <c r="S351" i="30" s="1"/>
  <c r="T351" i="30" s="1"/>
  <c r="Z350" i="30"/>
  <c r="U350" i="30"/>
  <c r="V350" i="30" s="1"/>
  <c r="J350" i="30"/>
  <c r="K350" i="30" s="1"/>
  <c r="Q350" i="30" s="1"/>
  <c r="S350" i="30" s="1"/>
  <c r="T350" i="30" s="1"/>
  <c r="Z349" i="30"/>
  <c r="U349" i="30"/>
  <c r="V349" i="30" s="1"/>
  <c r="J349" i="30"/>
  <c r="K349" i="30" s="1"/>
  <c r="Q349" i="30" s="1"/>
  <c r="S349" i="30" s="1"/>
  <c r="T349" i="30" s="1"/>
  <c r="Z348" i="30"/>
  <c r="U348" i="30"/>
  <c r="V348" i="30" s="1"/>
  <c r="J348" i="30"/>
  <c r="K348" i="30" s="1"/>
  <c r="Q348" i="30" s="1"/>
  <c r="S348" i="30" s="1"/>
  <c r="T348" i="30" s="1"/>
  <c r="Z347" i="30"/>
  <c r="U347" i="30"/>
  <c r="V347" i="30" s="1"/>
  <c r="J347" i="30"/>
  <c r="K347" i="30" s="1"/>
  <c r="Q347" i="30" s="1"/>
  <c r="S347" i="30" s="1"/>
  <c r="T347" i="30" s="1"/>
  <c r="Z346" i="30"/>
  <c r="U346" i="30"/>
  <c r="V346" i="30" s="1"/>
  <c r="J346" i="30"/>
  <c r="K346" i="30" s="1"/>
  <c r="Q346" i="30" s="1"/>
  <c r="S346" i="30" s="1"/>
  <c r="T346" i="30" s="1"/>
  <c r="Z345" i="30"/>
  <c r="U345" i="30"/>
  <c r="V345" i="30" s="1"/>
  <c r="J345" i="30"/>
  <c r="K345" i="30" s="1"/>
  <c r="Q345" i="30" s="1"/>
  <c r="S345" i="30" s="1"/>
  <c r="T345" i="30" s="1"/>
  <c r="Z344" i="30"/>
  <c r="U344" i="30"/>
  <c r="V344" i="30" s="1"/>
  <c r="J344" i="30"/>
  <c r="K344" i="30" s="1"/>
  <c r="Q344" i="30" s="1"/>
  <c r="S344" i="30" s="1"/>
  <c r="T344" i="30" s="1"/>
  <c r="Z343" i="30"/>
  <c r="U343" i="30"/>
  <c r="V343" i="30" s="1"/>
  <c r="J343" i="30"/>
  <c r="K343" i="30" s="1"/>
  <c r="Q343" i="30" s="1"/>
  <c r="S343" i="30" s="1"/>
  <c r="T343" i="30" s="1"/>
  <c r="Z342" i="30"/>
  <c r="U342" i="30"/>
  <c r="V342" i="30" s="1"/>
  <c r="J342" i="30"/>
  <c r="K342" i="30" s="1"/>
  <c r="Q342" i="30" s="1"/>
  <c r="S342" i="30" s="1"/>
  <c r="T342" i="30" s="1"/>
  <c r="Z341" i="30"/>
  <c r="U341" i="30"/>
  <c r="V341" i="30" s="1"/>
  <c r="J341" i="30"/>
  <c r="K341" i="30" s="1"/>
  <c r="Q341" i="30" s="1"/>
  <c r="S341" i="30" s="1"/>
  <c r="T341" i="30" s="1"/>
  <c r="Z340" i="30"/>
  <c r="U340" i="30"/>
  <c r="V340" i="30" s="1"/>
  <c r="J340" i="30"/>
  <c r="K340" i="30" s="1"/>
  <c r="Q340" i="30" s="1"/>
  <c r="S340" i="30" s="1"/>
  <c r="T340" i="30" s="1"/>
  <c r="Z339" i="30"/>
  <c r="U339" i="30"/>
  <c r="V339" i="30" s="1"/>
  <c r="J339" i="30"/>
  <c r="K339" i="30" s="1"/>
  <c r="Q339" i="30" s="1"/>
  <c r="S339" i="30" s="1"/>
  <c r="T339" i="30" s="1"/>
  <c r="Z338" i="30"/>
  <c r="U338" i="30"/>
  <c r="V338" i="30" s="1"/>
  <c r="J338" i="30"/>
  <c r="K338" i="30" s="1"/>
  <c r="Q338" i="30" s="1"/>
  <c r="S338" i="30" s="1"/>
  <c r="T338" i="30" s="1"/>
  <c r="Z337" i="30"/>
  <c r="U337" i="30"/>
  <c r="V337" i="30" s="1"/>
  <c r="J337" i="30"/>
  <c r="K337" i="30" s="1"/>
  <c r="Q337" i="30" s="1"/>
  <c r="S337" i="30" s="1"/>
  <c r="T337" i="30" s="1"/>
  <c r="Z336" i="30"/>
  <c r="U336" i="30"/>
  <c r="V336" i="30" s="1"/>
  <c r="J336" i="30"/>
  <c r="K336" i="30" s="1"/>
  <c r="Q336" i="30" s="1"/>
  <c r="S336" i="30" s="1"/>
  <c r="T336" i="30" s="1"/>
  <c r="Z335" i="30"/>
  <c r="U335" i="30"/>
  <c r="V335" i="30" s="1"/>
  <c r="J335" i="30"/>
  <c r="K335" i="30" s="1"/>
  <c r="Q335" i="30" s="1"/>
  <c r="S335" i="30" s="1"/>
  <c r="T335" i="30" s="1"/>
  <c r="Z334" i="30"/>
  <c r="U334" i="30"/>
  <c r="V334" i="30" s="1"/>
  <c r="J334" i="30"/>
  <c r="K334" i="30" s="1"/>
  <c r="Q334" i="30" s="1"/>
  <c r="S334" i="30" s="1"/>
  <c r="T334" i="30" s="1"/>
  <c r="Z333" i="30"/>
  <c r="U333" i="30"/>
  <c r="V333" i="30" s="1"/>
  <c r="J333" i="30"/>
  <c r="K333" i="30" s="1"/>
  <c r="Q333" i="30" s="1"/>
  <c r="S333" i="30" s="1"/>
  <c r="T333" i="30" s="1"/>
  <c r="Z332" i="30"/>
  <c r="U332" i="30"/>
  <c r="V332" i="30" s="1"/>
  <c r="K332" i="30"/>
  <c r="Q332" i="30" s="1"/>
  <c r="S332" i="30" s="1"/>
  <c r="T332" i="30" s="1"/>
  <c r="J332" i="30"/>
  <c r="Z331" i="30"/>
  <c r="U331" i="30"/>
  <c r="V331" i="30" s="1"/>
  <c r="J331" i="30"/>
  <c r="K331" i="30" s="1"/>
  <c r="Q331" i="30" s="1"/>
  <c r="S331" i="30" s="1"/>
  <c r="T331" i="30" s="1"/>
  <c r="Z330" i="30"/>
  <c r="U330" i="30"/>
  <c r="V330" i="30" s="1"/>
  <c r="J330" i="30"/>
  <c r="K330" i="30" s="1"/>
  <c r="Q330" i="30" s="1"/>
  <c r="S330" i="30" s="1"/>
  <c r="T330" i="30" s="1"/>
  <c r="Z329" i="30"/>
  <c r="U329" i="30"/>
  <c r="V329" i="30" s="1"/>
  <c r="J329" i="30"/>
  <c r="K329" i="30" s="1"/>
  <c r="Q329" i="30" s="1"/>
  <c r="S329" i="30" s="1"/>
  <c r="T329" i="30" s="1"/>
  <c r="Z328" i="30"/>
  <c r="U328" i="30"/>
  <c r="V328" i="30" s="1"/>
  <c r="J328" i="30"/>
  <c r="K328" i="30" s="1"/>
  <c r="Q328" i="30" s="1"/>
  <c r="S328" i="30" s="1"/>
  <c r="T328" i="30" s="1"/>
  <c r="Z327" i="30"/>
  <c r="U327" i="30"/>
  <c r="V327" i="30" s="1"/>
  <c r="J327" i="30"/>
  <c r="K327" i="30" s="1"/>
  <c r="Q327" i="30" s="1"/>
  <c r="S327" i="30" s="1"/>
  <c r="T327" i="30" s="1"/>
  <c r="Z326" i="30"/>
  <c r="U326" i="30"/>
  <c r="V326" i="30" s="1"/>
  <c r="J326" i="30"/>
  <c r="K326" i="30" s="1"/>
  <c r="Q326" i="30" s="1"/>
  <c r="S326" i="30" s="1"/>
  <c r="T326" i="30" s="1"/>
  <c r="Z325" i="30"/>
  <c r="U325" i="30"/>
  <c r="V325" i="30" s="1"/>
  <c r="J325" i="30"/>
  <c r="K325" i="30" s="1"/>
  <c r="Q325" i="30" s="1"/>
  <c r="S325" i="30" s="1"/>
  <c r="T325" i="30" s="1"/>
  <c r="Z324" i="30"/>
  <c r="U324" i="30"/>
  <c r="V324" i="30" s="1"/>
  <c r="J324" i="30"/>
  <c r="K324" i="30" s="1"/>
  <c r="Q324" i="30" s="1"/>
  <c r="S324" i="30" s="1"/>
  <c r="T324" i="30" s="1"/>
  <c r="Z323" i="30"/>
  <c r="V323" i="30"/>
  <c r="U323" i="30"/>
  <c r="J323" i="30"/>
  <c r="K323" i="30" s="1"/>
  <c r="Q323" i="30" s="1"/>
  <c r="S323" i="30" s="1"/>
  <c r="T323" i="30" s="1"/>
  <c r="Z322" i="30"/>
  <c r="U322" i="30"/>
  <c r="V322" i="30" s="1"/>
  <c r="J322" i="30"/>
  <c r="K322" i="30" s="1"/>
  <c r="Q322" i="30" s="1"/>
  <c r="S322" i="30" s="1"/>
  <c r="T322" i="30" s="1"/>
  <c r="Z321" i="30"/>
  <c r="U321" i="30"/>
  <c r="V321" i="30" s="1"/>
  <c r="J321" i="30"/>
  <c r="K321" i="30" s="1"/>
  <c r="Q321" i="30" s="1"/>
  <c r="S321" i="30" s="1"/>
  <c r="T321" i="30" s="1"/>
  <c r="Z320" i="30"/>
  <c r="V320" i="30"/>
  <c r="U320" i="30"/>
  <c r="J320" i="30"/>
  <c r="K320" i="30" s="1"/>
  <c r="Q320" i="30" s="1"/>
  <c r="S320" i="30" s="1"/>
  <c r="T320" i="30" s="1"/>
  <c r="Z319" i="30"/>
  <c r="U319" i="30"/>
  <c r="V319" i="30" s="1"/>
  <c r="J319" i="30"/>
  <c r="K319" i="30" s="1"/>
  <c r="Q319" i="30" s="1"/>
  <c r="S319" i="30" s="1"/>
  <c r="T319" i="30" s="1"/>
  <c r="Z318" i="30"/>
  <c r="U318" i="30"/>
  <c r="V318" i="30" s="1"/>
  <c r="J318" i="30"/>
  <c r="K318" i="30" s="1"/>
  <c r="Q318" i="30" s="1"/>
  <c r="S318" i="30" s="1"/>
  <c r="T318" i="30" s="1"/>
  <c r="Z317" i="30"/>
  <c r="U317" i="30"/>
  <c r="V317" i="30" s="1"/>
  <c r="J317" i="30"/>
  <c r="K317" i="30" s="1"/>
  <c r="Q317" i="30" s="1"/>
  <c r="S317" i="30" s="1"/>
  <c r="T317" i="30" s="1"/>
  <c r="Z316" i="30"/>
  <c r="U316" i="30"/>
  <c r="V316" i="30" s="1"/>
  <c r="J316" i="30"/>
  <c r="K316" i="30" s="1"/>
  <c r="Q316" i="30" s="1"/>
  <c r="S316" i="30" s="1"/>
  <c r="T316" i="30" s="1"/>
  <c r="Z315" i="30"/>
  <c r="U315" i="30"/>
  <c r="V315" i="30" s="1"/>
  <c r="J315" i="30"/>
  <c r="K315" i="30" s="1"/>
  <c r="Q315" i="30" s="1"/>
  <c r="S315" i="30" s="1"/>
  <c r="T315" i="30" s="1"/>
  <c r="Z314" i="30"/>
  <c r="U314" i="30"/>
  <c r="V314" i="30" s="1"/>
  <c r="J314" i="30"/>
  <c r="K314" i="30" s="1"/>
  <c r="Q314" i="30" s="1"/>
  <c r="S314" i="30" s="1"/>
  <c r="T314" i="30" s="1"/>
  <c r="Z313" i="30"/>
  <c r="U313" i="30"/>
  <c r="V313" i="30" s="1"/>
  <c r="J313" i="30"/>
  <c r="K313" i="30" s="1"/>
  <c r="Q313" i="30" s="1"/>
  <c r="S313" i="30" s="1"/>
  <c r="T313" i="30" s="1"/>
  <c r="Z312" i="30"/>
  <c r="U312" i="30"/>
  <c r="V312" i="30" s="1"/>
  <c r="J312" i="30"/>
  <c r="K312" i="30" s="1"/>
  <c r="Q312" i="30" s="1"/>
  <c r="S312" i="30" s="1"/>
  <c r="T312" i="30" s="1"/>
  <c r="Z311" i="30"/>
  <c r="U311" i="30"/>
  <c r="V311" i="30" s="1"/>
  <c r="J311" i="30"/>
  <c r="K311" i="30" s="1"/>
  <c r="Q311" i="30" s="1"/>
  <c r="S311" i="30" s="1"/>
  <c r="T311" i="30" s="1"/>
  <c r="Z310" i="30"/>
  <c r="U310" i="30"/>
  <c r="V310" i="30" s="1"/>
  <c r="J310" i="30"/>
  <c r="K310" i="30" s="1"/>
  <c r="Q310" i="30" s="1"/>
  <c r="S310" i="30" s="1"/>
  <c r="T310" i="30" s="1"/>
  <c r="Z309" i="30"/>
  <c r="U309" i="30"/>
  <c r="V309" i="30" s="1"/>
  <c r="J309" i="30"/>
  <c r="K309" i="30" s="1"/>
  <c r="Q309" i="30" s="1"/>
  <c r="S309" i="30" s="1"/>
  <c r="T309" i="30" s="1"/>
  <c r="Z308" i="30"/>
  <c r="U308" i="30"/>
  <c r="V308" i="30" s="1"/>
  <c r="J308" i="30"/>
  <c r="K308" i="30" s="1"/>
  <c r="Q308" i="30" s="1"/>
  <c r="S308" i="30" s="1"/>
  <c r="T308" i="30" s="1"/>
  <c r="Z307" i="30"/>
  <c r="U307" i="30"/>
  <c r="V307" i="30" s="1"/>
  <c r="J307" i="30"/>
  <c r="K307" i="30" s="1"/>
  <c r="Q307" i="30" s="1"/>
  <c r="S307" i="30" s="1"/>
  <c r="T307" i="30" s="1"/>
  <c r="Z306" i="30"/>
  <c r="V306" i="30"/>
  <c r="U306" i="30"/>
  <c r="J306" i="30"/>
  <c r="K306" i="30" s="1"/>
  <c r="Q306" i="30" s="1"/>
  <c r="S306" i="30" s="1"/>
  <c r="T306" i="30" s="1"/>
  <c r="Z305" i="30"/>
  <c r="U305" i="30"/>
  <c r="V305" i="30" s="1"/>
  <c r="J305" i="30"/>
  <c r="K305" i="30" s="1"/>
  <c r="Q305" i="30" s="1"/>
  <c r="S305" i="30" s="1"/>
  <c r="T305" i="30" s="1"/>
  <c r="Z304" i="30"/>
  <c r="U304" i="30"/>
  <c r="V304" i="30" s="1"/>
  <c r="J304" i="30"/>
  <c r="K304" i="30" s="1"/>
  <c r="Q304" i="30" s="1"/>
  <c r="S304" i="30" s="1"/>
  <c r="T304" i="30" s="1"/>
  <c r="Z303" i="30"/>
  <c r="U303" i="30"/>
  <c r="V303" i="30" s="1"/>
  <c r="J303" i="30"/>
  <c r="K303" i="30" s="1"/>
  <c r="Q303" i="30" s="1"/>
  <c r="S303" i="30" s="1"/>
  <c r="T303" i="30" s="1"/>
  <c r="Z302" i="30"/>
  <c r="U302" i="30"/>
  <c r="V302" i="30" s="1"/>
  <c r="J302" i="30"/>
  <c r="K302" i="30" s="1"/>
  <c r="Q302" i="30" s="1"/>
  <c r="S302" i="30" s="1"/>
  <c r="T302" i="30" s="1"/>
  <c r="Z301" i="30"/>
  <c r="U301" i="30"/>
  <c r="V301" i="30" s="1"/>
  <c r="J301" i="30"/>
  <c r="K301" i="30" s="1"/>
  <c r="Q301" i="30" s="1"/>
  <c r="S301" i="30" s="1"/>
  <c r="T301" i="30" s="1"/>
  <c r="Z300" i="30"/>
  <c r="U300" i="30"/>
  <c r="V300" i="30" s="1"/>
  <c r="J300" i="30"/>
  <c r="K300" i="30" s="1"/>
  <c r="Q300" i="30" s="1"/>
  <c r="S300" i="30" s="1"/>
  <c r="T300" i="30" s="1"/>
  <c r="Z299" i="30"/>
  <c r="U299" i="30"/>
  <c r="V299" i="30" s="1"/>
  <c r="J299" i="30"/>
  <c r="K299" i="30" s="1"/>
  <c r="Q299" i="30" s="1"/>
  <c r="S299" i="30" s="1"/>
  <c r="T299" i="30" s="1"/>
  <c r="Z298" i="30"/>
  <c r="U298" i="30"/>
  <c r="V298" i="30" s="1"/>
  <c r="J298" i="30"/>
  <c r="K298" i="30" s="1"/>
  <c r="Q298" i="30" s="1"/>
  <c r="S298" i="30" s="1"/>
  <c r="T298" i="30" s="1"/>
  <c r="Z297" i="30"/>
  <c r="U297" i="30"/>
  <c r="V297" i="30" s="1"/>
  <c r="J297" i="30"/>
  <c r="K297" i="30" s="1"/>
  <c r="Q297" i="30" s="1"/>
  <c r="S297" i="30" s="1"/>
  <c r="T297" i="30" s="1"/>
  <c r="Z296" i="30"/>
  <c r="U296" i="30"/>
  <c r="V296" i="30" s="1"/>
  <c r="J296" i="30"/>
  <c r="K296" i="30" s="1"/>
  <c r="Q296" i="30" s="1"/>
  <c r="S296" i="30" s="1"/>
  <c r="T296" i="30" s="1"/>
  <c r="Z295" i="30"/>
  <c r="U295" i="30"/>
  <c r="V295" i="30" s="1"/>
  <c r="J295" i="30"/>
  <c r="K295" i="30" s="1"/>
  <c r="Q295" i="30" s="1"/>
  <c r="S295" i="30" s="1"/>
  <c r="T295" i="30" s="1"/>
  <c r="Z294" i="30"/>
  <c r="U294" i="30"/>
  <c r="V294" i="30" s="1"/>
  <c r="J294" i="30"/>
  <c r="K294" i="30" s="1"/>
  <c r="Q294" i="30" s="1"/>
  <c r="S294" i="30" s="1"/>
  <c r="T294" i="30" s="1"/>
  <c r="Z293" i="30"/>
  <c r="U293" i="30"/>
  <c r="V293" i="30" s="1"/>
  <c r="J293" i="30"/>
  <c r="K293" i="30" s="1"/>
  <c r="Q293" i="30" s="1"/>
  <c r="S293" i="30" s="1"/>
  <c r="T293" i="30" s="1"/>
  <c r="Z292" i="30"/>
  <c r="U292" i="30"/>
  <c r="V292" i="30" s="1"/>
  <c r="J292" i="30"/>
  <c r="K292" i="30" s="1"/>
  <c r="Q292" i="30" s="1"/>
  <c r="S292" i="30" s="1"/>
  <c r="T292" i="30" s="1"/>
  <c r="Z291" i="30"/>
  <c r="U291" i="30"/>
  <c r="V291" i="30" s="1"/>
  <c r="J291" i="30"/>
  <c r="K291" i="30" s="1"/>
  <c r="Q291" i="30" s="1"/>
  <c r="S291" i="30" s="1"/>
  <c r="T291" i="30" s="1"/>
  <c r="Z290" i="30"/>
  <c r="U290" i="30"/>
  <c r="V290" i="30" s="1"/>
  <c r="J290" i="30"/>
  <c r="K290" i="30" s="1"/>
  <c r="Q290" i="30" s="1"/>
  <c r="S290" i="30" s="1"/>
  <c r="T290" i="30" s="1"/>
  <c r="Z289" i="30"/>
  <c r="U289" i="30"/>
  <c r="V289" i="30" s="1"/>
  <c r="J289" i="30"/>
  <c r="K289" i="30" s="1"/>
  <c r="Q289" i="30" s="1"/>
  <c r="S289" i="30" s="1"/>
  <c r="T289" i="30" s="1"/>
  <c r="Z288" i="30"/>
  <c r="U288" i="30"/>
  <c r="V288" i="30" s="1"/>
  <c r="J288" i="30"/>
  <c r="K288" i="30" s="1"/>
  <c r="Q288" i="30" s="1"/>
  <c r="S288" i="30" s="1"/>
  <c r="T288" i="30" s="1"/>
  <c r="Z287" i="30"/>
  <c r="U287" i="30"/>
  <c r="V287" i="30" s="1"/>
  <c r="J287" i="30"/>
  <c r="K287" i="30" s="1"/>
  <c r="Q287" i="30" s="1"/>
  <c r="S287" i="30" s="1"/>
  <c r="T287" i="30" s="1"/>
  <c r="Z286" i="30"/>
  <c r="U286" i="30"/>
  <c r="V286" i="30" s="1"/>
  <c r="J286" i="30"/>
  <c r="K286" i="30" s="1"/>
  <c r="Q286" i="30" s="1"/>
  <c r="S286" i="30" s="1"/>
  <c r="T286" i="30" s="1"/>
  <c r="Z285" i="30"/>
  <c r="U285" i="30"/>
  <c r="V285" i="30" s="1"/>
  <c r="J285" i="30"/>
  <c r="K285" i="30" s="1"/>
  <c r="Q285" i="30" s="1"/>
  <c r="S285" i="30" s="1"/>
  <c r="T285" i="30" s="1"/>
  <c r="Z284" i="30"/>
  <c r="U284" i="30"/>
  <c r="V284" i="30" s="1"/>
  <c r="J284" i="30"/>
  <c r="K284" i="30" s="1"/>
  <c r="Q284" i="30" s="1"/>
  <c r="S284" i="30" s="1"/>
  <c r="T284" i="30" s="1"/>
  <c r="Z283" i="30"/>
  <c r="U283" i="30"/>
  <c r="V283" i="30" s="1"/>
  <c r="J283" i="30"/>
  <c r="K283" i="30" s="1"/>
  <c r="Q283" i="30" s="1"/>
  <c r="S283" i="30" s="1"/>
  <c r="T283" i="30" s="1"/>
  <c r="Z282" i="30"/>
  <c r="U282" i="30"/>
  <c r="V282" i="30" s="1"/>
  <c r="J282" i="30"/>
  <c r="K282" i="30" s="1"/>
  <c r="Q282" i="30" s="1"/>
  <c r="S282" i="30" s="1"/>
  <c r="T282" i="30" s="1"/>
  <c r="Z281" i="30"/>
  <c r="U281" i="30"/>
  <c r="V281" i="30" s="1"/>
  <c r="J281" i="30"/>
  <c r="K281" i="30" s="1"/>
  <c r="Q281" i="30" s="1"/>
  <c r="S281" i="30" s="1"/>
  <c r="T281" i="30" s="1"/>
  <c r="Z280" i="30"/>
  <c r="U280" i="30"/>
  <c r="V280" i="30" s="1"/>
  <c r="J280" i="30"/>
  <c r="K280" i="30" s="1"/>
  <c r="Q280" i="30" s="1"/>
  <c r="S280" i="30" s="1"/>
  <c r="T280" i="30" s="1"/>
  <c r="Z279" i="30"/>
  <c r="U279" i="30"/>
  <c r="V279" i="30" s="1"/>
  <c r="J279" i="30"/>
  <c r="K279" i="30" s="1"/>
  <c r="Q279" i="30" s="1"/>
  <c r="S279" i="30" s="1"/>
  <c r="T279" i="30" s="1"/>
  <c r="Z278" i="30"/>
  <c r="U278" i="30"/>
  <c r="V278" i="30" s="1"/>
  <c r="J278" i="30"/>
  <c r="K278" i="30" s="1"/>
  <c r="Q278" i="30" s="1"/>
  <c r="S278" i="30" s="1"/>
  <c r="T278" i="30" s="1"/>
  <c r="Z277" i="30"/>
  <c r="U277" i="30"/>
  <c r="V277" i="30" s="1"/>
  <c r="J277" i="30"/>
  <c r="K277" i="30" s="1"/>
  <c r="Q277" i="30" s="1"/>
  <c r="S277" i="30" s="1"/>
  <c r="T277" i="30" s="1"/>
  <c r="Z276" i="30"/>
  <c r="U276" i="30"/>
  <c r="V276" i="30" s="1"/>
  <c r="J276" i="30"/>
  <c r="K276" i="30" s="1"/>
  <c r="Q276" i="30" s="1"/>
  <c r="S276" i="30" s="1"/>
  <c r="T276" i="30" s="1"/>
  <c r="Z275" i="30"/>
  <c r="U275" i="30"/>
  <c r="V275" i="30" s="1"/>
  <c r="J275" i="30"/>
  <c r="K275" i="30" s="1"/>
  <c r="Q275" i="30" s="1"/>
  <c r="S275" i="30" s="1"/>
  <c r="T275" i="30" s="1"/>
  <c r="Z274" i="30"/>
  <c r="U274" i="30"/>
  <c r="V274" i="30" s="1"/>
  <c r="J274" i="30"/>
  <c r="K274" i="30" s="1"/>
  <c r="Q274" i="30" s="1"/>
  <c r="S274" i="30" s="1"/>
  <c r="T274" i="30" s="1"/>
  <c r="Z273" i="30"/>
  <c r="U273" i="30"/>
  <c r="V273" i="30" s="1"/>
  <c r="J273" i="30"/>
  <c r="K273" i="30" s="1"/>
  <c r="Q273" i="30" s="1"/>
  <c r="S273" i="30" s="1"/>
  <c r="T273" i="30" s="1"/>
  <c r="Z272" i="30"/>
  <c r="U272" i="30"/>
  <c r="V272" i="30" s="1"/>
  <c r="J272" i="30"/>
  <c r="K272" i="30" s="1"/>
  <c r="Q272" i="30" s="1"/>
  <c r="S272" i="30" s="1"/>
  <c r="T272" i="30" s="1"/>
  <c r="Z271" i="30"/>
  <c r="U271" i="30"/>
  <c r="V271" i="30" s="1"/>
  <c r="J271" i="30"/>
  <c r="K271" i="30" s="1"/>
  <c r="Q271" i="30" s="1"/>
  <c r="S271" i="30" s="1"/>
  <c r="T271" i="30" s="1"/>
  <c r="Z270" i="30"/>
  <c r="U270" i="30"/>
  <c r="V270" i="30" s="1"/>
  <c r="J270" i="30"/>
  <c r="K270" i="30" s="1"/>
  <c r="Q270" i="30" s="1"/>
  <c r="S270" i="30" s="1"/>
  <c r="T270" i="30" s="1"/>
  <c r="Z269" i="30"/>
  <c r="U269" i="30"/>
  <c r="V269" i="30" s="1"/>
  <c r="J269" i="30"/>
  <c r="K269" i="30" s="1"/>
  <c r="Q269" i="30" s="1"/>
  <c r="S269" i="30" s="1"/>
  <c r="T269" i="30" s="1"/>
  <c r="Z268" i="30"/>
  <c r="U268" i="30"/>
  <c r="V268" i="30" s="1"/>
  <c r="J268" i="30"/>
  <c r="K268" i="30" s="1"/>
  <c r="Q268" i="30" s="1"/>
  <c r="S268" i="30" s="1"/>
  <c r="T268" i="30" s="1"/>
  <c r="Z267" i="30"/>
  <c r="U267" i="30"/>
  <c r="V267" i="30" s="1"/>
  <c r="J267" i="30"/>
  <c r="K267" i="30" s="1"/>
  <c r="Q267" i="30" s="1"/>
  <c r="S267" i="30" s="1"/>
  <c r="T267" i="30" s="1"/>
  <c r="Z266" i="30"/>
  <c r="U266" i="30"/>
  <c r="V266" i="30" s="1"/>
  <c r="J266" i="30"/>
  <c r="K266" i="30" s="1"/>
  <c r="Q266" i="30" s="1"/>
  <c r="S266" i="30" s="1"/>
  <c r="T266" i="30" s="1"/>
  <c r="Z265" i="30"/>
  <c r="U265" i="30"/>
  <c r="V265" i="30" s="1"/>
  <c r="J265" i="30"/>
  <c r="K265" i="30" s="1"/>
  <c r="Q265" i="30" s="1"/>
  <c r="S265" i="30" s="1"/>
  <c r="T265" i="30" s="1"/>
  <c r="Z264" i="30"/>
  <c r="U264" i="30"/>
  <c r="V264" i="30" s="1"/>
  <c r="J264" i="30"/>
  <c r="K264" i="30" s="1"/>
  <c r="Q264" i="30" s="1"/>
  <c r="S264" i="30" s="1"/>
  <c r="T264" i="30" s="1"/>
  <c r="Z263" i="30"/>
  <c r="U263" i="30"/>
  <c r="V263" i="30" s="1"/>
  <c r="J263" i="30"/>
  <c r="K263" i="30" s="1"/>
  <c r="Q263" i="30" s="1"/>
  <c r="S263" i="30" s="1"/>
  <c r="T263" i="30" s="1"/>
  <c r="Z262" i="30"/>
  <c r="U262" i="30"/>
  <c r="V262" i="30" s="1"/>
  <c r="J262" i="30"/>
  <c r="K262" i="30" s="1"/>
  <c r="Q262" i="30" s="1"/>
  <c r="S262" i="30" s="1"/>
  <c r="T262" i="30" s="1"/>
  <c r="Z261" i="30"/>
  <c r="U261" i="30"/>
  <c r="V261" i="30" s="1"/>
  <c r="J261" i="30"/>
  <c r="K261" i="30" s="1"/>
  <c r="Q261" i="30" s="1"/>
  <c r="S261" i="30" s="1"/>
  <c r="T261" i="30" s="1"/>
  <c r="Z260" i="30"/>
  <c r="U260" i="30"/>
  <c r="V260" i="30" s="1"/>
  <c r="J260" i="30"/>
  <c r="K260" i="30" s="1"/>
  <c r="Q260" i="30" s="1"/>
  <c r="S260" i="30" s="1"/>
  <c r="T260" i="30" s="1"/>
  <c r="Z259" i="30"/>
  <c r="U259" i="30"/>
  <c r="V259" i="30" s="1"/>
  <c r="J259" i="30"/>
  <c r="K259" i="30" s="1"/>
  <c r="Q259" i="30" s="1"/>
  <c r="S259" i="30" s="1"/>
  <c r="T259" i="30" s="1"/>
  <c r="Z258" i="30"/>
  <c r="U258" i="30"/>
  <c r="V258" i="30" s="1"/>
  <c r="J258" i="30"/>
  <c r="K258" i="30" s="1"/>
  <c r="Q258" i="30" s="1"/>
  <c r="S258" i="30" s="1"/>
  <c r="T258" i="30" s="1"/>
  <c r="Z257" i="30"/>
  <c r="U257" i="30"/>
  <c r="V257" i="30" s="1"/>
  <c r="J257" i="30"/>
  <c r="K257" i="30" s="1"/>
  <c r="Q257" i="30" s="1"/>
  <c r="S257" i="30" s="1"/>
  <c r="T257" i="30" s="1"/>
  <c r="Z256" i="30"/>
  <c r="U256" i="30"/>
  <c r="V256" i="30" s="1"/>
  <c r="J256" i="30"/>
  <c r="K256" i="30" s="1"/>
  <c r="Q256" i="30" s="1"/>
  <c r="S256" i="30" s="1"/>
  <c r="T256" i="30" s="1"/>
  <c r="Z255" i="30"/>
  <c r="U255" i="30"/>
  <c r="V255" i="30" s="1"/>
  <c r="J255" i="30"/>
  <c r="K255" i="30" s="1"/>
  <c r="Q255" i="30" s="1"/>
  <c r="S255" i="30" s="1"/>
  <c r="T255" i="30" s="1"/>
  <c r="Z254" i="30"/>
  <c r="U254" i="30"/>
  <c r="V254" i="30" s="1"/>
  <c r="J254" i="30"/>
  <c r="K254" i="30" s="1"/>
  <c r="Q254" i="30" s="1"/>
  <c r="S254" i="30" s="1"/>
  <c r="T254" i="30" s="1"/>
  <c r="Z253" i="30"/>
  <c r="U253" i="30"/>
  <c r="V253" i="30" s="1"/>
  <c r="J253" i="30"/>
  <c r="K253" i="30" s="1"/>
  <c r="Q253" i="30" s="1"/>
  <c r="S253" i="30" s="1"/>
  <c r="T253" i="30" s="1"/>
  <c r="Z252" i="30"/>
  <c r="U252" i="30"/>
  <c r="V252" i="30" s="1"/>
  <c r="J252" i="30"/>
  <c r="K252" i="30" s="1"/>
  <c r="Q252" i="30" s="1"/>
  <c r="S252" i="30" s="1"/>
  <c r="T252" i="30" s="1"/>
  <c r="Z251" i="30"/>
  <c r="U251" i="30"/>
  <c r="V251" i="30" s="1"/>
  <c r="J251" i="30"/>
  <c r="K251" i="30" s="1"/>
  <c r="Q251" i="30" s="1"/>
  <c r="S251" i="30" s="1"/>
  <c r="T251" i="30" s="1"/>
  <c r="Z250" i="30"/>
  <c r="U250" i="30"/>
  <c r="V250" i="30" s="1"/>
  <c r="J250" i="30"/>
  <c r="K250" i="30" s="1"/>
  <c r="Q250" i="30" s="1"/>
  <c r="S250" i="30" s="1"/>
  <c r="T250" i="30" s="1"/>
  <c r="Z249" i="30"/>
  <c r="U249" i="30"/>
  <c r="V249" i="30" s="1"/>
  <c r="J249" i="30"/>
  <c r="K249" i="30" s="1"/>
  <c r="Q249" i="30" s="1"/>
  <c r="S249" i="30" s="1"/>
  <c r="T249" i="30" s="1"/>
  <c r="Z248" i="30"/>
  <c r="U248" i="30"/>
  <c r="V248" i="30" s="1"/>
  <c r="J248" i="30"/>
  <c r="K248" i="30" s="1"/>
  <c r="Q248" i="30" s="1"/>
  <c r="S248" i="30" s="1"/>
  <c r="T248" i="30" s="1"/>
  <c r="Z247" i="30"/>
  <c r="U247" i="30"/>
  <c r="V247" i="30" s="1"/>
  <c r="J247" i="30"/>
  <c r="K247" i="30" s="1"/>
  <c r="Q247" i="30" s="1"/>
  <c r="S247" i="30" s="1"/>
  <c r="T247" i="30" s="1"/>
  <c r="Z246" i="30"/>
  <c r="U246" i="30"/>
  <c r="V246" i="30" s="1"/>
  <c r="J246" i="30"/>
  <c r="K246" i="30" s="1"/>
  <c r="Q246" i="30" s="1"/>
  <c r="S246" i="30" s="1"/>
  <c r="T246" i="30" s="1"/>
  <c r="Z245" i="30"/>
  <c r="U245" i="30"/>
  <c r="V245" i="30" s="1"/>
  <c r="J245" i="30"/>
  <c r="K245" i="30" s="1"/>
  <c r="Q245" i="30" s="1"/>
  <c r="S245" i="30" s="1"/>
  <c r="T245" i="30" s="1"/>
  <c r="Z244" i="30"/>
  <c r="U244" i="30"/>
  <c r="V244" i="30" s="1"/>
  <c r="J244" i="30"/>
  <c r="K244" i="30" s="1"/>
  <c r="Q244" i="30" s="1"/>
  <c r="S244" i="30" s="1"/>
  <c r="T244" i="30" s="1"/>
  <c r="Z243" i="30"/>
  <c r="U243" i="30"/>
  <c r="V243" i="30" s="1"/>
  <c r="J243" i="30"/>
  <c r="K243" i="30" s="1"/>
  <c r="Q243" i="30" s="1"/>
  <c r="S243" i="30" s="1"/>
  <c r="T243" i="30" s="1"/>
  <c r="Z242" i="30"/>
  <c r="U242" i="30"/>
  <c r="V242" i="30" s="1"/>
  <c r="J242" i="30"/>
  <c r="K242" i="30" s="1"/>
  <c r="Q242" i="30" s="1"/>
  <c r="S242" i="30" s="1"/>
  <c r="T242" i="30" s="1"/>
  <c r="Z241" i="30"/>
  <c r="U241" i="30"/>
  <c r="V241" i="30" s="1"/>
  <c r="J241" i="30"/>
  <c r="K241" i="30" s="1"/>
  <c r="Q241" i="30" s="1"/>
  <c r="S241" i="30" s="1"/>
  <c r="T241" i="30" s="1"/>
  <c r="Z240" i="30"/>
  <c r="U240" i="30"/>
  <c r="V240" i="30" s="1"/>
  <c r="J240" i="30"/>
  <c r="K240" i="30" s="1"/>
  <c r="Q240" i="30" s="1"/>
  <c r="S240" i="30" s="1"/>
  <c r="T240" i="30" s="1"/>
  <c r="Z239" i="30"/>
  <c r="U239" i="30"/>
  <c r="V239" i="30" s="1"/>
  <c r="J239" i="30"/>
  <c r="K239" i="30" s="1"/>
  <c r="Q239" i="30" s="1"/>
  <c r="S239" i="30" s="1"/>
  <c r="T239" i="30" s="1"/>
  <c r="Z238" i="30"/>
  <c r="U238" i="30"/>
  <c r="V238" i="30" s="1"/>
  <c r="J238" i="30"/>
  <c r="K238" i="30" s="1"/>
  <c r="Q238" i="30" s="1"/>
  <c r="S238" i="30" s="1"/>
  <c r="T238" i="30" s="1"/>
  <c r="Z237" i="30"/>
  <c r="U237" i="30"/>
  <c r="V237" i="30" s="1"/>
  <c r="J237" i="30"/>
  <c r="K237" i="30" s="1"/>
  <c r="Q237" i="30" s="1"/>
  <c r="S237" i="30" s="1"/>
  <c r="T237" i="30" s="1"/>
  <c r="Z236" i="30"/>
  <c r="U236" i="30"/>
  <c r="V236" i="30" s="1"/>
  <c r="J236" i="30"/>
  <c r="K236" i="30" s="1"/>
  <c r="Q236" i="30" s="1"/>
  <c r="S236" i="30" s="1"/>
  <c r="T236" i="30" s="1"/>
  <c r="Z235" i="30"/>
  <c r="U235" i="30"/>
  <c r="V235" i="30" s="1"/>
  <c r="J235" i="30"/>
  <c r="K235" i="30" s="1"/>
  <c r="Q235" i="30" s="1"/>
  <c r="S235" i="30" s="1"/>
  <c r="T235" i="30" s="1"/>
  <c r="Z234" i="30"/>
  <c r="U234" i="30"/>
  <c r="V234" i="30" s="1"/>
  <c r="J234" i="30"/>
  <c r="K234" i="30" s="1"/>
  <c r="Q234" i="30" s="1"/>
  <c r="S234" i="30" s="1"/>
  <c r="T234" i="30" s="1"/>
  <c r="Z233" i="30"/>
  <c r="U233" i="30"/>
  <c r="V233" i="30" s="1"/>
  <c r="J233" i="30"/>
  <c r="K233" i="30" s="1"/>
  <c r="Q233" i="30" s="1"/>
  <c r="S233" i="30" s="1"/>
  <c r="T233" i="30" s="1"/>
  <c r="Z232" i="30"/>
  <c r="U232" i="30"/>
  <c r="V232" i="30" s="1"/>
  <c r="J232" i="30"/>
  <c r="K232" i="30" s="1"/>
  <c r="Q232" i="30" s="1"/>
  <c r="S232" i="30" s="1"/>
  <c r="T232" i="30" s="1"/>
  <c r="Z231" i="30"/>
  <c r="U231" i="30"/>
  <c r="V231" i="30" s="1"/>
  <c r="J231" i="30"/>
  <c r="K231" i="30" s="1"/>
  <c r="Q231" i="30" s="1"/>
  <c r="S231" i="30" s="1"/>
  <c r="T231" i="30" s="1"/>
  <c r="Z230" i="30"/>
  <c r="U230" i="30"/>
  <c r="V230" i="30" s="1"/>
  <c r="J230" i="30"/>
  <c r="K230" i="30" s="1"/>
  <c r="Q230" i="30" s="1"/>
  <c r="S230" i="30" s="1"/>
  <c r="T230" i="30" s="1"/>
  <c r="Z229" i="30"/>
  <c r="U229" i="30"/>
  <c r="V229" i="30" s="1"/>
  <c r="J229" i="30"/>
  <c r="K229" i="30" s="1"/>
  <c r="Q229" i="30" s="1"/>
  <c r="S229" i="30" s="1"/>
  <c r="T229" i="30" s="1"/>
  <c r="Z228" i="30"/>
  <c r="U228" i="30"/>
  <c r="V228" i="30" s="1"/>
  <c r="J228" i="30"/>
  <c r="K228" i="30" s="1"/>
  <c r="Q228" i="30" s="1"/>
  <c r="S228" i="30" s="1"/>
  <c r="T228" i="30" s="1"/>
  <c r="Z227" i="30"/>
  <c r="U227" i="30"/>
  <c r="V227" i="30" s="1"/>
  <c r="J227" i="30"/>
  <c r="K227" i="30" s="1"/>
  <c r="Q227" i="30" s="1"/>
  <c r="S227" i="30" s="1"/>
  <c r="T227" i="30" s="1"/>
  <c r="Z226" i="30"/>
  <c r="U226" i="30"/>
  <c r="V226" i="30" s="1"/>
  <c r="J226" i="30"/>
  <c r="K226" i="30" s="1"/>
  <c r="Q226" i="30" s="1"/>
  <c r="S226" i="30" s="1"/>
  <c r="T226" i="30" s="1"/>
  <c r="Z225" i="30"/>
  <c r="U225" i="30"/>
  <c r="V225" i="30" s="1"/>
  <c r="J225" i="30"/>
  <c r="K225" i="30" s="1"/>
  <c r="Q225" i="30" s="1"/>
  <c r="S225" i="30" s="1"/>
  <c r="T225" i="30" s="1"/>
  <c r="Z224" i="30"/>
  <c r="U224" i="30"/>
  <c r="V224" i="30" s="1"/>
  <c r="J224" i="30"/>
  <c r="K224" i="30" s="1"/>
  <c r="Q224" i="30" s="1"/>
  <c r="S224" i="30" s="1"/>
  <c r="T224" i="30" s="1"/>
  <c r="Z223" i="30"/>
  <c r="U223" i="30"/>
  <c r="V223" i="30" s="1"/>
  <c r="J223" i="30"/>
  <c r="K223" i="30" s="1"/>
  <c r="Q223" i="30" s="1"/>
  <c r="S223" i="30" s="1"/>
  <c r="T223" i="30" s="1"/>
  <c r="Z222" i="30"/>
  <c r="U222" i="30"/>
  <c r="V222" i="30" s="1"/>
  <c r="J222" i="30"/>
  <c r="K222" i="30" s="1"/>
  <c r="Q222" i="30" s="1"/>
  <c r="S222" i="30" s="1"/>
  <c r="T222" i="30" s="1"/>
  <c r="Z221" i="30"/>
  <c r="U221" i="30"/>
  <c r="V221" i="30" s="1"/>
  <c r="J221" i="30"/>
  <c r="K221" i="30" s="1"/>
  <c r="Q221" i="30" s="1"/>
  <c r="S221" i="30" s="1"/>
  <c r="T221" i="30" s="1"/>
  <c r="Z220" i="30"/>
  <c r="U220" i="30"/>
  <c r="V220" i="30" s="1"/>
  <c r="J220" i="30"/>
  <c r="K220" i="30" s="1"/>
  <c r="Q220" i="30" s="1"/>
  <c r="S220" i="30" s="1"/>
  <c r="T220" i="30" s="1"/>
  <c r="Z219" i="30"/>
  <c r="U219" i="30"/>
  <c r="V219" i="30" s="1"/>
  <c r="J219" i="30"/>
  <c r="K219" i="30" s="1"/>
  <c r="Q219" i="30" s="1"/>
  <c r="S219" i="30" s="1"/>
  <c r="T219" i="30" s="1"/>
  <c r="Z218" i="30"/>
  <c r="U218" i="30"/>
  <c r="V218" i="30" s="1"/>
  <c r="J218" i="30"/>
  <c r="K218" i="30" s="1"/>
  <c r="Q218" i="30" s="1"/>
  <c r="S218" i="30" s="1"/>
  <c r="T218" i="30" s="1"/>
  <c r="Z217" i="30"/>
  <c r="U217" i="30"/>
  <c r="V217" i="30" s="1"/>
  <c r="J217" i="30"/>
  <c r="K217" i="30" s="1"/>
  <c r="Q217" i="30" s="1"/>
  <c r="S217" i="30" s="1"/>
  <c r="T217" i="30" s="1"/>
  <c r="Z216" i="30"/>
  <c r="U216" i="30"/>
  <c r="V216" i="30" s="1"/>
  <c r="J216" i="30"/>
  <c r="K216" i="30" s="1"/>
  <c r="Q216" i="30" s="1"/>
  <c r="S216" i="30" s="1"/>
  <c r="T216" i="30" s="1"/>
  <c r="Z215" i="30"/>
  <c r="U215" i="30"/>
  <c r="V215" i="30" s="1"/>
  <c r="J215" i="30"/>
  <c r="K215" i="30" s="1"/>
  <c r="Q215" i="30" s="1"/>
  <c r="S215" i="30" s="1"/>
  <c r="T215" i="30" s="1"/>
  <c r="Z214" i="30"/>
  <c r="U214" i="30"/>
  <c r="V214" i="30" s="1"/>
  <c r="J214" i="30"/>
  <c r="K214" i="30" s="1"/>
  <c r="Q214" i="30" s="1"/>
  <c r="S214" i="30" s="1"/>
  <c r="T214" i="30" s="1"/>
  <c r="Z213" i="30"/>
  <c r="U213" i="30"/>
  <c r="V213" i="30" s="1"/>
  <c r="J213" i="30"/>
  <c r="K213" i="30" s="1"/>
  <c r="Q213" i="30" s="1"/>
  <c r="S213" i="30" s="1"/>
  <c r="T213" i="30" s="1"/>
  <c r="Z212" i="30"/>
  <c r="U212" i="30"/>
  <c r="V212" i="30" s="1"/>
  <c r="J212" i="30"/>
  <c r="K212" i="30" s="1"/>
  <c r="Q212" i="30" s="1"/>
  <c r="S212" i="30" s="1"/>
  <c r="T212" i="30" s="1"/>
  <c r="Z211" i="30"/>
  <c r="U211" i="30"/>
  <c r="V211" i="30" s="1"/>
  <c r="J211" i="30"/>
  <c r="K211" i="30" s="1"/>
  <c r="Q211" i="30" s="1"/>
  <c r="S211" i="30" s="1"/>
  <c r="T211" i="30" s="1"/>
  <c r="Z210" i="30"/>
  <c r="U210" i="30"/>
  <c r="V210" i="30" s="1"/>
  <c r="J210" i="30"/>
  <c r="K210" i="30" s="1"/>
  <c r="Q210" i="30" s="1"/>
  <c r="S210" i="30" s="1"/>
  <c r="T210" i="30" s="1"/>
  <c r="Z209" i="30"/>
  <c r="U209" i="30"/>
  <c r="V209" i="30" s="1"/>
  <c r="J209" i="30"/>
  <c r="K209" i="30" s="1"/>
  <c r="Q209" i="30" s="1"/>
  <c r="S209" i="30" s="1"/>
  <c r="T209" i="30" s="1"/>
  <c r="Z208" i="30"/>
  <c r="U208" i="30"/>
  <c r="V208" i="30" s="1"/>
  <c r="J208" i="30"/>
  <c r="K208" i="30" s="1"/>
  <c r="Q208" i="30" s="1"/>
  <c r="S208" i="30" s="1"/>
  <c r="T208" i="30" s="1"/>
  <c r="Z207" i="30"/>
  <c r="U207" i="30"/>
  <c r="V207" i="30" s="1"/>
  <c r="J207" i="30"/>
  <c r="K207" i="30" s="1"/>
  <c r="Q207" i="30" s="1"/>
  <c r="S207" i="30" s="1"/>
  <c r="T207" i="30" s="1"/>
  <c r="Z206" i="30"/>
  <c r="U206" i="30"/>
  <c r="V206" i="30" s="1"/>
  <c r="J206" i="30"/>
  <c r="K206" i="30" s="1"/>
  <c r="Q206" i="30" s="1"/>
  <c r="S206" i="30" s="1"/>
  <c r="T206" i="30" s="1"/>
  <c r="Z205" i="30"/>
  <c r="U205" i="30"/>
  <c r="V205" i="30" s="1"/>
  <c r="J205" i="30"/>
  <c r="K205" i="30" s="1"/>
  <c r="Q205" i="30" s="1"/>
  <c r="S205" i="30" s="1"/>
  <c r="T205" i="30" s="1"/>
  <c r="Z204" i="30"/>
  <c r="U204" i="30"/>
  <c r="V204" i="30" s="1"/>
  <c r="J204" i="30"/>
  <c r="K204" i="30" s="1"/>
  <c r="Q204" i="30" s="1"/>
  <c r="S204" i="30" s="1"/>
  <c r="T204" i="30" s="1"/>
  <c r="Z203" i="30"/>
  <c r="U203" i="30"/>
  <c r="V203" i="30" s="1"/>
  <c r="J203" i="30"/>
  <c r="K203" i="30" s="1"/>
  <c r="Q203" i="30" s="1"/>
  <c r="S203" i="30" s="1"/>
  <c r="T203" i="30" s="1"/>
  <c r="Z202" i="30"/>
  <c r="U202" i="30"/>
  <c r="V202" i="30" s="1"/>
  <c r="J202" i="30"/>
  <c r="K202" i="30" s="1"/>
  <c r="Q202" i="30" s="1"/>
  <c r="S202" i="30" s="1"/>
  <c r="T202" i="30" s="1"/>
  <c r="Z201" i="30"/>
  <c r="U201" i="30"/>
  <c r="V201" i="30" s="1"/>
  <c r="J201" i="30"/>
  <c r="K201" i="30" s="1"/>
  <c r="Q201" i="30" s="1"/>
  <c r="S201" i="30" s="1"/>
  <c r="T201" i="30" s="1"/>
  <c r="Z200" i="30"/>
  <c r="U200" i="30"/>
  <c r="V200" i="30" s="1"/>
  <c r="J200" i="30"/>
  <c r="K200" i="30" s="1"/>
  <c r="Q200" i="30" s="1"/>
  <c r="S200" i="30" s="1"/>
  <c r="T200" i="30" s="1"/>
  <c r="Z199" i="30"/>
  <c r="U199" i="30"/>
  <c r="V199" i="30" s="1"/>
  <c r="J199" i="30"/>
  <c r="K199" i="30" s="1"/>
  <c r="Q199" i="30" s="1"/>
  <c r="S199" i="30" s="1"/>
  <c r="T199" i="30" s="1"/>
  <c r="Z198" i="30"/>
  <c r="U198" i="30"/>
  <c r="V198" i="30" s="1"/>
  <c r="J198" i="30"/>
  <c r="K198" i="30" s="1"/>
  <c r="Q198" i="30" s="1"/>
  <c r="S198" i="30" s="1"/>
  <c r="T198" i="30" s="1"/>
  <c r="Z197" i="30"/>
  <c r="U197" i="30"/>
  <c r="V197" i="30" s="1"/>
  <c r="J197" i="30"/>
  <c r="K197" i="30" s="1"/>
  <c r="Q197" i="30" s="1"/>
  <c r="S197" i="30" s="1"/>
  <c r="T197" i="30" s="1"/>
  <c r="Z196" i="30"/>
  <c r="U196" i="30"/>
  <c r="V196" i="30" s="1"/>
  <c r="J196" i="30"/>
  <c r="K196" i="30" s="1"/>
  <c r="Q196" i="30" s="1"/>
  <c r="S196" i="30" s="1"/>
  <c r="T196" i="30" s="1"/>
  <c r="Z195" i="30"/>
  <c r="U195" i="30"/>
  <c r="V195" i="30" s="1"/>
  <c r="J195" i="30"/>
  <c r="K195" i="30" s="1"/>
  <c r="Q195" i="30" s="1"/>
  <c r="S195" i="30" s="1"/>
  <c r="T195" i="30" s="1"/>
  <c r="Z194" i="30"/>
  <c r="U194" i="30"/>
  <c r="V194" i="30" s="1"/>
  <c r="J194" i="30"/>
  <c r="K194" i="30" s="1"/>
  <c r="Q194" i="30" s="1"/>
  <c r="S194" i="30" s="1"/>
  <c r="T194" i="30" s="1"/>
  <c r="Z193" i="30"/>
  <c r="U193" i="30"/>
  <c r="V193" i="30" s="1"/>
  <c r="J193" i="30"/>
  <c r="K193" i="30" s="1"/>
  <c r="Q193" i="30" s="1"/>
  <c r="S193" i="30" s="1"/>
  <c r="T193" i="30" s="1"/>
  <c r="Z192" i="30"/>
  <c r="U192" i="30"/>
  <c r="V192" i="30" s="1"/>
  <c r="J192" i="30"/>
  <c r="K192" i="30" s="1"/>
  <c r="Q192" i="30" s="1"/>
  <c r="S192" i="30" s="1"/>
  <c r="T192" i="30" s="1"/>
  <c r="Z191" i="30"/>
  <c r="U191" i="30"/>
  <c r="V191" i="30" s="1"/>
  <c r="J191" i="30"/>
  <c r="K191" i="30" s="1"/>
  <c r="Q191" i="30" s="1"/>
  <c r="S191" i="30" s="1"/>
  <c r="T191" i="30" s="1"/>
  <c r="Z190" i="30"/>
  <c r="U190" i="30"/>
  <c r="V190" i="30" s="1"/>
  <c r="J190" i="30"/>
  <c r="K190" i="30" s="1"/>
  <c r="Q190" i="30" s="1"/>
  <c r="S190" i="30" s="1"/>
  <c r="T190" i="30" s="1"/>
  <c r="Z189" i="30"/>
  <c r="U189" i="30"/>
  <c r="V189" i="30" s="1"/>
  <c r="J189" i="30"/>
  <c r="K189" i="30" s="1"/>
  <c r="Q189" i="30" s="1"/>
  <c r="S189" i="30" s="1"/>
  <c r="T189" i="30" s="1"/>
  <c r="Z188" i="30"/>
  <c r="U188" i="30"/>
  <c r="V188" i="30" s="1"/>
  <c r="J188" i="30"/>
  <c r="K188" i="30" s="1"/>
  <c r="Q188" i="30" s="1"/>
  <c r="S188" i="30" s="1"/>
  <c r="T188" i="30" s="1"/>
  <c r="Z187" i="30"/>
  <c r="U187" i="30"/>
  <c r="V187" i="30" s="1"/>
  <c r="J187" i="30"/>
  <c r="K187" i="30" s="1"/>
  <c r="Q187" i="30" s="1"/>
  <c r="S187" i="30" s="1"/>
  <c r="T187" i="30" s="1"/>
  <c r="Z186" i="30"/>
  <c r="U186" i="30"/>
  <c r="V186" i="30" s="1"/>
  <c r="J186" i="30"/>
  <c r="K186" i="30" s="1"/>
  <c r="Q186" i="30" s="1"/>
  <c r="S186" i="30" s="1"/>
  <c r="T186" i="30" s="1"/>
  <c r="Z185" i="30"/>
  <c r="U185" i="30"/>
  <c r="V185" i="30" s="1"/>
  <c r="J185" i="30"/>
  <c r="K185" i="30" s="1"/>
  <c r="Q185" i="30" s="1"/>
  <c r="S185" i="30" s="1"/>
  <c r="T185" i="30" s="1"/>
  <c r="Z184" i="30"/>
  <c r="U184" i="30"/>
  <c r="V184" i="30" s="1"/>
  <c r="J184" i="30"/>
  <c r="K184" i="30" s="1"/>
  <c r="Q184" i="30" s="1"/>
  <c r="S184" i="30" s="1"/>
  <c r="T184" i="30" s="1"/>
  <c r="Z183" i="30"/>
  <c r="U183" i="30"/>
  <c r="V183" i="30" s="1"/>
  <c r="J183" i="30"/>
  <c r="K183" i="30" s="1"/>
  <c r="Q183" i="30" s="1"/>
  <c r="S183" i="30" s="1"/>
  <c r="T183" i="30" s="1"/>
  <c r="Z182" i="30"/>
  <c r="U182" i="30"/>
  <c r="V182" i="30" s="1"/>
  <c r="J182" i="30"/>
  <c r="K182" i="30" s="1"/>
  <c r="Q182" i="30" s="1"/>
  <c r="S182" i="30" s="1"/>
  <c r="T182" i="30" s="1"/>
  <c r="Z181" i="30"/>
  <c r="U181" i="30"/>
  <c r="V181" i="30" s="1"/>
  <c r="J181" i="30"/>
  <c r="K181" i="30" s="1"/>
  <c r="Q181" i="30" s="1"/>
  <c r="S181" i="30" s="1"/>
  <c r="T181" i="30" s="1"/>
  <c r="Z180" i="30"/>
  <c r="U180" i="30"/>
  <c r="V180" i="30" s="1"/>
  <c r="J180" i="30"/>
  <c r="K180" i="30" s="1"/>
  <c r="Q180" i="30" s="1"/>
  <c r="S180" i="30" s="1"/>
  <c r="T180" i="30" s="1"/>
  <c r="Z179" i="30"/>
  <c r="U179" i="30"/>
  <c r="V179" i="30" s="1"/>
  <c r="J179" i="30"/>
  <c r="K179" i="30" s="1"/>
  <c r="Q179" i="30" s="1"/>
  <c r="S179" i="30" s="1"/>
  <c r="T179" i="30" s="1"/>
  <c r="Z178" i="30"/>
  <c r="U178" i="30"/>
  <c r="V178" i="30" s="1"/>
  <c r="J178" i="30"/>
  <c r="K178" i="30" s="1"/>
  <c r="Q178" i="30" s="1"/>
  <c r="S178" i="30" s="1"/>
  <c r="T178" i="30" s="1"/>
  <c r="Z177" i="30"/>
  <c r="U177" i="30"/>
  <c r="V177" i="30" s="1"/>
  <c r="J177" i="30"/>
  <c r="K177" i="30" s="1"/>
  <c r="Q177" i="30" s="1"/>
  <c r="S177" i="30" s="1"/>
  <c r="T177" i="30" s="1"/>
  <c r="Z176" i="30"/>
  <c r="U176" i="30"/>
  <c r="V176" i="30" s="1"/>
  <c r="J176" i="30"/>
  <c r="K176" i="30" s="1"/>
  <c r="Q176" i="30" s="1"/>
  <c r="S176" i="30" s="1"/>
  <c r="T176" i="30" s="1"/>
  <c r="Z175" i="30"/>
  <c r="U175" i="30"/>
  <c r="V175" i="30" s="1"/>
  <c r="J175" i="30"/>
  <c r="K175" i="30" s="1"/>
  <c r="Q175" i="30" s="1"/>
  <c r="S175" i="30" s="1"/>
  <c r="T175" i="30" s="1"/>
  <c r="Z174" i="30"/>
  <c r="U174" i="30"/>
  <c r="V174" i="30" s="1"/>
  <c r="J174" i="30"/>
  <c r="K174" i="30" s="1"/>
  <c r="Q174" i="30" s="1"/>
  <c r="S174" i="30" s="1"/>
  <c r="T174" i="30" s="1"/>
  <c r="Z173" i="30"/>
  <c r="U173" i="30"/>
  <c r="V173" i="30" s="1"/>
  <c r="J173" i="30"/>
  <c r="K173" i="30" s="1"/>
  <c r="Q173" i="30" s="1"/>
  <c r="S173" i="30" s="1"/>
  <c r="T173" i="30" s="1"/>
  <c r="Z172" i="30"/>
  <c r="U172" i="30"/>
  <c r="V172" i="30" s="1"/>
  <c r="J172" i="30"/>
  <c r="K172" i="30" s="1"/>
  <c r="Q172" i="30" s="1"/>
  <c r="S172" i="30" s="1"/>
  <c r="T172" i="30" s="1"/>
  <c r="Z171" i="30"/>
  <c r="U171" i="30"/>
  <c r="V171" i="30" s="1"/>
  <c r="J171" i="30"/>
  <c r="K171" i="30" s="1"/>
  <c r="Q171" i="30" s="1"/>
  <c r="S171" i="30" s="1"/>
  <c r="T171" i="30" s="1"/>
  <c r="Z170" i="30"/>
  <c r="U170" i="30"/>
  <c r="V170" i="30" s="1"/>
  <c r="J170" i="30"/>
  <c r="K170" i="30" s="1"/>
  <c r="Q170" i="30" s="1"/>
  <c r="S170" i="30" s="1"/>
  <c r="T170" i="30" s="1"/>
  <c r="Z169" i="30"/>
  <c r="U169" i="30"/>
  <c r="V169" i="30" s="1"/>
  <c r="J169" i="30"/>
  <c r="K169" i="30" s="1"/>
  <c r="Q169" i="30" s="1"/>
  <c r="S169" i="30" s="1"/>
  <c r="T169" i="30" s="1"/>
  <c r="Z168" i="30"/>
  <c r="U168" i="30"/>
  <c r="V168" i="30" s="1"/>
  <c r="J168" i="30"/>
  <c r="K168" i="30" s="1"/>
  <c r="Q168" i="30" s="1"/>
  <c r="S168" i="30" s="1"/>
  <c r="T168" i="30" s="1"/>
  <c r="Z167" i="30"/>
  <c r="U167" i="30"/>
  <c r="V167" i="30" s="1"/>
  <c r="J167" i="30"/>
  <c r="K167" i="30" s="1"/>
  <c r="Q167" i="30" s="1"/>
  <c r="S167" i="30" s="1"/>
  <c r="T167" i="30" s="1"/>
  <c r="Z166" i="30"/>
  <c r="U166" i="30"/>
  <c r="V166" i="30" s="1"/>
  <c r="J166" i="30"/>
  <c r="K166" i="30" s="1"/>
  <c r="Q166" i="30" s="1"/>
  <c r="S166" i="30" s="1"/>
  <c r="T166" i="30" s="1"/>
  <c r="Z165" i="30"/>
  <c r="U165" i="30"/>
  <c r="V165" i="30" s="1"/>
  <c r="J165" i="30"/>
  <c r="K165" i="30" s="1"/>
  <c r="Q165" i="30" s="1"/>
  <c r="S165" i="30" s="1"/>
  <c r="T165" i="30" s="1"/>
  <c r="Z164" i="30"/>
  <c r="U164" i="30"/>
  <c r="V164" i="30" s="1"/>
  <c r="J164" i="30"/>
  <c r="K164" i="30" s="1"/>
  <c r="Q164" i="30" s="1"/>
  <c r="S164" i="30" s="1"/>
  <c r="T164" i="30" s="1"/>
  <c r="Z163" i="30"/>
  <c r="U163" i="30"/>
  <c r="V163" i="30" s="1"/>
  <c r="J163" i="30"/>
  <c r="K163" i="30" s="1"/>
  <c r="Q163" i="30" s="1"/>
  <c r="S163" i="30" s="1"/>
  <c r="T163" i="30" s="1"/>
  <c r="Z162" i="30"/>
  <c r="U162" i="30"/>
  <c r="V162" i="30" s="1"/>
  <c r="J162" i="30"/>
  <c r="K162" i="30" s="1"/>
  <c r="Q162" i="30" s="1"/>
  <c r="S162" i="30" s="1"/>
  <c r="T162" i="30" s="1"/>
  <c r="Z161" i="30"/>
  <c r="U161" i="30"/>
  <c r="V161" i="30" s="1"/>
  <c r="J161" i="30"/>
  <c r="K161" i="30" s="1"/>
  <c r="Q161" i="30" s="1"/>
  <c r="S161" i="30" s="1"/>
  <c r="T161" i="30" s="1"/>
  <c r="Z160" i="30"/>
  <c r="U160" i="30"/>
  <c r="V160" i="30" s="1"/>
  <c r="J160" i="30"/>
  <c r="K160" i="30" s="1"/>
  <c r="Q160" i="30" s="1"/>
  <c r="S160" i="30" s="1"/>
  <c r="T160" i="30" s="1"/>
  <c r="Z159" i="30"/>
  <c r="U159" i="30"/>
  <c r="V159" i="30" s="1"/>
  <c r="J159" i="30"/>
  <c r="K159" i="30" s="1"/>
  <c r="Q159" i="30" s="1"/>
  <c r="S159" i="30" s="1"/>
  <c r="T159" i="30" s="1"/>
  <c r="Z158" i="30"/>
  <c r="U158" i="30"/>
  <c r="V158" i="30" s="1"/>
  <c r="J158" i="30"/>
  <c r="K158" i="30" s="1"/>
  <c r="Q158" i="30" s="1"/>
  <c r="S158" i="30" s="1"/>
  <c r="T158" i="30" s="1"/>
  <c r="Z157" i="30"/>
  <c r="U157" i="30"/>
  <c r="V157" i="30" s="1"/>
  <c r="J157" i="30"/>
  <c r="K157" i="30" s="1"/>
  <c r="Q157" i="30" s="1"/>
  <c r="S157" i="30" s="1"/>
  <c r="T157" i="30" s="1"/>
  <c r="Z156" i="30"/>
  <c r="U156" i="30"/>
  <c r="V156" i="30" s="1"/>
  <c r="J156" i="30"/>
  <c r="K156" i="30" s="1"/>
  <c r="Q156" i="30" s="1"/>
  <c r="S156" i="30" s="1"/>
  <c r="T156" i="30" s="1"/>
  <c r="Z155" i="30"/>
  <c r="U155" i="30"/>
  <c r="V155" i="30" s="1"/>
  <c r="J155" i="30"/>
  <c r="K155" i="30" s="1"/>
  <c r="Q155" i="30" s="1"/>
  <c r="S155" i="30" s="1"/>
  <c r="T155" i="30" s="1"/>
  <c r="Z154" i="30"/>
  <c r="V154" i="30"/>
  <c r="U154" i="30"/>
  <c r="J154" i="30"/>
  <c r="K154" i="30" s="1"/>
  <c r="Q154" i="30" s="1"/>
  <c r="S154" i="30" s="1"/>
  <c r="T154" i="30" s="1"/>
  <c r="Z153" i="30"/>
  <c r="U153" i="30"/>
  <c r="V153" i="30" s="1"/>
  <c r="J153" i="30"/>
  <c r="K153" i="30" s="1"/>
  <c r="Q153" i="30" s="1"/>
  <c r="S153" i="30" s="1"/>
  <c r="T153" i="30" s="1"/>
  <c r="Z152" i="30"/>
  <c r="U152" i="30"/>
  <c r="V152" i="30" s="1"/>
  <c r="J152" i="30"/>
  <c r="K152" i="30" s="1"/>
  <c r="Q152" i="30" s="1"/>
  <c r="S152" i="30" s="1"/>
  <c r="T152" i="30" s="1"/>
  <c r="Z151" i="30"/>
  <c r="U151" i="30"/>
  <c r="V151" i="30" s="1"/>
  <c r="J151" i="30"/>
  <c r="K151" i="30" s="1"/>
  <c r="Q151" i="30" s="1"/>
  <c r="S151" i="30" s="1"/>
  <c r="T151" i="30" s="1"/>
  <c r="Z150" i="30"/>
  <c r="V150" i="30"/>
  <c r="U150" i="30"/>
  <c r="J150" i="30"/>
  <c r="K150" i="30" s="1"/>
  <c r="Q150" i="30" s="1"/>
  <c r="S150" i="30" s="1"/>
  <c r="T150" i="30" s="1"/>
  <c r="Z149" i="30"/>
  <c r="U149" i="30"/>
  <c r="V149" i="30" s="1"/>
  <c r="J149" i="30"/>
  <c r="K149" i="30" s="1"/>
  <c r="Q149" i="30" s="1"/>
  <c r="S149" i="30" s="1"/>
  <c r="T149" i="30" s="1"/>
  <c r="Z148" i="30"/>
  <c r="U148" i="30"/>
  <c r="V148" i="30" s="1"/>
  <c r="J148" i="30"/>
  <c r="K148" i="30" s="1"/>
  <c r="Q148" i="30" s="1"/>
  <c r="S148" i="30" s="1"/>
  <c r="T148" i="30" s="1"/>
  <c r="Z147" i="30"/>
  <c r="U147" i="30"/>
  <c r="V147" i="30" s="1"/>
  <c r="J147" i="30"/>
  <c r="K147" i="30" s="1"/>
  <c r="Q147" i="30" s="1"/>
  <c r="S147" i="30" s="1"/>
  <c r="T147" i="30" s="1"/>
  <c r="Z146" i="30"/>
  <c r="U146" i="30"/>
  <c r="V146" i="30" s="1"/>
  <c r="J146" i="30"/>
  <c r="K146" i="30" s="1"/>
  <c r="Q146" i="30" s="1"/>
  <c r="S146" i="30" s="1"/>
  <c r="T146" i="30" s="1"/>
  <c r="Z145" i="30"/>
  <c r="U145" i="30"/>
  <c r="V145" i="30" s="1"/>
  <c r="K145" i="30"/>
  <c r="Q145" i="30" s="1"/>
  <c r="S145" i="30" s="1"/>
  <c r="T145" i="30" s="1"/>
  <c r="J145" i="30"/>
  <c r="Z144" i="30"/>
  <c r="U144" i="30"/>
  <c r="V144" i="30" s="1"/>
  <c r="J144" i="30"/>
  <c r="K144" i="30" s="1"/>
  <c r="Q144" i="30" s="1"/>
  <c r="S144" i="30" s="1"/>
  <c r="T144" i="30" s="1"/>
  <c r="Z143" i="30"/>
  <c r="U143" i="30"/>
  <c r="V143" i="30" s="1"/>
  <c r="J143" i="30"/>
  <c r="K143" i="30" s="1"/>
  <c r="Q143" i="30" s="1"/>
  <c r="S143" i="30" s="1"/>
  <c r="T143" i="30" s="1"/>
  <c r="Z142" i="30"/>
  <c r="U142" i="30"/>
  <c r="V142" i="30" s="1"/>
  <c r="J142" i="30"/>
  <c r="K142" i="30" s="1"/>
  <c r="Q142" i="30" s="1"/>
  <c r="S142" i="30" s="1"/>
  <c r="T142" i="30" s="1"/>
  <c r="Z141" i="30"/>
  <c r="U141" i="30"/>
  <c r="V141" i="30" s="1"/>
  <c r="J141" i="30"/>
  <c r="K141" i="30" s="1"/>
  <c r="Q141" i="30" s="1"/>
  <c r="S141" i="30" s="1"/>
  <c r="T141" i="30" s="1"/>
  <c r="Z140" i="30"/>
  <c r="U140" i="30"/>
  <c r="V140" i="30" s="1"/>
  <c r="J140" i="30"/>
  <c r="K140" i="30" s="1"/>
  <c r="Q140" i="30" s="1"/>
  <c r="S140" i="30" s="1"/>
  <c r="T140" i="30" s="1"/>
  <c r="Z139" i="30"/>
  <c r="U139" i="30"/>
  <c r="V139" i="30" s="1"/>
  <c r="J139" i="30"/>
  <c r="K139" i="30" s="1"/>
  <c r="Q139" i="30" s="1"/>
  <c r="S139" i="30" s="1"/>
  <c r="T139" i="30" s="1"/>
  <c r="Z138" i="30"/>
  <c r="U138" i="30"/>
  <c r="V138" i="30" s="1"/>
  <c r="J138" i="30"/>
  <c r="K138" i="30" s="1"/>
  <c r="Q138" i="30" s="1"/>
  <c r="S138" i="30" s="1"/>
  <c r="T138" i="30" s="1"/>
  <c r="Z137" i="30"/>
  <c r="U137" i="30"/>
  <c r="V137" i="30" s="1"/>
  <c r="J137" i="30"/>
  <c r="K137" i="30" s="1"/>
  <c r="Q137" i="30" s="1"/>
  <c r="S137" i="30" s="1"/>
  <c r="T137" i="30" s="1"/>
  <c r="Z136" i="30"/>
  <c r="U136" i="30"/>
  <c r="V136" i="30" s="1"/>
  <c r="J136" i="30"/>
  <c r="K136" i="30" s="1"/>
  <c r="Q136" i="30" s="1"/>
  <c r="S136" i="30" s="1"/>
  <c r="T136" i="30" s="1"/>
  <c r="Z135" i="30"/>
  <c r="U135" i="30"/>
  <c r="V135" i="30" s="1"/>
  <c r="K135" i="30"/>
  <c r="Q135" i="30" s="1"/>
  <c r="S135" i="30" s="1"/>
  <c r="T135" i="30" s="1"/>
  <c r="J135" i="30"/>
  <c r="Z134" i="30"/>
  <c r="U134" i="30"/>
  <c r="V134" i="30" s="1"/>
  <c r="J134" i="30"/>
  <c r="K134" i="30" s="1"/>
  <c r="Q134" i="30" s="1"/>
  <c r="S134" i="30" s="1"/>
  <c r="T134" i="30" s="1"/>
  <c r="Z133" i="30"/>
  <c r="U133" i="30"/>
  <c r="V133" i="30" s="1"/>
  <c r="J133" i="30"/>
  <c r="K133" i="30" s="1"/>
  <c r="Q133" i="30" s="1"/>
  <c r="S133" i="30" s="1"/>
  <c r="T133" i="30" s="1"/>
  <c r="Z132" i="30"/>
  <c r="U132" i="30"/>
  <c r="V132" i="30" s="1"/>
  <c r="J132" i="30"/>
  <c r="K132" i="30" s="1"/>
  <c r="Q132" i="30" s="1"/>
  <c r="S132" i="30" s="1"/>
  <c r="T132" i="30" s="1"/>
  <c r="Z131" i="30"/>
  <c r="U131" i="30"/>
  <c r="V131" i="30" s="1"/>
  <c r="K131" i="30"/>
  <c r="Q131" i="30" s="1"/>
  <c r="S131" i="30" s="1"/>
  <c r="T131" i="30" s="1"/>
  <c r="J131" i="30"/>
  <c r="Z130" i="30"/>
  <c r="U130" i="30"/>
  <c r="V130" i="30" s="1"/>
  <c r="J130" i="30"/>
  <c r="K130" i="30" s="1"/>
  <c r="Q130" i="30" s="1"/>
  <c r="S130" i="30" s="1"/>
  <c r="T130" i="30" s="1"/>
  <c r="Z129" i="30"/>
  <c r="U129" i="30"/>
  <c r="V129" i="30" s="1"/>
  <c r="J129" i="30"/>
  <c r="K129" i="30" s="1"/>
  <c r="Q129" i="30" s="1"/>
  <c r="S129" i="30" s="1"/>
  <c r="T129" i="30" s="1"/>
  <c r="Z128" i="30"/>
  <c r="U128" i="30"/>
  <c r="V128" i="30" s="1"/>
  <c r="J128" i="30"/>
  <c r="K128" i="30" s="1"/>
  <c r="Q128" i="30" s="1"/>
  <c r="S128" i="30" s="1"/>
  <c r="T128" i="30" s="1"/>
  <c r="Z127" i="30"/>
  <c r="V127" i="30"/>
  <c r="U127" i="30"/>
  <c r="J127" i="30"/>
  <c r="K127" i="30" s="1"/>
  <c r="Q127" i="30" s="1"/>
  <c r="S127" i="30" s="1"/>
  <c r="T127" i="30" s="1"/>
  <c r="Z126" i="30"/>
  <c r="U126" i="30"/>
  <c r="V126" i="30" s="1"/>
  <c r="J126" i="30"/>
  <c r="K126" i="30" s="1"/>
  <c r="Q126" i="30" s="1"/>
  <c r="S126" i="30" s="1"/>
  <c r="T126" i="30" s="1"/>
  <c r="Z125" i="30"/>
  <c r="U125" i="30"/>
  <c r="V125" i="30" s="1"/>
  <c r="J125" i="30"/>
  <c r="K125" i="30" s="1"/>
  <c r="Q125" i="30" s="1"/>
  <c r="S125" i="30" s="1"/>
  <c r="T125" i="30" s="1"/>
  <c r="Z124" i="30"/>
  <c r="U124" i="30"/>
  <c r="V124" i="30" s="1"/>
  <c r="J124" i="30"/>
  <c r="K124" i="30" s="1"/>
  <c r="Q124" i="30" s="1"/>
  <c r="S124" i="30" s="1"/>
  <c r="T124" i="30" s="1"/>
  <c r="Z123" i="30"/>
  <c r="U123" i="30"/>
  <c r="V123" i="30" s="1"/>
  <c r="J123" i="30"/>
  <c r="K123" i="30" s="1"/>
  <c r="Q123" i="30" s="1"/>
  <c r="S123" i="30" s="1"/>
  <c r="T123" i="30" s="1"/>
  <c r="Z122" i="30"/>
  <c r="U122" i="30"/>
  <c r="V122" i="30" s="1"/>
  <c r="J122" i="30"/>
  <c r="K122" i="30" s="1"/>
  <c r="Q122" i="30" s="1"/>
  <c r="S122" i="30" s="1"/>
  <c r="T122" i="30" s="1"/>
  <c r="Z121" i="30"/>
  <c r="V121" i="30"/>
  <c r="U121" i="30"/>
  <c r="J121" i="30"/>
  <c r="K121" i="30" s="1"/>
  <c r="Q121" i="30" s="1"/>
  <c r="S121" i="30" s="1"/>
  <c r="T121" i="30" s="1"/>
  <c r="Z120" i="30"/>
  <c r="U120" i="30"/>
  <c r="V120" i="30" s="1"/>
  <c r="J120" i="30"/>
  <c r="K120" i="30" s="1"/>
  <c r="Q120" i="30" s="1"/>
  <c r="S120" i="30" s="1"/>
  <c r="T120" i="30" s="1"/>
  <c r="Z119" i="30"/>
  <c r="U119" i="30"/>
  <c r="V119" i="30" s="1"/>
  <c r="J119" i="30"/>
  <c r="K119" i="30" s="1"/>
  <c r="Q119" i="30" s="1"/>
  <c r="S119" i="30" s="1"/>
  <c r="T119" i="30" s="1"/>
  <c r="Z118" i="30"/>
  <c r="U118" i="30"/>
  <c r="V118" i="30" s="1"/>
  <c r="J118" i="30"/>
  <c r="K118" i="30" s="1"/>
  <c r="Q118" i="30" s="1"/>
  <c r="S118" i="30" s="1"/>
  <c r="T118" i="30" s="1"/>
  <c r="Z117" i="30"/>
  <c r="V117" i="30"/>
  <c r="U117" i="30"/>
  <c r="J117" i="30"/>
  <c r="K117" i="30" s="1"/>
  <c r="Q117" i="30" s="1"/>
  <c r="S117" i="30" s="1"/>
  <c r="T117" i="30" s="1"/>
  <c r="Z116" i="30"/>
  <c r="U116" i="30"/>
  <c r="V116" i="30" s="1"/>
  <c r="J116" i="30"/>
  <c r="K116" i="30" s="1"/>
  <c r="Q116" i="30" s="1"/>
  <c r="S116" i="30" s="1"/>
  <c r="T116" i="30" s="1"/>
  <c r="Z115" i="30"/>
  <c r="U115" i="30"/>
  <c r="V115" i="30" s="1"/>
  <c r="J115" i="30"/>
  <c r="K115" i="30" s="1"/>
  <c r="Q115" i="30" s="1"/>
  <c r="S115" i="30" s="1"/>
  <c r="T115" i="30" s="1"/>
  <c r="Z114" i="30"/>
  <c r="U114" i="30"/>
  <c r="V114" i="30" s="1"/>
  <c r="J114" i="30"/>
  <c r="K114" i="30" s="1"/>
  <c r="Q114" i="30" s="1"/>
  <c r="S114" i="30" s="1"/>
  <c r="T114" i="30" s="1"/>
  <c r="Z113" i="30"/>
  <c r="V113" i="30"/>
  <c r="U113" i="30"/>
  <c r="J113" i="30"/>
  <c r="K113" i="30" s="1"/>
  <c r="Q113" i="30" s="1"/>
  <c r="S113" i="30" s="1"/>
  <c r="T113" i="30" s="1"/>
  <c r="Z112" i="30"/>
  <c r="U112" i="30"/>
  <c r="V112" i="30" s="1"/>
  <c r="J112" i="30"/>
  <c r="K112" i="30" s="1"/>
  <c r="Q112" i="30" s="1"/>
  <c r="S112" i="30" s="1"/>
  <c r="T112" i="30" s="1"/>
  <c r="Z111" i="30"/>
  <c r="U111" i="30"/>
  <c r="V111" i="30" s="1"/>
  <c r="J111" i="30"/>
  <c r="K111" i="30" s="1"/>
  <c r="Q111" i="30" s="1"/>
  <c r="S111" i="30" s="1"/>
  <c r="T111" i="30" s="1"/>
  <c r="Z110" i="30"/>
  <c r="U110" i="30"/>
  <c r="V110" i="30" s="1"/>
  <c r="J110" i="30"/>
  <c r="K110" i="30" s="1"/>
  <c r="Q110" i="30" s="1"/>
  <c r="S110" i="30" s="1"/>
  <c r="T110" i="30" s="1"/>
  <c r="Z109" i="30"/>
  <c r="U109" i="30"/>
  <c r="V109" i="30" s="1"/>
  <c r="J109" i="30"/>
  <c r="K109" i="30" s="1"/>
  <c r="Q109" i="30" s="1"/>
  <c r="S109" i="30" s="1"/>
  <c r="T109" i="30" s="1"/>
  <c r="Z108" i="30"/>
  <c r="U108" i="30"/>
  <c r="V108" i="30" s="1"/>
  <c r="J108" i="30"/>
  <c r="K108" i="30" s="1"/>
  <c r="Q108" i="30" s="1"/>
  <c r="S108" i="30" s="1"/>
  <c r="T108" i="30" s="1"/>
  <c r="Z107" i="30"/>
  <c r="U107" i="30"/>
  <c r="V107" i="30" s="1"/>
  <c r="J107" i="30"/>
  <c r="K107" i="30" s="1"/>
  <c r="Q107" i="30" s="1"/>
  <c r="S107" i="30" s="1"/>
  <c r="T107" i="30" s="1"/>
  <c r="Z106" i="30"/>
  <c r="U106" i="30"/>
  <c r="V106" i="30" s="1"/>
  <c r="J106" i="30"/>
  <c r="K106" i="30" s="1"/>
  <c r="Q106" i="30" s="1"/>
  <c r="S106" i="30" s="1"/>
  <c r="T106" i="30" s="1"/>
  <c r="Z105" i="30"/>
  <c r="V105" i="30"/>
  <c r="U105" i="30"/>
  <c r="J105" i="30"/>
  <c r="K105" i="30" s="1"/>
  <c r="Q105" i="30" s="1"/>
  <c r="S105" i="30" s="1"/>
  <c r="T105" i="30" s="1"/>
  <c r="Z104" i="30"/>
  <c r="U104" i="30"/>
  <c r="V104" i="30" s="1"/>
  <c r="J104" i="30"/>
  <c r="K104" i="30" s="1"/>
  <c r="Q104" i="30" s="1"/>
  <c r="S104" i="30" s="1"/>
  <c r="T104" i="30" s="1"/>
  <c r="Z103" i="30"/>
  <c r="U103" i="30"/>
  <c r="V103" i="30" s="1"/>
  <c r="J103" i="30"/>
  <c r="K103" i="30" s="1"/>
  <c r="Q103" i="30" s="1"/>
  <c r="S103" i="30" s="1"/>
  <c r="T103" i="30" s="1"/>
  <c r="Z102" i="30"/>
  <c r="U102" i="30"/>
  <c r="V102" i="30" s="1"/>
  <c r="J102" i="30"/>
  <c r="K102" i="30" s="1"/>
  <c r="Q102" i="30" s="1"/>
  <c r="S102" i="30" s="1"/>
  <c r="T102" i="30" s="1"/>
  <c r="Z101" i="30"/>
  <c r="V101" i="30"/>
  <c r="U101" i="30"/>
  <c r="J101" i="30"/>
  <c r="K101" i="30" s="1"/>
  <c r="Q101" i="30" s="1"/>
  <c r="S101" i="30" s="1"/>
  <c r="T101" i="30" s="1"/>
  <c r="Z100" i="30"/>
  <c r="U100" i="30"/>
  <c r="V100" i="30" s="1"/>
  <c r="J100" i="30"/>
  <c r="K100" i="30" s="1"/>
  <c r="Q100" i="30" s="1"/>
  <c r="S100" i="30" s="1"/>
  <c r="T100" i="30" s="1"/>
  <c r="Z99" i="30"/>
  <c r="U99" i="30"/>
  <c r="V99" i="30" s="1"/>
  <c r="J99" i="30"/>
  <c r="K99" i="30" s="1"/>
  <c r="Q99" i="30" s="1"/>
  <c r="S99" i="30" s="1"/>
  <c r="T99" i="30" s="1"/>
  <c r="Z98" i="30"/>
  <c r="U98" i="30"/>
  <c r="V98" i="30" s="1"/>
  <c r="J98" i="30"/>
  <c r="K98" i="30" s="1"/>
  <c r="Q98" i="30" s="1"/>
  <c r="S98" i="30" s="1"/>
  <c r="T98" i="30" s="1"/>
  <c r="Z97" i="30"/>
  <c r="U97" i="30"/>
  <c r="V97" i="30" s="1"/>
  <c r="J97" i="30"/>
  <c r="K97" i="30" s="1"/>
  <c r="Q97" i="30" s="1"/>
  <c r="S97" i="30" s="1"/>
  <c r="T97" i="30" s="1"/>
  <c r="Z96" i="30"/>
  <c r="U96" i="30"/>
  <c r="V96" i="30" s="1"/>
  <c r="J96" i="30"/>
  <c r="K96" i="30" s="1"/>
  <c r="Q96" i="30" s="1"/>
  <c r="S96" i="30" s="1"/>
  <c r="T96" i="30" s="1"/>
  <c r="Z95" i="30"/>
  <c r="U95" i="30"/>
  <c r="V95" i="30" s="1"/>
  <c r="J95" i="30"/>
  <c r="K95" i="30" s="1"/>
  <c r="Q95" i="30" s="1"/>
  <c r="S95" i="30" s="1"/>
  <c r="T95" i="30" s="1"/>
  <c r="Z94" i="30"/>
  <c r="U94" i="30"/>
  <c r="V94" i="30" s="1"/>
  <c r="J94" i="30"/>
  <c r="K94" i="30" s="1"/>
  <c r="Q94" i="30" s="1"/>
  <c r="S94" i="30" s="1"/>
  <c r="T94" i="30" s="1"/>
  <c r="Z93" i="30"/>
  <c r="U93" i="30"/>
  <c r="V93" i="30" s="1"/>
  <c r="J93" i="30"/>
  <c r="K93" i="30" s="1"/>
  <c r="Q93" i="30" s="1"/>
  <c r="S93" i="30" s="1"/>
  <c r="T93" i="30" s="1"/>
  <c r="Z92" i="30"/>
  <c r="U92" i="30"/>
  <c r="V92" i="30" s="1"/>
  <c r="J92" i="30"/>
  <c r="K92" i="30" s="1"/>
  <c r="Q92" i="30" s="1"/>
  <c r="S92" i="30" s="1"/>
  <c r="T92" i="30" s="1"/>
  <c r="Z91" i="30"/>
  <c r="V91" i="30"/>
  <c r="U91" i="30"/>
  <c r="J91" i="30"/>
  <c r="K91" i="30" s="1"/>
  <c r="Q91" i="30" s="1"/>
  <c r="S91" i="30" s="1"/>
  <c r="T91" i="30" s="1"/>
  <c r="Z90" i="30"/>
  <c r="U90" i="30"/>
  <c r="V90" i="30" s="1"/>
  <c r="J90" i="30"/>
  <c r="K90" i="30" s="1"/>
  <c r="Q90" i="30" s="1"/>
  <c r="S90" i="30" s="1"/>
  <c r="T90" i="30" s="1"/>
  <c r="Z89" i="30"/>
  <c r="V89" i="30"/>
  <c r="U89" i="30"/>
  <c r="J89" i="30"/>
  <c r="K89" i="30" s="1"/>
  <c r="Q89" i="30" s="1"/>
  <c r="S89" i="30" s="1"/>
  <c r="T89" i="30" s="1"/>
  <c r="Z88" i="30"/>
  <c r="U88" i="30"/>
  <c r="V88" i="30" s="1"/>
  <c r="J88" i="30"/>
  <c r="K88" i="30" s="1"/>
  <c r="Q88" i="30" s="1"/>
  <c r="S88" i="30" s="1"/>
  <c r="T88" i="30" s="1"/>
  <c r="Z87" i="30"/>
  <c r="U87" i="30"/>
  <c r="V87" i="30" s="1"/>
  <c r="J87" i="30"/>
  <c r="K87" i="30" s="1"/>
  <c r="Q87" i="30" s="1"/>
  <c r="S87" i="30" s="1"/>
  <c r="T87" i="30" s="1"/>
  <c r="Z86" i="30"/>
  <c r="U86" i="30"/>
  <c r="V86" i="30" s="1"/>
  <c r="J86" i="30"/>
  <c r="K86" i="30" s="1"/>
  <c r="Q86" i="30" s="1"/>
  <c r="S86" i="30" s="1"/>
  <c r="T86" i="30" s="1"/>
  <c r="Z85" i="30"/>
  <c r="U85" i="30"/>
  <c r="V85" i="30" s="1"/>
  <c r="J85" i="30"/>
  <c r="K85" i="30" s="1"/>
  <c r="Q85" i="30" s="1"/>
  <c r="S85" i="30" s="1"/>
  <c r="T85" i="30" s="1"/>
  <c r="Z84" i="30"/>
  <c r="U84" i="30"/>
  <c r="V84" i="30" s="1"/>
  <c r="J84" i="30"/>
  <c r="K84" i="30" s="1"/>
  <c r="Q84" i="30" s="1"/>
  <c r="S84" i="30" s="1"/>
  <c r="T84" i="30" s="1"/>
  <c r="Z83" i="30"/>
  <c r="U83" i="30"/>
  <c r="V83" i="30" s="1"/>
  <c r="J83" i="30"/>
  <c r="K83" i="30" s="1"/>
  <c r="Q83" i="30" s="1"/>
  <c r="S83" i="30" s="1"/>
  <c r="T83" i="30" s="1"/>
  <c r="Z82" i="30"/>
  <c r="U82" i="30"/>
  <c r="V82" i="30" s="1"/>
  <c r="J82" i="30"/>
  <c r="K82" i="30" s="1"/>
  <c r="Q82" i="30" s="1"/>
  <c r="S82" i="30" s="1"/>
  <c r="T82" i="30" s="1"/>
  <c r="Z81" i="30"/>
  <c r="V81" i="30"/>
  <c r="U81" i="30"/>
  <c r="J81" i="30"/>
  <c r="K81" i="30" s="1"/>
  <c r="Q81" i="30" s="1"/>
  <c r="S81" i="30" s="1"/>
  <c r="T81" i="30" s="1"/>
  <c r="Z80" i="30"/>
  <c r="U80" i="30"/>
  <c r="V80" i="30" s="1"/>
  <c r="J80" i="30"/>
  <c r="K80" i="30" s="1"/>
  <c r="Q80" i="30" s="1"/>
  <c r="S80" i="30" s="1"/>
  <c r="T80" i="30" s="1"/>
  <c r="Z79" i="30"/>
  <c r="V79" i="30"/>
  <c r="U79" i="30"/>
  <c r="J79" i="30"/>
  <c r="K79" i="30" s="1"/>
  <c r="Q79" i="30" s="1"/>
  <c r="S79" i="30" s="1"/>
  <c r="T79" i="30" s="1"/>
  <c r="Z78" i="30"/>
  <c r="U78" i="30"/>
  <c r="V78" i="30" s="1"/>
  <c r="J78" i="30"/>
  <c r="K78" i="30" s="1"/>
  <c r="Q78" i="30" s="1"/>
  <c r="S78" i="30" s="1"/>
  <c r="T78" i="30" s="1"/>
  <c r="Z77" i="30"/>
  <c r="U77" i="30"/>
  <c r="V77" i="30" s="1"/>
  <c r="J77" i="30"/>
  <c r="K77" i="30" s="1"/>
  <c r="Q77" i="30" s="1"/>
  <c r="S77" i="30" s="1"/>
  <c r="T77" i="30" s="1"/>
  <c r="Z76" i="30"/>
  <c r="U76" i="30"/>
  <c r="V76" i="30" s="1"/>
  <c r="J76" i="30"/>
  <c r="K76" i="30" s="1"/>
  <c r="Q76" i="30" s="1"/>
  <c r="S76" i="30" s="1"/>
  <c r="T76" i="30" s="1"/>
  <c r="Z75" i="30"/>
  <c r="V75" i="30"/>
  <c r="U75" i="30"/>
  <c r="J75" i="30"/>
  <c r="K75" i="30" s="1"/>
  <c r="Q75" i="30" s="1"/>
  <c r="S75" i="30" s="1"/>
  <c r="T75" i="30" s="1"/>
  <c r="Z74" i="30"/>
  <c r="U74" i="30"/>
  <c r="V74" i="30" s="1"/>
  <c r="J74" i="30"/>
  <c r="K74" i="30" s="1"/>
  <c r="Q74" i="30" s="1"/>
  <c r="S74" i="30" s="1"/>
  <c r="T74" i="30" s="1"/>
  <c r="Z73" i="30"/>
  <c r="U73" i="30"/>
  <c r="V73" i="30" s="1"/>
  <c r="J73" i="30"/>
  <c r="K73" i="30" s="1"/>
  <c r="Q73" i="30" s="1"/>
  <c r="S73" i="30" s="1"/>
  <c r="T73" i="30" s="1"/>
  <c r="Z72" i="30"/>
  <c r="U72" i="30"/>
  <c r="V72" i="30" s="1"/>
  <c r="J72" i="30"/>
  <c r="K72" i="30" s="1"/>
  <c r="Q72" i="30" s="1"/>
  <c r="S72" i="30" s="1"/>
  <c r="T72" i="30" s="1"/>
  <c r="Z71" i="30"/>
  <c r="U71" i="30"/>
  <c r="V71" i="30" s="1"/>
  <c r="J71" i="30"/>
  <c r="K71" i="30" s="1"/>
  <c r="Q71" i="30" s="1"/>
  <c r="S71" i="30" s="1"/>
  <c r="T71" i="30" s="1"/>
  <c r="Z70" i="30"/>
  <c r="U70" i="30"/>
  <c r="V70" i="30" s="1"/>
  <c r="J70" i="30"/>
  <c r="K70" i="30" s="1"/>
  <c r="Q70" i="30" s="1"/>
  <c r="S70" i="30" s="1"/>
  <c r="T70" i="30" s="1"/>
  <c r="Z69" i="30"/>
  <c r="V69" i="30"/>
  <c r="U69" i="30"/>
  <c r="J69" i="30"/>
  <c r="K69" i="30" s="1"/>
  <c r="Q69" i="30" s="1"/>
  <c r="S69" i="30" s="1"/>
  <c r="T69" i="30" s="1"/>
  <c r="Z68" i="30"/>
  <c r="U68" i="30"/>
  <c r="V68" i="30" s="1"/>
  <c r="J68" i="30"/>
  <c r="K68" i="30" s="1"/>
  <c r="Q68" i="30" s="1"/>
  <c r="S68" i="30" s="1"/>
  <c r="T68" i="30" s="1"/>
  <c r="Z67" i="30"/>
  <c r="U67" i="30"/>
  <c r="V67" i="30" s="1"/>
  <c r="J67" i="30"/>
  <c r="K67" i="30" s="1"/>
  <c r="Q67" i="30" s="1"/>
  <c r="S67" i="30" s="1"/>
  <c r="T67" i="30" s="1"/>
  <c r="Z66" i="30"/>
  <c r="U66" i="30"/>
  <c r="V66" i="30" s="1"/>
  <c r="J66" i="30"/>
  <c r="K66" i="30" s="1"/>
  <c r="Q66" i="30" s="1"/>
  <c r="S66" i="30" s="1"/>
  <c r="T66" i="30" s="1"/>
  <c r="Z65" i="30"/>
  <c r="U65" i="30"/>
  <c r="V65" i="30" s="1"/>
  <c r="J65" i="30"/>
  <c r="K65" i="30" s="1"/>
  <c r="Q65" i="30" s="1"/>
  <c r="S65" i="30" s="1"/>
  <c r="T65" i="30" s="1"/>
  <c r="Z64" i="30"/>
  <c r="U64" i="30"/>
  <c r="V64" i="30" s="1"/>
  <c r="S64" i="30"/>
  <c r="T64" i="30" s="1"/>
  <c r="Q64" i="30"/>
  <c r="J64" i="30"/>
  <c r="K64" i="30" s="1"/>
  <c r="Z63" i="30"/>
  <c r="U63" i="30"/>
  <c r="V63" i="30" s="1"/>
  <c r="Q63" i="30"/>
  <c r="S63" i="30" s="1"/>
  <c r="T63" i="30" s="1"/>
  <c r="J63" i="30"/>
  <c r="K63" i="30" s="1"/>
  <c r="Z62" i="30"/>
  <c r="U62" i="30"/>
  <c r="V62" i="30" s="1"/>
  <c r="Q62" i="30"/>
  <c r="S62" i="30" s="1"/>
  <c r="T62" i="30" s="1"/>
  <c r="J62" i="30"/>
  <c r="K62" i="30" s="1"/>
  <c r="Z61" i="30"/>
  <c r="U61" i="30"/>
  <c r="V61" i="30" s="1"/>
  <c r="Q61" i="30"/>
  <c r="S61" i="30" s="1"/>
  <c r="T61" i="30" s="1"/>
  <c r="J61" i="30"/>
  <c r="K61" i="30" s="1"/>
  <c r="Z60" i="30"/>
  <c r="U60" i="30"/>
  <c r="V60" i="30" s="1"/>
  <c r="S60" i="30"/>
  <c r="T60" i="30" s="1"/>
  <c r="Q60" i="30"/>
  <c r="J60" i="30"/>
  <c r="K60" i="30" s="1"/>
  <c r="Z59" i="30"/>
  <c r="V59" i="30"/>
  <c r="U59" i="30"/>
  <c r="Q59" i="30"/>
  <c r="S59" i="30" s="1"/>
  <c r="T59" i="30" s="1"/>
  <c r="J59" i="30"/>
  <c r="K59" i="30" s="1"/>
  <c r="Z58" i="30"/>
  <c r="U58" i="30"/>
  <c r="V58" i="30" s="1"/>
  <c r="Q58" i="30"/>
  <c r="S58" i="30" s="1"/>
  <c r="T58" i="30" s="1"/>
  <c r="J58" i="30"/>
  <c r="K58" i="30" s="1"/>
  <c r="Z57" i="30"/>
  <c r="U57" i="30"/>
  <c r="V57" i="30" s="1"/>
  <c r="Q57" i="30"/>
  <c r="S57" i="30" s="1"/>
  <c r="T57" i="30" s="1"/>
  <c r="J57" i="30"/>
  <c r="K57" i="30" s="1"/>
  <c r="Z56" i="30"/>
  <c r="U56" i="30"/>
  <c r="V56" i="30" s="1"/>
  <c r="S56" i="30"/>
  <c r="T56" i="30" s="1"/>
  <c r="Q56" i="30"/>
  <c r="J56" i="30"/>
  <c r="K56" i="30" s="1"/>
  <c r="Z55" i="30"/>
  <c r="U55" i="30"/>
  <c r="V55" i="30" s="1"/>
  <c r="Q55" i="30"/>
  <c r="S55" i="30" s="1"/>
  <c r="T55" i="30" s="1"/>
  <c r="J55" i="30"/>
  <c r="K55" i="30" s="1"/>
  <c r="Z54" i="30"/>
  <c r="U54" i="30"/>
  <c r="V54" i="30" s="1"/>
  <c r="Q54" i="30"/>
  <c r="S54" i="30" s="1"/>
  <c r="T54" i="30" s="1"/>
  <c r="J54" i="30"/>
  <c r="K54" i="30" s="1"/>
  <c r="Z53" i="30"/>
  <c r="U53" i="30"/>
  <c r="V53" i="30" s="1"/>
  <c r="Q53" i="30"/>
  <c r="S53" i="30" s="1"/>
  <c r="T53" i="30" s="1"/>
  <c r="J53" i="30"/>
  <c r="K53" i="30" s="1"/>
  <c r="Z52" i="30"/>
  <c r="U52" i="30"/>
  <c r="V52" i="30" s="1"/>
  <c r="Q52" i="30"/>
  <c r="S52" i="30" s="1"/>
  <c r="T52" i="30" s="1"/>
  <c r="J52" i="30"/>
  <c r="K52" i="30" s="1"/>
  <c r="Z51" i="30"/>
  <c r="U51" i="30"/>
  <c r="V51" i="30" s="1"/>
  <c r="Q51" i="30"/>
  <c r="S51" i="30" s="1"/>
  <c r="T51" i="30" s="1"/>
  <c r="J51" i="30"/>
  <c r="K51" i="30" s="1"/>
  <c r="Z50" i="30"/>
  <c r="U50" i="30"/>
  <c r="V50" i="30" s="1"/>
  <c r="Q50" i="30"/>
  <c r="S50" i="30" s="1"/>
  <c r="T50" i="30" s="1"/>
  <c r="J50" i="30"/>
  <c r="K50" i="30" s="1"/>
  <c r="Z49" i="30"/>
  <c r="U49" i="30"/>
  <c r="V49" i="30" s="1"/>
  <c r="Q49" i="30"/>
  <c r="S49" i="30" s="1"/>
  <c r="T49" i="30" s="1"/>
  <c r="J49" i="30"/>
  <c r="K49" i="30" s="1"/>
  <c r="Z48" i="30"/>
  <c r="U48" i="30"/>
  <c r="V48" i="30" s="1"/>
  <c r="S48" i="30"/>
  <c r="T48" i="30" s="1"/>
  <c r="Q48" i="30"/>
  <c r="J48" i="30"/>
  <c r="K48" i="30" s="1"/>
  <c r="Z47" i="30"/>
  <c r="U47" i="30"/>
  <c r="V47" i="30" s="1"/>
  <c r="Q47" i="30"/>
  <c r="S47" i="30" s="1"/>
  <c r="T47" i="30" s="1"/>
  <c r="J47" i="30"/>
  <c r="K47" i="30" s="1"/>
  <c r="Z46" i="30"/>
  <c r="U46" i="30"/>
  <c r="V46" i="30" s="1"/>
  <c r="Q46" i="30"/>
  <c r="S46" i="30" s="1"/>
  <c r="T46" i="30" s="1"/>
  <c r="J46" i="30"/>
  <c r="K46" i="30" s="1"/>
  <c r="Z45" i="30"/>
  <c r="U45" i="30"/>
  <c r="V45" i="30" s="1"/>
  <c r="Q45" i="30"/>
  <c r="S45" i="30" s="1"/>
  <c r="T45" i="30" s="1"/>
  <c r="J45" i="30"/>
  <c r="K45" i="30" s="1"/>
  <c r="Z44" i="30"/>
  <c r="Q44" i="30"/>
  <c r="S44" i="30" s="1"/>
  <c r="T44" i="30" s="1"/>
  <c r="J44" i="30"/>
  <c r="K44" i="30" s="1"/>
  <c r="Z43" i="30"/>
  <c r="Q43" i="30"/>
  <c r="S43" i="30" s="1"/>
  <c r="J43" i="30"/>
  <c r="K43" i="30" s="1"/>
  <c r="Z42" i="30"/>
  <c r="Q42" i="30"/>
  <c r="S42" i="30" s="1"/>
  <c r="J42" i="30"/>
  <c r="K42" i="30" s="1"/>
  <c r="Z41" i="30"/>
  <c r="Q41" i="30"/>
  <c r="S41" i="30" s="1"/>
  <c r="J41" i="30"/>
  <c r="K41" i="30" s="1"/>
  <c r="Z40" i="30"/>
  <c r="S40" i="30"/>
  <c r="T40" i="30" s="1"/>
  <c r="Q40" i="30"/>
  <c r="J40" i="30"/>
  <c r="K40" i="30" s="1"/>
  <c r="Z39" i="30"/>
  <c r="Q39" i="30"/>
  <c r="S39" i="30" s="1"/>
  <c r="J39" i="30"/>
  <c r="K39" i="30" s="1"/>
  <c r="Z38" i="30"/>
  <c r="Q38" i="30"/>
  <c r="S38" i="30" s="1"/>
  <c r="J38" i="30"/>
  <c r="K38" i="30" s="1"/>
  <c r="Z37" i="30"/>
  <c r="Q37" i="30"/>
  <c r="S37" i="30" s="1"/>
  <c r="J37" i="30"/>
  <c r="K37" i="30" s="1"/>
  <c r="Z36" i="30"/>
  <c r="S36" i="30"/>
  <c r="T36" i="30" s="1"/>
  <c r="Q36" i="30"/>
  <c r="J36" i="30"/>
  <c r="K36" i="30" s="1"/>
  <c r="Z35" i="30"/>
  <c r="Q35" i="30"/>
  <c r="S35" i="30" s="1"/>
  <c r="J35" i="30"/>
  <c r="K35" i="30" s="1"/>
  <c r="Z34" i="30"/>
  <c r="Q34" i="30"/>
  <c r="S34" i="30" s="1"/>
  <c r="K34" i="30"/>
  <c r="J34" i="30"/>
  <c r="Z33" i="30"/>
  <c r="Q33" i="30"/>
  <c r="S33" i="30" s="1"/>
  <c r="J33" i="30"/>
  <c r="K33" i="30" s="1"/>
  <c r="Z32" i="30"/>
  <c r="S32" i="30"/>
  <c r="T32" i="30" s="1"/>
  <c r="Q32" i="30"/>
  <c r="J32" i="30"/>
  <c r="K32" i="30" s="1"/>
  <c r="Z31" i="30"/>
  <c r="Q31" i="30"/>
  <c r="S31" i="30" s="1"/>
  <c r="J31" i="30"/>
  <c r="K31" i="30" s="1"/>
  <c r="Z30" i="30"/>
  <c r="Q30" i="30"/>
  <c r="S30" i="30" s="1"/>
  <c r="K30" i="30"/>
  <c r="J30" i="30"/>
  <c r="Z29" i="30"/>
  <c r="Q29" i="30"/>
  <c r="S29" i="30" s="1"/>
  <c r="J29" i="30"/>
  <c r="K29" i="30" s="1"/>
  <c r="Z28" i="30"/>
  <c r="Q28" i="30"/>
  <c r="S28" i="30" s="1"/>
  <c r="T28" i="30" s="1"/>
  <c r="J28" i="30"/>
  <c r="K28" i="30" s="1"/>
  <c r="Z27" i="30"/>
  <c r="Q27" i="30"/>
  <c r="S27" i="30" s="1"/>
  <c r="J27" i="30"/>
  <c r="K27" i="30" s="1"/>
  <c r="U26" i="30"/>
  <c r="V26" i="30" s="1"/>
  <c r="Q26" i="30"/>
  <c r="S26" i="30" s="1"/>
  <c r="T26" i="30" s="1"/>
  <c r="J26" i="30"/>
  <c r="Z26" i="30" s="1"/>
  <c r="U25" i="30"/>
  <c r="V25" i="30" s="1"/>
  <c r="Q25" i="30"/>
  <c r="S25" i="30" s="1"/>
  <c r="T25" i="30" s="1"/>
  <c r="J25" i="30"/>
  <c r="K25" i="30" s="1"/>
  <c r="U24" i="30"/>
  <c r="V24" i="30" s="1"/>
  <c r="Q24" i="30"/>
  <c r="S24" i="30" s="1"/>
  <c r="T24" i="30" s="1"/>
  <c r="J24" i="30"/>
  <c r="Z24" i="30" s="1"/>
  <c r="U23" i="30"/>
  <c r="V23" i="30" s="1"/>
  <c r="Q23" i="30"/>
  <c r="S23" i="30" s="1"/>
  <c r="T23" i="30" s="1"/>
  <c r="J23" i="30"/>
  <c r="Z23" i="30" s="1"/>
  <c r="U22" i="30"/>
  <c r="V22" i="30" s="1"/>
  <c r="Q22" i="30"/>
  <c r="S22" i="30" s="1"/>
  <c r="T22" i="30" s="1"/>
  <c r="J22" i="30"/>
  <c r="K22" i="30" s="1"/>
  <c r="U21" i="30"/>
  <c r="V21" i="30" s="1"/>
  <c r="S21" i="30"/>
  <c r="T21" i="30" s="1"/>
  <c r="Q21" i="30"/>
  <c r="J21" i="30"/>
  <c r="K21" i="30" s="1"/>
  <c r="U20" i="30"/>
  <c r="V20" i="30" s="1"/>
  <c r="Q20" i="30"/>
  <c r="S20" i="30" s="1"/>
  <c r="T20" i="30" s="1"/>
  <c r="J20" i="30"/>
  <c r="Z20" i="30" s="1"/>
  <c r="U19" i="30"/>
  <c r="V19" i="30" s="1"/>
  <c r="Q19" i="30"/>
  <c r="S19" i="30" s="1"/>
  <c r="T19" i="30" s="1"/>
  <c r="J19" i="30"/>
  <c r="Z19" i="30" s="1"/>
  <c r="V18" i="30"/>
  <c r="U18" i="30"/>
  <c r="Q18" i="30"/>
  <c r="S18" i="30" s="1"/>
  <c r="T18" i="30" s="1"/>
  <c r="J18" i="30"/>
  <c r="Z18" i="30" s="1"/>
  <c r="U17" i="30"/>
  <c r="V17" i="30" s="1"/>
  <c r="Q17" i="30"/>
  <c r="S17" i="30" s="1"/>
  <c r="T17" i="30" s="1"/>
  <c r="J17" i="30"/>
  <c r="K17" i="30" s="1"/>
  <c r="U16" i="30"/>
  <c r="V16" i="30" s="1"/>
  <c r="Q16" i="30"/>
  <c r="S16" i="30" s="1"/>
  <c r="T16" i="30" s="1"/>
  <c r="J16" i="30"/>
  <c r="Z16" i="30" s="1"/>
  <c r="U15" i="30"/>
  <c r="V15" i="30" s="1"/>
  <c r="Q15" i="30"/>
  <c r="S15" i="30" s="1"/>
  <c r="T15" i="30" s="1"/>
  <c r="J15" i="30"/>
  <c r="Z15" i="30" s="1"/>
  <c r="U14" i="30"/>
  <c r="V14" i="30" s="1"/>
  <c r="Q14" i="30"/>
  <c r="S14" i="30" s="1"/>
  <c r="T14" i="30" s="1"/>
  <c r="J14" i="30"/>
  <c r="K14" i="30" s="1"/>
  <c r="U13" i="30"/>
  <c r="V13" i="30" s="1"/>
  <c r="Q13" i="30"/>
  <c r="S13" i="30" s="1"/>
  <c r="T13" i="30" s="1"/>
  <c r="J13" i="30"/>
  <c r="K13" i="30" s="1"/>
  <c r="U12" i="30"/>
  <c r="V12" i="30" s="1"/>
  <c r="S12" i="30"/>
  <c r="T12" i="30" s="1"/>
  <c r="Q12" i="30"/>
  <c r="J12" i="30"/>
  <c r="Z12" i="30" s="1"/>
  <c r="U11" i="30"/>
  <c r="V11" i="30" s="1"/>
  <c r="Q11" i="30"/>
  <c r="S11" i="30" s="1"/>
  <c r="T11" i="30" s="1"/>
  <c r="J11" i="30"/>
  <c r="Z11" i="30" s="1"/>
  <c r="U10" i="30"/>
  <c r="V10" i="30" s="1"/>
  <c r="Q10" i="30"/>
  <c r="S10" i="30" s="1"/>
  <c r="T10" i="30" s="1"/>
  <c r="J10" i="30"/>
  <c r="Z10" i="30" s="1"/>
  <c r="U9" i="30"/>
  <c r="V9" i="30" s="1"/>
  <c r="Q9" i="30"/>
  <c r="S9" i="30" s="1"/>
  <c r="T9" i="30" s="1"/>
  <c r="J9" i="30"/>
  <c r="K9" i="30" s="1"/>
  <c r="U8" i="30"/>
  <c r="V8" i="30" s="1"/>
  <c r="Q8" i="30"/>
  <c r="S8" i="30" s="1"/>
  <c r="T8" i="30" s="1"/>
  <c r="J8" i="30"/>
  <c r="Z8" i="30" s="1"/>
  <c r="U7" i="30"/>
  <c r="V7" i="30" s="1"/>
  <c r="Q7" i="30"/>
  <c r="S7" i="30" s="1"/>
  <c r="T7" i="30" s="1"/>
  <c r="J7" i="30"/>
  <c r="Z7" i="30" s="1"/>
  <c r="U6" i="30"/>
  <c r="V6" i="30" s="1"/>
  <c r="Q6" i="30"/>
  <c r="S6" i="30" s="1"/>
  <c r="T6" i="30" s="1"/>
  <c r="J6" i="30"/>
  <c r="Z6" i="30" s="1"/>
  <c r="V5" i="30"/>
  <c r="U5" i="30"/>
  <c r="Q5" i="30"/>
  <c r="S5" i="30" s="1"/>
  <c r="T5" i="30" s="1"/>
  <c r="J5" i="30"/>
  <c r="K5" i="30" s="1"/>
  <c r="U4" i="30"/>
  <c r="V4" i="30" s="1"/>
  <c r="S4" i="30"/>
  <c r="T4" i="30" s="1"/>
  <c r="Q4" i="30"/>
  <c r="J4" i="30"/>
  <c r="Z4" i="30" s="1"/>
  <c r="U3" i="30"/>
  <c r="V3" i="30" s="1"/>
  <c r="Q3" i="30"/>
  <c r="S3" i="30" s="1"/>
  <c r="T3" i="30" s="1"/>
  <c r="J3" i="30"/>
  <c r="Z3" i="30" s="1"/>
  <c r="U2" i="30"/>
  <c r="V2" i="30" s="1"/>
  <c r="Q2" i="30"/>
  <c r="S2" i="30" s="1"/>
  <c r="T2" i="30" s="1"/>
  <c r="J2" i="30"/>
  <c r="K2" i="30" s="1"/>
  <c r="Z505" i="29"/>
  <c r="U505" i="29"/>
  <c r="V505" i="29" s="1"/>
  <c r="J505" i="29"/>
  <c r="K505" i="29" s="1"/>
  <c r="Q505" i="29" s="1"/>
  <c r="S505" i="29" s="1"/>
  <c r="T505" i="29" s="1"/>
  <c r="Z504" i="29"/>
  <c r="U504" i="29"/>
  <c r="V504" i="29" s="1"/>
  <c r="J504" i="29"/>
  <c r="K504" i="29" s="1"/>
  <c r="Q504" i="29" s="1"/>
  <c r="S504" i="29" s="1"/>
  <c r="T504" i="29" s="1"/>
  <c r="Z503" i="29"/>
  <c r="U503" i="29"/>
  <c r="V503" i="29" s="1"/>
  <c r="J503" i="29"/>
  <c r="K503" i="29" s="1"/>
  <c r="Q503" i="29" s="1"/>
  <c r="S503" i="29" s="1"/>
  <c r="T503" i="29" s="1"/>
  <c r="Z502" i="29"/>
  <c r="U502" i="29"/>
  <c r="V502" i="29" s="1"/>
  <c r="J502" i="29"/>
  <c r="K502" i="29" s="1"/>
  <c r="Q502" i="29" s="1"/>
  <c r="S502" i="29" s="1"/>
  <c r="T502" i="29" s="1"/>
  <c r="Z501" i="29"/>
  <c r="U501" i="29"/>
  <c r="V501" i="29" s="1"/>
  <c r="J501" i="29"/>
  <c r="K501" i="29" s="1"/>
  <c r="Q501" i="29" s="1"/>
  <c r="S501" i="29" s="1"/>
  <c r="T501" i="29" s="1"/>
  <c r="Z500" i="29"/>
  <c r="U500" i="29"/>
  <c r="V500" i="29" s="1"/>
  <c r="J500" i="29"/>
  <c r="K500" i="29" s="1"/>
  <c r="Q500" i="29" s="1"/>
  <c r="S500" i="29" s="1"/>
  <c r="T500" i="29" s="1"/>
  <c r="Z499" i="29"/>
  <c r="U499" i="29"/>
  <c r="V499" i="29" s="1"/>
  <c r="J499" i="29"/>
  <c r="K499" i="29" s="1"/>
  <c r="Q499" i="29" s="1"/>
  <c r="S499" i="29" s="1"/>
  <c r="T499" i="29" s="1"/>
  <c r="Z498" i="29"/>
  <c r="U498" i="29"/>
  <c r="V498" i="29" s="1"/>
  <c r="J498" i="29"/>
  <c r="K498" i="29" s="1"/>
  <c r="Q498" i="29" s="1"/>
  <c r="S498" i="29" s="1"/>
  <c r="T498" i="29" s="1"/>
  <c r="Z497" i="29"/>
  <c r="U497" i="29"/>
  <c r="V497" i="29" s="1"/>
  <c r="J497" i="29"/>
  <c r="K497" i="29" s="1"/>
  <c r="Q497" i="29" s="1"/>
  <c r="S497" i="29" s="1"/>
  <c r="T497" i="29" s="1"/>
  <c r="Z496" i="29"/>
  <c r="U496" i="29"/>
  <c r="V496" i="29" s="1"/>
  <c r="J496" i="29"/>
  <c r="K496" i="29" s="1"/>
  <c r="Q496" i="29" s="1"/>
  <c r="S496" i="29" s="1"/>
  <c r="T496" i="29" s="1"/>
  <c r="Z495" i="29"/>
  <c r="U495" i="29"/>
  <c r="V495" i="29" s="1"/>
  <c r="J495" i="29"/>
  <c r="K495" i="29" s="1"/>
  <c r="Q495" i="29" s="1"/>
  <c r="S495" i="29" s="1"/>
  <c r="T495" i="29" s="1"/>
  <c r="Z494" i="29"/>
  <c r="U494" i="29"/>
  <c r="V494" i="29" s="1"/>
  <c r="J494" i="29"/>
  <c r="K494" i="29" s="1"/>
  <c r="Q494" i="29" s="1"/>
  <c r="S494" i="29" s="1"/>
  <c r="T494" i="29" s="1"/>
  <c r="Z493" i="29"/>
  <c r="U493" i="29"/>
  <c r="V493" i="29" s="1"/>
  <c r="J493" i="29"/>
  <c r="K493" i="29" s="1"/>
  <c r="Q493" i="29" s="1"/>
  <c r="S493" i="29" s="1"/>
  <c r="T493" i="29" s="1"/>
  <c r="Z492" i="29"/>
  <c r="U492" i="29"/>
  <c r="V492" i="29" s="1"/>
  <c r="J492" i="29"/>
  <c r="K492" i="29" s="1"/>
  <c r="Q492" i="29" s="1"/>
  <c r="S492" i="29" s="1"/>
  <c r="T492" i="29" s="1"/>
  <c r="Z491" i="29"/>
  <c r="U491" i="29"/>
  <c r="V491" i="29" s="1"/>
  <c r="J491" i="29"/>
  <c r="K491" i="29" s="1"/>
  <c r="Q491" i="29" s="1"/>
  <c r="S491" i="29" s="1"/>
  <c r="T491" i="29" s="1"/>
  <c r="Z490" i="29"/>
  <c r="U490" i="29"/>
  <c r="V490" i="29" s="1"/>
  <c r="J490" i="29"/>
  <c r="K490" i="29" s="1"/>
  <c r="Q490" i="29" s="1"/>
  <c r="S490" i="29" s="1"/>
  <c r="T490" i="29" s="1"/>
  <c r="Z489" i="29"/>
  <c r="U489" i="29"/>
  <c r="V489" i="29" s="1"/>
  <c r="J489" i="29"/>
  <c r="K489" i="29" s="1"/>
  <c r="Q489" i="29" s="1"/>
  <c r="S489" i="29" s="1"/>
  <c r="T489" i="29" s="1"/>
  <c r="Z488" i="29"/>
  <c r="U488" i="29"/>
  <c r="V488" i="29" s="1"/>
  <c r="J488" i="29"/>
  <c r="K488" i="29" s="1"/>
  <c r="Q488" i="29" s="1"/>
  <c r="S488" i="29" s="1"/>
  <c r="T488" i="29" s="1"/>
  <c r="Z487" i="29"/>
  <c r="U487" i="29"/>
  <c r="V487" i="29" s="1"/>
  <c r="J487" i="29"/>
  <c r="K487" i="29" s="1"/>
  <c r="Q487" i="29" s="1"/>
  <c r="S487" i="29" s="1"/>
  <c r="T487" i="29" s="1"/>
  <c r="Z486" i="29"/>
  <c r="U486" i="29"/>
  <c r="V486" i="29" s="1"/>
  <c r="J486" i="29"/>
  <c r="K486" i="29" s="1"/>
  <c r="Q486" i="29" s="1"/>
  <c r="S486" i="29" s="1"/>
  <c r="T486" i="29" s="1"/>
  <c r="Z485" i="29"/>
  <c r="U485" i="29"/>
  <c r="V485" i="29" s="1"/>
  <c r="J485" i="29"/>
  <c r="K485" i="29" s="1"/>
  <c r="Q485" i="29" s="1"/>
  <c r="S485" i="29" s="1"/>
  <c r="T485" i="29" s="1"/>
  <c r="Z484" i="29"/>
  <c r="U484" i="29"/>
  <c r="V484" i="29" s="1"/>
  <c r="J484" i="29"/>
  <c r="K484" i="29" s="1"/>
  <c r="Q484" i="29" s="1"/>
  <c r="S484" i="29" s="1"/>
  <c r="T484" i="29" s="1"/>
  <c r="Z483" i="29"/>
  <c r="U483" i="29"/>
  <c r="V483" i="29" s="1"/>
  <c r="J483" i="29"/>
  <c r="K483" i="29" s="1"/>
  <c r="Q483" i="29" s="1"/>
  <c r="S483" i="29" s="1"/>
  <c r="T483" i="29" s="1"/>
  <c r="Z482" i="29"/>
  <c r="U482" i="29"/>
  <c r="V482" i="29" s="1"/>
  <c r="J482" i="29"/>
  <c r="K482" i="29" s="1"/>
  <c r="Q482" i="29" s="1"/>
  <c r="S482" i="29" s="1"/>
  <c r="T482" i="29" s="1"/>
  <c r="Z481" i="29"/>
  <c r="U481" i="29"/>
  <c r="V481" i="29" s="1"/>
  <c r="J481" i="29"/>
  <c r="K481" i="29" s="1"/>
  <c r="Q481" i="29" s="1"/>
  <c r="S481" i="29" s="1"/>
  <c r="T481" i="29" s="1"/>
  <c r="Z480" i="29"/>
  <c r="U480" i="29"/>
  <c r="V480" i="29" s="1"/>
  <c r="J480" i="29"/>
  <c r="K480" i="29" s="1"/>
  <c r="Q480" i="29" s="1"/>
  <c r="S480" i="29" s="1"/>
  <c r="T480" i="29" s="1"/>
  <c r="Z479" i="29"/>
  <c r="U479" i="29"/>
  <c r="V479" i="29" s="1"/>
  <c r="J479" i="29"/>
  <c r="K479" i="29" s="1"/>
  <c r="Q479" i="29" s="1"/>
  <c r="S479" i="29" s="1"/>
  <c r="T479" i="29" s="1"/>
  <c r="Z478" i="29"/>
  <c r="U478" i="29"/>
  <c r="V478" i="29" s="1"/>
  <c r="J478" i="29"/>
  <c r="K478" i="29" s="1"/>
  <c r="Q478" i="29" s="1"/>
  <c r="S478" i="29" s="1"/>
  <c r="T478" i="29" s="1"/>
  <c r="Z477" i="29"/>
  <c r="U477" i="29"/>
  <c r="V477" i="29" s="1"/>
  <c r="J477" i="29"/>
  <c r="K477" i="29" s="1"/>
  <c r="Q477" i="29" s="1"/>
  <c r="S477" i="29" s="1"/>
  <c r="T477" i="29" s="1"/>
  <c r="Z476" i="29"/>
  <c r="U476" i="29"/>
  <c r="V476" i="29" s="1"/>
  <c r="J476" i="29"/>
  <c r="K476" i="29" s="1"/>
  <c r="Q476" i="29" s="1"/>
  <c r="S476" i="29" s="1"/>
  <c r="T476" i="29" s="1"/>
  <c r="Z475" i="29"/>
  <c r="U475" i="29"/>
  <c r="V475" i="29" s="1"/>
  <c r="J475" i="29"/>
  <c r="K475" i="29" s="1"/>
  <c r="Q475" i="29" s="1"/>
  <c r="S475" i="29" s="1"/>
  <c r="T475" i="29" s="1"/>
  <c r="Z474" i="29"/>
  <c r="U474" i="29"/>
  <c r="V474" i="29" s="1"/>
  <c r="J474" i="29"/>
  <c r="K474" i="29" s="1"/>
  <c r="Q474" i="29" s="1"/>
  <c r="S474" i="29" s="1"/>
  <c r="T474" i="29" s="1"/>
  <c r="Z473" i="29"/>
  <c r="U473" i="29"/>
  <c r="V473" i="29" s="1"/>
  <c r="J473" i="29"/>
  <c r="K473" i="29" s="1"/>
  <c r="Q473" i="29" s="1"/>
  <c r="S473" i="29" s="1"/>
  <c r="T473" i="29" s="1"/>
  <c r="Z472" i="29"/>
  <c r="U472" i="29"/>
  <c r="V472" i="29" s="1"/>
  <c r="J472" i="29"/>
  <c r="K472" i="29" s="1"/>
  <c r="Q472" i="29" s="1"/>
  <c r="S472" i="29" s="1"/>
  <c r="T472" i="29" s="1"/>
  <c r="Z471" i="29"/>
  <c r="U471" i="29"/>
  <c r="V471" i="29" s="1"/>
  <c r="J471" i="29"/>
  <c r="K471" i="29" s="1"/>
  <c r="Q471" i="29" s="1"/>
  <c r="S471" i="29" s="1"/>
  <c r="T471" i="29" s="1"/>
  <c r="Z470" i="29"/>
  <c r="U470" i="29"/>
  <c r="V470" i="29" s="1"/>
  <c r="J470" i="29"/>
  <c r="K470" i="29" s="1"/>
  <c r="Q470" i="29" s="1"/>
  <c r="S470" i="29" s="1"/>
  <c r="T470" i="29" s="1"/>
  <c r="Z469" i="29"/>
  <c r="U469" i="29"/>
  <c r="V469" i="29" s="1"/>
  <c r="J469" i="29"/>
  <c r="K469" i="29" s="1"/>
  <c r="Q469" i="29" s="1"/>
  <c r="S469" i="29" s="1"/>
  <c r="T469" i="29" s="1"/>
  <c r="Z468" i="29"/>
  <c r="U468" i="29"/>
  <c r="V468" i="29" s="1"/>
  <c r="J468" i="29"/>
  <c r="K468" i="29" s="1"/>
  <c r="Q468" i="29" s="1"/>
  <c r="S468" i="29" s="1"/>
  <c r="T468" i="29" s="1"/>
  <c r="Z467" i="29"/>
  <c r="U467" i="29"/>
  <c r="V467" i="29" s="1"/>
  <c r="J467" i="29"/>
  <c r="K467" i="29" s="1"/>
  <c r="Q467" i="29" s="1"/>
  <c r="S467" i="29" s="1"/>
  <c r="T467" i="29" s="1"/>
  <c r="Z466" i="29"/>
  <c r="U466" i="29"/>
  <c r="V466" i="29" s="1"/>
  <c r="J466" i="29"/>
  <c r="K466" i="29" s="1"/>
  <c r="Q466" i="29" s="1"/>
  <c r="S466" i="29" s="1"/>
  <c r="T466" i="29" s="1"/>
  <c r="Z465" i="29"/>
  <c r="U465" i="29"/>
  <c r="V465" i="29" s="1"/>
  <c r="J465" i="29"/>
  <c r="K465" i="29" s="1"/>
  <c r="Q465" i="29" s="1"/>
  <c r="S465" i="29" s="1"/>
  <c r="T465" i="29" s="1"/>
  <c r="Z464" i="29"/>
  <c r="U464" i="29"/>
  <c r="V464" i="29" s="1"/>
  <c r="K464" i="29"/>
  <c r="Q464" i="29" s="1"/>
  <c r="S464" i="29" s="1"/>
  <c r="T464" i="29" s="1"/>
  <c r="J464" i="29"/>
  <c r="Z463" i="29"/>
  <c r="U463" i="29"/>
  <c r="V463" i="29" s="1"/>
  <c r="J463" i="29"/>
  <c r="K463" i="29" s="1"/>
  <c r="Q463" i="29" s="1"/>
  <c r="S463" i="29" s="1"/>
  <c r="T463" i="29" s="1"/>
  <c r="Z462" i="29"/>
  <c r="U462" i="29"/>
  <c r="V462" i="29" s="1"/>
  <c r="K462" i="29"/>
  <c r="Q462" i="29" s="1"/>
  <c r="S462" i="29" s="1"/>
  <c r="T462" i="29" s="1"/>
  <c r="J462" i="29"/>
  <c r="Z461" i="29"/>
  <c r="U461" i="29"/>
  <c r="V461" i="29" s="1"/>
  <c r="J461" i="29"/>
  <c r="K461" i="29" s="1"/>
  <c r="Q461" i="29" s="1"/>
  <c r="S461" i="29" s="1"/>
  <c r="T461" i="29" s="1"/>
  <c r="Z460" i="29"/>
  <c r="U460" i="29"/>
  <c r="V460" i="29" s="1"/>
  <c r="J460" i="29"/>
  <c r="K460" i="29" s="1"/>
  <c r="Q460" i="29" s="1"/>
  <c r="S460" i="29" s="1"/>
  <c r="T460" i="29" s="1"/>
  <c r="Z459" i="29"/>
  <c r="U459" i="29"/>
  <c r="V459" i="29" s="1"/>
  <c r="J459" i="29"/>
  <c r="K459" i="29" s="1"/>
  <c r="Q459" i="29" s="1"/>
  <c r="S459" i="29" s="1"/>
  <c r="T459" i="29" s="1"/>
  <c r="Z458" i="29"/>
  <c r="U458" i="29"/>
  <c r="V458" i="29" s="1"/>
  <c r="J458" i="29"/>
  <c r="K458" i="29" s="1"/>
  <c r="Q458" i="29" s="1"/>
  <c r="S458" i="29" s="1"/>
  <c r="T458" i="29" s="1"/>
  <c r="Z457" i="29"/>
  <c r="U457" i="29"/>
  <c r="V457" i="29" s="1"/>
  <c r="J457" i="29"/>
  <c r="K457" i="29" s="1"/>
  <c r="Q457" i="29" s="1"/>
  <c r="S457" i="29" s="1"/>
  <c r="T457" i="29" s="1"/>
  <c r="Z456" i="29"/>
  <c r="U456" i="29"/>
  <c r="V456" i="29" s="1"/>
  <c r="J456" i="29"/>
  <c r="K456" i="29" s="1"/>
  <c r="Q456" i="29" s="1"/>
  <c r="S456" i="29" s="1"/>
  <c r="T456" i="29" s="1"/>
  <c r="Z455" i="29"/>
  <c r="U455" i="29"/>
  <c r="V455" i="29" s="1"/>
  <c r="J455" i="29"/>
  <c r="K455" i="29" s="1"/>
  <c r="Q455" i="29" s="1"/>
  <c r="S455" i="29" s="1"/>
  <c r="T455" i="29" s="1"/>
  <c r="Z454" i="29"/>
  <c r="U454" i="29"/>
  <c r="V454" i="29" s="1"/>
  <c r="J454" i="29"/>
  <c r="K454" i="29" s="1"/>
  <c r="Q454" i="29" s="1"/>
  <c r="S454" i="29" s="1"/>
  <c r="T454" i="29" s="1"/>
  <c r="Z453" i="29"/>
  <c r="U453" i="29"/>
  <c r="V453" i="29" s="1"/>
  <c r="J453" i="29"/>
  <c r="K453" i="29" s="1"/>
  <c r="Q453" i="29" s="1"/>
  <c r="S453" i="29" s="1"/>
  <c r="T453" i="29" s="1"/>
  <c r="Z452" i="29"/>
  <c r="U452" i="29"/>
  <c r="V452" i="29" s="1"/>
  <c r="J452" i="29"/>
  <c r="K452" i="29" s="1"/>
  <c r="Q452" i="29" s="1"/>
  <c r="S452" i="29" s="1"/>
  <c r="T452" i="29" s="1"/>
  <c r="Z451" i="29"/>
  <c r="U451" i="29"/>
  <c r="V451" i="29" s="1"/>
  <c r="J451" i="29"/>
  <c r="K451" i="29" s="1"/>
  <c r="Q451" i="29" s="1"/>
  <c r="S451" i="29" s="1"/>
  <c r="T451" i="29" s="1"/>
  <c r="Z450" i="29"/>
  <c r="U450" i="29"/>
  <c r="V450" i="29" s="1"/>
  <c r="J450" i="29"/>
  <c r="K450" i="29" s="1"/>
  <c r="Q450" i="29" s="1"/>
  <c r="S450" i="29" s="1"/>
  <c r="T450" i="29" s="1"/>
  <c r="Z449" i="29"/>
  <c r="U449" i="29"/>
  <c r="V449" i="29" s="1"/>
  <c r="J449" i="29"/>
  <c r="K449" i="29" s="1"/>
  <c r="Q449" i="29" s="1"/>
  <c r="S449" i="29" s="1"/>
  <c r="T449" i="29" s="1"/>
  <c r="Z448" i="29"/>
  <c r="U448" i="29"/>
  <c r="V448" i="29" s="1"/>
  <c r="J448" i="29"/>
  <c r="K448" i="29" s="1"/>
  <c r="Q448" i="29" s="1"/>
  <c r="S448" i="29" s="1"/>
  <c r="T448" i="29" s="1"/>
  <c r="Z447" i="29"/>
  <c r="U447" i="29"/>
  <c r="V447" i="29" s="1"/>
  <c r="J447" i="29"/>
  <c r="K447" i="29" s="1"/>
  <c r="Q447" i="29" s="1"/>
  <c r="S447" i="29" s="1"/>
  <c r="T447" i="29" s="1"/>
  <c r="Z446" i="29"/>
  <c r="U446" i="29"/>
  <c r="V446" i="29" s="1"/>
  <c r="J446" i="29"/>
  <c r="K446" i="29" s="1"/>
  <c r="Q446" i="29" s="1"/>
  <c r="S446" i="29" s="1"/>
  <c r="T446" i="29" s="1"/>
  <c r="Z445" i="29"/>
  <c r="U445" i="29"/>
  <c r="V445" i="29" s="1"/>
  <c r="J445" i="29"/>
  <c r="K445" i="29" s="1"/>
  <c r="Q445" i="29" s="1"/>
  <c r="S445" i="29" s="1"/>
  <c r="T445" i="29" s="1"/>
  <c r="Z444" i="29"/>
  <c r="U444" i="29"/>
  <c r="V444" i="29" s="1"/>
  <c r="J444" i="29"/>
  <c r="K444" i="29" s="1"/>
  <c r="Q444" i="29" s="1"/>
  <c r="S444" i="29" s="1"/>
  <c r="T444" i="29" s="1"/>
  <c r="Z443" i="29"/>
  <c r="U443" i="29"/>
  <c r="V443" i="29" s="1"/>
  <c r="J443" i="29"/>
  <c r="K443" i="29" s="1"/>
  <c r="Q443" i="29" s="1"/>
  <c r="S443" i="29" s="1"/>
  <c r="T443" i="29" s="1"/>
  <c r="Z442" i="29"/>
  <c r="U442" i="29"/>
  <c r="V442" i="29" s="1"/>
  <c r="J442" i="29"/>
  <c r="K442" i="29" s="1"/>
  <c r="Q442" i="29" s="1"/>
  <c r="S442" i="29" s="1"/>
  <c r="T442" i="29" s="1"/>
  <c r="Z441" i="29"/>
  <c r="U441" i="29"/>
  <c r="V441" i="29" s="1"/>
  <c r="J441" i="29"/>
  <c r="K441" i="29" s="1"/>
  <c r="Q441" i="29" s="1"/>
  <c r="S441" i="29" s="1"/>
  <c r="T441" i="29" s="1"/>
  <c r="Z440" i="29"/>
  <c r="U440" i="29"/>
  <c r="V440" i="29" s="1"/>
  <c r="J440" i="29"/>
  <c r="K440" i="29" s="1"/>
  <c r="Q440" i="29" s="1"/>
  <c r="S440" i="29" s="1"/>
  <c r="T440" i="29" s="1"/>
  <c r="Z439" i="29"/>
  <c r="U439" i="29"/>
  <c r="V439" i="29" s="1"/>
  <c r="J439" i="29"/>
  <c r="K439" i="29" s="1"/>
  <c r="Q439" i="29" s="1"/>
  <c r="S439" i="29" s="1"/>
  <c r="T439" i="29" s="1"/>
  <c r="Z438" i="29"/>
  <c r="U438" i="29"/>
  <c r="V438" i="29" s="1"/>
  <c r="J438" i="29"/>
  <c r="K438" i="29" s="1"/>
  <c r="Q438" i="29" s="1"/>
  <c r="S438" i="29" s="1"/>
  <c r="T438" i="29" s="1"/>
  <c r="Z437" i="29"/>
  <c r="U437" i="29"/>
  <c r="V437" i="29" s="1"/>
  <c r="J437" i="29"/>
  <c r="K437" i="29" s="1"/>
  <c r="Q437" i="29" s="1"/>
  <c r="S437" i="29" s="1"/>
  <c r="T437" i="29" s="1"/>
  <c r="Z436" i="29"/>
  <c r="U436" i="29"/>
  <c r="V436" i="29" s="1"/>
  <c r="J436" i="29"/>
  <c r="K436" i="29" s="1"/>
  <c r="Q436" i="29" s="1"/>
  <c r="S436" i="29" s="1"/>
  <c r="T436" i="29" s="1"/>
  <c r="Z435" i="29"/>
  <c r="U435" i="29"/>
  <c r="V435" i="29" s="1"/>
  <c r="J435" i="29"/>
  <c r="K435" i="29" s="1"/>
  <c r="Q435" i="29" s="1"/>
  <c r="S435" i="29" s="1"/>
  <c r="T435" i="29" s="1"/>
  <c r="Z434" i="29"/>
  <c r="U434" i="29"/>
  <c r="V434" i="29" s="1"/>
  <c r="J434" i="29"/>
  <c r="K434" i="29" s="1"/>
  <c r="Q434" i="29" s="1"/>
  <c r="S434" i="29" s="1"/>
  <c r="T434" i="29" s="1"/>
  <c r="Z433" i="29"/>
  <c r="V433" i="29"/>
  <c r="U433" i="29"/>
  <c r="J433" i="29"/>
  <c r="K433" i="29" s="1"/>
  <c r="Q433" i="29" s="1"/>
  <c r="S433" i="29" s="1"/>
  <c r="T433" i="29" s="1"/>
  <c r="Z432" i="29"/>
  <c r="U432" i="29"/>
  <c r="V432" i="29" s="1"/>
  <c r="J432" i="29"/>
  <c r="K432" i="29" s="1"/>
  <c r="Q432" i="29" s="1"/>
  <c r="S432" i="29" s="1"/>
  <c r="T432" i="29" s="1"/>
  <c r="Z431" i="29"/>
  <c r="V431" i="29"/>
  <c r="U431" i="29"/>
  <c r="J431" i="29"/>
  <c r="K431" i="29" s="1"/>
  <c r="Q431" i="29" s="1"/>
  <c r="S431" i="29" s="1"/>
  <c r="T431" i="29" s="1"/>
  <c r="Z430" i="29"/>
  <c r="U430" i="29"/>
  <c r="V430" i="29" s="1"/>
  <c r="J430" i="29"/>
  <c r="K430" i="29" s="1"/>
  <c r="Q430" i="29" s="1"/>
  <c r="S430" i="29" s="1"/>
  <c r="T430" i="29" s="1"/>
  <c r="Z429" i="29"/>
  <c r="U429" i="29"/>
  <c r="V429" i="29" s="1"/>
  <c r="J429" i="29"/>
  <c r="K429" i="29" s="1"/>
  <c r="Q429" i="29" s="1"/>
  <c r="S429" i="29" s="1"/>
  <c r="T429" i="29" s="1"/>
  <c r="Z428" i="29"/>
  <c r="U428" i="29"/>
  <c r="V428" i="29" s="1"/>
  <c r="J428" i="29"/>
  <c r="K428" i="29" s="1"/>
  <c r="Q428" i="29" s="1"/>
  <c r="S428" i="29" s="1"/>
  <c r="T428" i="29" s="1"/>
  <c r="Z427" i="29"/>
  <c r="U427" i="29"/>
  <c r="V427" i="29" s="1"/>
  <c r="J427" i="29"/>
  <c r="K427" i="29" s="1"/>
  <c r="Q427" i="29" s="1"/>
  <c r="S427" i="29" s="1"/>
  <c r="T427" i="29" s="1"/>
  <c r="Z426" i="29"/>
  <c r="U426" i="29"/>
  <c r="V426" i="29" s="1"/>
  <c r="J426" i="29"/>
  <c r="K426" i="29" s="1"/>
  <c r="Q426" i="29" s="1"/>
  <c r="S426" i="29" s="1"/>
  <c r="T426" i="29" s="1"/>
  <c r="Z425" i="29"/>
  <c r="U425" i="29"/>
  <c r="V425" i="29" s="1"/>
  <c r="J425" i="29"/>
  <c r="K425" i="29" s="1"/>
  <c r="Q425" i="29" s="1"/>
  <c r="S425" i="29" s="1"/>
  <c r="T425" i="29" s="1"/>
  <c r="Z424" i="29"/>
  <c r="U424" i="29"/>
  <c r="V424" i="29" s="1"/>
  <c r="J424" i="29"/>
  <c r="K424" i="29" s="1"/>
  <c r="Q424" i="29" s="1"/>
  <c r="S424" i="29" s="1"/>
  <c r="T424" i="29" s="1"/>
  <c r="Z423" i="29"/>
  <c r="U423" i="29"/>
  <c r="V423" i="29" s="1"/>
  <c r="J423" i="29"/>
  <c r="K423" i="29" s="1"/>
  <c r="Q423" i="29" s="1"/>
  <c r="S423" i="29" s="1"/>
  <c r="T423" i="29" s="1"/>
  <c r="Z422" i="29"/>
  <c r="U422" i="29"/>
  <c r="V422" i="29" s="1"/>
  <c r="K422" i="29"/>
  <c r="Q422" i="29" s="1"/>
  <c r="S422" i="29" s="1"/>
  <c r="T422" i="29" s="1"/>
  <c r="J422" i="29"/>
  <c r="Z421" i="29"/>
  <c r="U421" i="29"/>
  <c r="V421" i="29" s="1"/>
  <c r="J421" i="29"/>
  <c r="K421" i="29" s="1"/>
  <c r="Q421" i="29" s="1"/>
  <c r="S421" i="29" s="1"/>
  <c r="T421" i="29" s="1"/>
  <c r="Z420" i="29"/>
  <c r="U420" i="29"/>
  <c r="V420" i="29" s="1"/>
  <c r="J420" i="29"/>
  <c r="K420" i="29" s="1"/>
  <c r="Q420" i="29" s="1"/>
  <c r="S420" i="29" s="1"/>
  <c r="T420" i="29" s="1"/>
  <c r="Z419" i="29"/>
  <c r="U419" i="29"/>
  <c r="V419" i="29" s="1"/>
  <c r="J419" i="29"/>
  <c r="K419" i="29" s="1"/>
  <c r="Q419" i="29" s="1"/>
  <c r="S419" i="29" s="1"/>
  <c r="T419" i="29" s="1"/>
  <c r="Z418" i="29"/>
  <c r="U418" i="29"/>
  <c r="V418" i="29" s="1"/>
  <c r="J418" i="29"/>
  <c r="K418" i="29" s="1"/>
  <c r="Q418" i="29" s="1"/>
  <c r="S418" i="29" s="1"/>
  <c r="T418" i="29" s="1"/>
  <c r="Z417" i="29"/>
  <c r="U417" i="29"/>
  <c r="V417" i="29" s="1"/>
  <c r="J417" i="29"/>
  <c r="K417" i="29" s="1"/>
  <c r="Q417" i="29" s="1"/>
  <c r="S417" i="29" s="1"/>
  <c r="T417" i="29" s="1"/>
  <c r="Z416" i="29"/>
  <c r="U416" i="29"/>
  <c r="V416" i="29" s="1"/>
  <c r="J416" i="29"/>
  <c r="K416" i="29" s="1"/>
  <c r="Q416" i="29" s="1"/>
  <c r="S416" i="29" s="1"/>
  <c r="T416" i="29" s="1"/>
  <c r="Z415" i="29"/>
  <c r="U415" i="29"/>
  <c r="V415" i="29" s="1"/>
  <c r="J415" i="29"/>
  <c r="K415" i="29" s="1"/>
  <c r="Q415" i="29" s="1"/>
  <c r="S415" i="29" s="1"/>
  <c r="T415" i="29" s="1"/>
  <c r="Z414" i="29"/>
  <c r="U414" i="29"/>
  <c r="V414" i="29" s="1"/>
  <c r="J414" i="29"/>
  <c r="K414" i="29" s="1"/>
  <c r="Q414" i="29" s="1"/>
  <c r="S414" i="29" s="1"/>
  <c r="T414" i="29" s="1"/>
  <c r="Z413" i="29"/>
  <c r="U413" i="29"/>
  <c r="V413" i="29" s="1"/>
  <c r="J413" i="29"/>
  <c r="K413" i="29" s="1"/>
  <c r="Q413" i="29" s="1"/>
  <c r="S413" i="29" s="1"/>
  <c r="T413" i="29" s="1"/>
  <c r="Z412" i="29"/>
  <c r="U412" i="29"/>
  <c r="V412" i="29" s="1"/>
  <c r="J412" i="29"/>
  <c r="K412" i="29" s="1"/>
  <c r="Q412" i="29" s="1"/>
  <c r="S412" i="29" s="1"/>
  <c r="T412" i="29" s="1"/>
  <c r="Z411" i="29"/>
  <c r="U411" i="29"/>
  <c r="V411" i="29" s="1"/>
  <c r="J411" i="29"/>
  <c r="K411" i="29" s="1"/>
  <c r="Q411" i="29" s="1"/>
  <c r="S411" i="29" s="1"/>
  <c r="T411" i="29" s="1"/>
  <c r="Z410" i="29"/>
  <c r="U410" i="29"/>
  <c r="V410" i="29" s="1"/>
  <c r="J410" i="29"/>
  <c r="K410" i="29" s="1"/>
  <c r="Q410" i="29" s="1"/>
  <c r="S410" i="29" s="1"/>
  <c r="T410" i="29" s="1"/>
  <c r="Z409" i="29"/>
  <c r="U409" i="29"/>
  <c r="V409" i="29" s="1"/>
  <c r="J409" i="29"/>
  <c r="K409" i="29" s="1"/>
  <c r="Q409" i="29" s="1"/>
  <c r="S409" i="29" s="1"/>
  <c r="T409" i="29" s="1"/>
  <c r="Z408" i="29"/>
  <c r="U408" i="29"/>
  <c r="V408" i="29" s="1"/>
  <c r="J408" i="29"/>
  <c r="K408" i="29" s="1"/>
  <c r="Q408" i="29" s="1"/>
  <c r="S408" i="29" s="1"/>
  <c r="T408" i="29" s="1"/>
  <c r="Z407" i="29"/>
  <c r="U407" i="29"/>
  <c r="V407" i="29" s="1"/>
  <c r="J407" i="29"/>
  <c r="K407" i="29" s="1"/>
  <c r="Q407" i="29" s="1"/>
  <c r="S407" i="29" s="1"/>
  <c r="T407" i="29" s="1"/>
  <c r="Z406" i="29"/>
  <c r="U406" i="29"/>
  <c r="V406" i="29" s="1"/>
  <c r="J406" i="29"/>
  <c r="K406" i="29" s="1"/>
  <c r="Q406" i="29" s="1"/>
  <c r="S406" i="29" s="1"/>
  <c r="T406" i="29" s="1"/>
  <c r="Z405" i="29"/>
  <c r="U405" i="29"/>
  <c r="V405" i="29" s="1"/>
  <c r="J405" i="29"/>
  <c r="K405" i="29" s="1"/>
  <c r="Q405" i="29" s="1"/>
  <c r="S405" i="29" s="1"/>
  <c r="T405" i="29" s="1"/>
  <c r="Z404" i="29"/>
  <c r="U404" i="29"/>
  <c r="V404" i="29" s="1"/>
  <c r="J404" i="29"/>
  <c r="K404" i="29" s="1"/>
  <c r="Q404" i="29" s="1"/>
  <c r="S404" i="29" s="1"/>
  <c r="T404" i="29" s="1"/>
  <c r="Z403" i="29"/>
  <c r="U403" i="29"/>
  <c r="V403" i="29" s="1"/>
  <c r="J403" i="29"/>
  <c r="K403" i="29" s="1"/>
  <c r="Q403" i="29" s="1"/>
  <c r="S403" i="29" s="1"/>
  <c r="T403" i="29" s="1"/>
  <c r="Z402" i="29"/>
  <c r="U402" i="29"/>
  <c r="V402" i="29" s="1"/>
  <c r="J402" i="29"/>
  <c r="K402" i="29" s="1"/>
  <c r="Q402" i="29" s="1"/>
  <c r="S402" i="29" s="1"/>
  <c r="T402" i="29" s="1"/>
  <c r="Z401" i="29"/>
  <c r="U401" i="29"/>
  <c r="V401" i="29" s="1"/>
  <c r="J401" i="29"/>
  <c r="K401" i="29" s="1"/>
  <c r="Q401" i="29" s="1"/>
  <c r="S401" i="29" s="1"/>
  <c r="T401" i="29" s="1"/>
  <c r="Z400" i="29"/>
  <c r="U400" i="29"/>
  <c r="V400" i="29" s="1"/>
  <c r="J400" i="29"/>
  <c r="K400" i="29" s="1"/>
  <c r="Q400" i="29" s="1"/>
  <c r="S400" i="29" s="1"/>
  <c r="T400" i="29" s="1"/>
  <c r="Z399" i="29"/>
  <c r="U399" i="29"/>
  <c r="V399" i="29" s="1"/>
  <c r="J399" i="29"/>
  <c r="K399" i="29" s="1"/>
  <c r="Q399" i="29" s="1"/>
  <c r="S399" i="29" s="1"/>
  <c r="T399" i="29" s="1"/>
  <c r="Z398" i="29"/>
  <c r="U398" i="29"/>
  <c r="V398" i="29" s="1"/>
  <c r="J398" i="29"/>
  <c r="K398" i="29" s="1"/>
  <c r="Q398" i="29" s="1"/>
  <c r="S398" i="29" s="1"/>
  <c r="T398" i="29" s="1"/>
  <c r="Z397" i="29"/>
  <c r="U397" i="29"/>
  <c r="V397" i="29" s="1"/>
  <c r="J397" i="29"/>
  <c r="K397" i="29" s="1"/>
  <c r="Q397" i="29" s="1"/>
  <c r="S397" i="29" s="1"/>
  <c r="T397" i="29" s="1"/>
  <c r="Z396" i="29"/>
  <c r="U396" i="29"/>
  <c r="V396" i="29" s="1"/>
  <c r="J396" i="29"/>
  <c r="K396" i="29" s="1"/>
  <c r="Q396" i="29" s="1"/>
  <c r="S396" i="29" s="1"/>
  <c r="T396" i="29" s="1"/>
  <c r="Z395" i="29"/>
  <c r="U395" i="29"/>
  <c r="V395" i="29" s="1"/>
  <c r="J395" i="29"/>
  <c r="K395" i="29" s="1"/>
  <c r="Q395" i="29" s="1"/>
  <c r="S395" i="29" s="1"/>
  <c r="T395" i="29" s="1"/>
  <c r="Z394" i="29"/>
  <c r="U394" i="29"/>
  <c r="V394" i="29" s="1"/>
  <c r="J394" i="29"/>
  <c r="K394" i="29" s="1"/>
  <c r="Q394" i="29" s="1"/>
  <c r="S394" i="29" s="1"/>
  <c r="T394" i="29" s="1"/>
  <c r="Z393" i="29"/>
  <c r="U393" i="29"/>
  <c r="V393" i="29" s="1"/>
  <c r="J393" i="29"/>
  <c r="K393" i="29" s="1"/>
  <c r="Q393" i="29" s="1"/>
  <c r="S393" i="29" s="1"/>
  <c r="T393" i="29" s="1"/>
  <c r="Z392" i="29"/>
  <c r="U392" i="29"/>
  <c r="V392" i="29" s="1"/>
  <c r="J392" i="29"/>
  <c r="K392" i="29" s="1"/>
  <c r="Q392" i="29" s="1"/>
  <c r="S392" i="29" s="1"/>
  <c r="T392" i="29" s="1"/>
  <c r="Z391" i="29"/>
  <c r="V391" i="29"/>
  <c r="U391" i="29"/>
  <c r="J391" i="29"/>
  <c r="K391" i="29" s="1"/>
  <c r="Q391" i="29" s="1"/>
  <c r="S391" i="29" s="1"/>
  <c r="T391" i="29" s="1"/>
  <c r="Z390" i="29"/>
  <c r="U390" i="29"/>
  <c r="V390" i="29" s="1"/>
  <c r="J390" i="29"/>
  <c r="K390" i="29" s="1"/>
  <c r="Q390" i="29" s="1"/>
  <c r="S390" i="29" s="1"/>
  <c r="T390" i="29" s="1"/>
  <c r="Z389" i="29"/>
  <c r="U389" i="29"/>
  <c r="V389" i="29" s="1"/>
  <c r="J389" i="29"/>
  <c r="K389" i="29" s="1"/>
  <c r="Q389" i="29" s="1"/>
  <c r="S389" i="29" s="1"/>
  <c r="T389" i="29" s="1"/>
  <c r="Z388" i="29"/>
  <c r="U388" i="29"/>
  <c r="V388" i="29" s="1"/>
  <c r="J388" i="29"/>
  <c r="K388" i="29" s="1"/>
  <c r="Q388" i="29" s="1"/>
  <c r="S388" i="29" s="1"/>
  <c r="T388" i="29" s="1"/>
  <c r="Z387" i="29"/>
  <c r="U387" i="29"/>
  <c r="V387" i="29" s="1"/>
  <c r="J387" i="29"/>
  <c r="K387" i="29" s="1"/>
  <c r="Q387" i="29" s="1"/>
  <c r="S387" i="29" s="1"/>
  <c r="T387" i="29" s="1"/>
  <c r="Z386" i="29"/>
  <c r="U386" i="29"/>
  <c r="V386" i="29" s="1"/>
  <c r="J386" i="29"/>
  <c r="K386" i="29" s="1"/>
  <c r="Q386" i="29" s="1"/>
  <c r="S386" i="29" s="1"/>
  <c r="T386" i="29" s="1"/>
  <c r="Z385" i="29"/>
  <c r="U385" i="29"/>
  <c r="V385" i="29" s="1"/>
  <c r="J385" i="29"/>
  <c r="K385" i="29" s="1"/>
  <c r="Q385" i="29" s="1"/>
  <c r="S385" i="29" s="1"/>
  <c r="T385" i="29" s="1"/>
  <c r="Z384" i="29"/>
  <c r="U384" i="29"/>
  <c r="V384" i="29" s="1"/>
  <c r="J384" i="29"/>
  <c r="K384" i="29" s="1"/>
  <c r="Q384" i="29" s="1"/>
  <c r="S384" i="29" s="1"/>
  <c r="T384" i="29" s="1"/>
  <c r="Z383" i="29"/>
  <c r="U383" i="29"/>
  <c r="V383" i="29" s="1"/>
  <c r="J383" i="29"/>
  <c r="K383" i="29" s="1"/>
  <c r="Q383" i="29" s="1"/>
  <c r="S383" i="29" s="1"/>
  <c r="T383" i="29" s="1"/>
  <c r="Z382" i="29"/>
  <c r="U382" i="29"/>
  <c r="V382" i="29" s="1"/>
  <c r="J382" i="29"/>
  <c r="K382" i="29" s="1"/>
  <c r="Q382" i="29" s="1"/>
  <c r="S382" i="29" s="1"/>
  <c r="T382" i="29" s="1"/>
  <c r="Z381" i="29"/>
  <c r="U381" i="29"/>
  <c r="V381" i="29" s="1"/>
  <c r="J381" i="29"/>
  <c r="K381" i="29" s="1"/>
  <c r="Q381" i="29" s="1"/>
  <c r="S381" i="29" s="1"/>
  <c r="T381" i="29" s="1"/>
  <c r="Z380" i="29"/>
  <c r="U380" i="29"/>
  <c r="V380" i="29" s="1"/>
  <c r="K380" i="29"/>
  <c r="Q380" i="29" s="1"/>
  <c r="S380" i="29" s="1"/>
  <c r="T380" i="29" s="1"/>
  <c r="J380" i="29"/>
  <c r="Z379" i="29"/>
  <c r="U379" i="29"/>
  <c r="V379" i="29" s="1"/>
  <c r="J379" i="29"/>
  <c r="K379" i="29" s="1"/>
  <c r="Q379" i="29" s="1"/>
  <c r="S379" i="29" s="1"/>
  <c r="T379" i="29" s="1"/>
  <c r="Z378" i="29"/>
  <c r="U378" i="29"/>
  <c r="V378" i="29" s="1"/>
  <c r="J378" i="29"/>
  <c r="K378" i="29" s="1"/>
  <c r="Q378" i="29" s="1"/>
  <c r="S378" i="29" s="1"/>
  <c r="T378" i="29" s="1"/>
  <c r="Z377" i="29"/>
  <c r="U377" i="29"/>
  <c r="V377" i="29" s="1"/>
  <c r="J377" i="29"/>
  <c r="K377" i="29" s="1"/>
  <c r="Q377" i="29" s="1"/>
  <c r="S377" i="29" s="1"/>
  <c r="T377" i="29" s="1"/>
  <c r="Z376" i="29"/>
  <c r="U376" i="29"/>
  <c r="V376" i="29" s="1"/>
  <c r="J376" i="29"/>
  <c r="K376" i="29" s="1"/>
  <c r="Q376" i="29" s="1"/>
  <c r="S376" i="29" s="1"/>
  <c r="T376" i="29" s="1"/>
  <c r="Z375" i="29"/>
  <c r="U375" i="29"/>
  <c r="V375" i="29" s="1"/>
  <c r="J375" i="29"/>
  <c r="K375" i="29" s="1"/>
  <c r="Q375" i="29" s="1"/>
  <c r="S375" i="29" s="1"/>
  <c r="T375" i="29" s="1"/>
  <c r="Z374" i="29"/>
  <c r="U374" i="29"/>
  <c r="V374" i="29" s="1"/>
  <c r="K374" i="29"/>
  <c r="Q374" i="29" s="1"/>
  <c r="S374" i="29" s="1"/>
  <c r="T374" i="29" s="1"/>
  <c r="J374" i="29"/>
  <c r="Z373" i="29"/>
  <c r="U373" i="29"/>
  <c r="V373" i="29" s="1"/>
  <c r="J373" i="29"/>
  <c r="K373" i="29" s="1"/>
  <c r="Q373" i="29" s="1"/>
  <c r="S373" i="29" s="1"/>
  <c r="T373" i="29" s="1"/>
  <c r="Z372" i="29"/>
  <c r="U372" i="29"/>
  <c r="V372" i="29" s="1"/>
  <c r="J372" i="29"/>
  <c r="K372" i="29" s="1"/>
  <c r="Q372" i="29" s="1"/>
  <c r="S372" i="29" s="1"/>
  <c r="T372" i="29" s="1"/>
  <c r="Z371" i="29"/>
  <c r="U371" i="29"/>
  <c r="V371" i="29" s="1"/>
  <c r="J371" i="29"/>
  <c r="K371" i="29" s="1"/>
  <c r="Q371" i="29" s="1"/>
  <c r="S371" i="29" s="1"/>
  <c r="T371" i="29" s="1"/>
  <c r="Z370" i="29"/>
  <c r="U370" i="29"/>
  <c r="V370" i="29" s="1"/>
  <c r="J370" i="29"/>
  <c r="K370" i="29" s="1"/>
  <c r="Q370" i="29" s="1"/>
  <c r="S370" i="29" s="1"/>
  <c r="T370" i="29" s="1"/>
  <c r="Z369" i="29"/>
  <c r="U369" i="29"/>
  <c r="V369" i="29" s="1"/>
  <c r="K369" i="29"/>
  <c r="Q369" i="29" s="1"/>
  <c r="S369" i="29" s="1"/>
  <c r="T369" i="29" s="1"/>
  <c r="J369" i="29"/>
  <c r="Z368" i="29"/>
  <c r="U368" i="29"/>
  <c r="V368" i="29" s="1"/>
  <c r="J368" i="29"/>
  <c r="K368" i="29" s="1"/>
  <c r="Q368" i="29" s="1"/>
  <c r="S368" i="29" s="1"/>
  <c r="T368" i="29" s="1"/>
  <c r="Z367" i="29"/>
  <c r="U367" i="29"/>
  <c r="V367" i="29" s="1"/>
  <c r="J367" i="29"/>
  <c r="K367" i="29" s="1"/>
  <c r="Q367" i="29" s="1"/>
  <c r="S367" i="29" s="1"/>
  <c r="T367" i="29" s="1"/>
  <c r="Z366" i="29"/>
  <c r="U366" i="29"/>
  <c r="V366" i="29" s="1"/>
  <c r="J366" i="29"/>
  <c r="K366" i="29" s="1"/>
  <c r="Q366" i="29" s="1"/>
  <c r="S366" i="29" s="1"/>
  <c r="T366" i="29" s="1"/>
  <c r="Z365" i="29"/>
  <c r="U365" i="29"/>
  <c r="V365" i="29" s="1"/>
  <c r="J365" i="29"/>
  <c r="K365" i="29" s="1"/>
  <c r="Q365" i="29" s="1"/>
  <c r="S365" i="29" s="1"/>
  <c r="T365" i="29" s="1"/>
  <c r="Z364" i="29"/>
  <c r="U364" i="29"/>
  <c r="V364" i="29" s="1"/>
  <c r="J364" i="29"/>
  <c r="K364" i="29" s="1"/>
  <c r="Q364" i="29" s="1"/>
  <c r="S364" i="29" s="1"/>
  <c r="T364" i="29" s="1"/>
  <c r="Z363" i="29"/>
  <c r="U363" i="29"/>
  <c r="V363" i="29" s="1"/>
  <c r="J363" i="29"/>
  <c r="K363" i="29" s="1"/>
  <c r="Q363" i="29" s="1"/>
  <c r="S363" i="29" s="1"/>
  <c r="T363" i="29" s="1"/>
  <c r="Z362" i="29"/>
  <c r="U362" i="29"/>
  <c r="V362" i="29" s="1"/>
  <c r="J362" i="29"/>
  <c r="K362" i="29" s="1"/>
  <c r="Q362" i="29" s="1"/>
  <c r="S362" i="29" s="1"/>
  <c r="T362" i="29" s="1"/>
  <c r="Z361" i="29"/>
  <c r="U361" i="29"/>
  <c r="V361" i="29" s="1"/>
  <c r="J361" i="29"/>
  <c r="K361" i="29" s="1"/>
  <c r="Q361" i="29" s="1"/>
  <c r="S361" i="29" s="1"/>
  <c r="T361" i="29" s="1"/>
  <c r="Z360" i="29"/>
  <c r="U360" i="29"/>
  <c r="V360" i="29" s="1"/>
  <c r="J360" i="29"/>
  <c r="K360" i="29" s="1"/>
  <c r="Q360" i="29" s="1"/>
  <c r="S360" i="29" s="1"/>
  <c r="T360" i="29" s="1"/>
  <c r="Z359" i="29"/>
  <c r="U359" i="29"/>
  <c r="V359" i="29" s="1"/>
  <c r="J359" i="29"/>
  <c r="K359" i="29" s="1"/>
  <c r="Q359" i="29" s="1"/>
  <c r="S359" i="29" s="1"/>
  <c r="T359" i="29" s="1"/>
  <c r="Z358" i="29"/>
  <c r="U358" i="29"/>
  <c r="V358" i="29" s="1"/>
  <c r="J358" i="29"/>
  <c r="K358" i="29" s="1"/>
  <c r="Q358" i="29" s="1"/>
  <c r="S358" i="29" s="1"/>
  <c r="T358" i="29" s="1"/>
  <c r="Z357" i="29"/>
  <c r="U357" i="29"/>
  <c r="V357" i="29" s="1"/>
  <c r="J357" i="29"/>
  <c r="K357" i="29" s="1"/>
  <c r="Q357" i="29" s="1"/>
  <c r="S357" i="29" s="1"/>
  <c r="T357" i="29" s="1"/>
  <c r="Z356" i="29"/>
  <c r="U356" i="29"/>
  <c r="V356" i="29" s="1"/>
  <c r="J356" i="29"/>
  <c r="K356" i="29" s="1"/>
  <c r="Q356" i="29" s="1"/>
  <c r="S356" i="29" s="1"/>
  <c r="T356" i="29" s="1"/>
  <c r="Z355" i="29"/>
  <c r="U355" i="29"/>
  <c r="V355" i="29" s="1"/>
  <c r="J355" i="29"/>
  <c r="K355" i="29" s="1"/>
  <c r="Q355" i="29" s="1"/>
  <c r="S355" i="29" s="1"/>
  <c r="T355" i="29" s="1"/>
  <c r="Z354" i="29"/>
  <c r="U354" i="29"/>
  <c r="V354" i="29" s="1"/>
  <c r="J354" i="29"/>
  <c r="K354" i="29" s="1"/>
  <c r="Q354" i="29" s="1"/>
  <c r="S354" i="29" s="1"/>
  <c r="T354" i="29" s="1"/>
  <c r="Z353" i="29"/>
  <c r="U353" i="29"/>
  <c r="V353" i="29" s="1"/>
  <c r="J353" i="29"/>
  <c r="K353" i="29" s="1"/>
  <c r="Q353" i="29" s="1"/>
  <c r="S353" i="29" s="1"/>
  <c r="T353" i="29" s="1"/>
  <c r="Z352" i="29"/>
  <c r="U352" i="29"/>
  <c r="V352" i="29" s="1"/>
  <c r="J352" i="29"/>
  <c r="K352" i="29" s="1"/>
  <c r="Q352" i="29" s="1"/>
  <c r="S352" i="29" s="1"/>
  <c r="T352" i="29" s="1"/>
  <c r="Z351" i="29"/>
  <c r="U351" i="29"/>
  <c r="V351" i="29" s="1"/>
  <c r="J351" i="29"/>
  <c r="K351" i="29" s="1"/>
  <c r="Q351" i="29" s="1"/>
  <c r="S351" i="29" s="1"/>
  <c r="T351" i="29" s="1"/>
  <c r="Z350" i="29"/>
  <c r="U350" i="29"/>
  <c r="V350" i="29" s="1"/>
  <c r="J350" i="29"/>
  <c r="K350" i="29" s="1"/>
  <c r="Q350" i="29" s="1"/>
  <c r="S350" i="29" s="1"/>
  <c r="T350" i="29" s="1"/>
  <c r="Z349" i="29"/>
  <c r="U349" i="29"/>
  <c r="V349" i="29" s="1"/>
  <c r="J349" i="29"/>
  <c r="K349" i="29" s="1"/>
  <c r="Q349" i="29" s="1"/>
  <c r="S349" i="29" s="1"/>
  <c r="T349" i="29" s="1"/>
  <c r="Z348" i="29"/>
  <c r="U348" i="29"/>
  <c r="V348" i="29" s="1"/>
  <c r="J348" i="29"/>
  <c r="K348" i="29" s="1"/>
  <c r="Q348" i="29" s="1"/>
  <c r="S348" i="29" s="1"/>
  <c r="T348" i="29" s="1"/>
  <c r="Z347" i="29"/>
  <c r="U347" i="29"/>
  <c r="V347" i="29" s="1"/>
  <c r="J347" i="29"/>
  <c r="K347" i="29" s="1"/>
  <c r="Q347" i="29" s="1"/>
  <c r="S347" i="29" s="1"/>
  <c r="T347" i="29" s="1"/>
  <c r="Z346" i="29"/>
  <c r="U346" i="29"/>
  <c r="V346" i="29" s="1"/>
  <c r="J346" i="29"/>
  <c r="K346" i="29" s="1"/>
  <c r="Q346" i="29" s="1"/>
  <c r="S346" i="29" s="1"/>
  <c r="T346" i="29" s="1"/>
  <c r="Z345" i="29"/>
  <c r="U345" i="29"/>
  <c r="V345" i="29" s="1"/>
  <c r="J345" i="29"/>
  <c r="K345" i="29" s="1"/>
  <c r="Q345" i="29" s="1"/>
  <c r="S345" i="29" s="1"/>
  <c r="T345" i="29" s="1"/>
  <c r="Z344" i="29"/>
  <c r="U344" i="29"/>
  <c r="V344" i="29" s="1"/>
  <c r="J344" i="29"/>
  <c r="K344" i="29" s="1"/>
  <c r="Q344" i="29" s="1"/>
  <c r="S344" i="29" s="1"/>
  <c r="T344" i="29" s="1"/>
  <c r="Z343" i="29"/>
  <c r="U343" i="29"/>
  <c r="V343" i="29" s="1"/>
  <c r="J343" i="29"/>
  <c r="K343" i="29" s="1"/>
  <c r="Q343" i="29" s="1"/>
  <c r="S343" i="29" s="1"/>
  <c r="T343" i="29" s="1"/>
  <c r="Z342" i="29"/>
  <c r="U342" i="29"/>
  <c r="V342" i="29" s="1"/>
  <c r="J342" i="29"/>
  <c r="K342" i="29" s="1"/>
  <c r="Q342" i="29" s="1"/>
  <c r="S342" i="29" s="1"/>
  <c r="T342" i="29" s="1"/>
  <c r="Z341" i="29"/>
  <c r="U341" i="29"/>
  <c r="V341" i="29" s="1"/>
  <c r="J341" i="29"/>
  <c r="K341" i="29" s="1"/>
  <c r="Q341" i="29" s="1"/>
  <c r="S341" i="29" s="1"/>
  <c r="T341" i="29" s="1"/>
  <c r="Z340" i="29"/>
  <c r="U340" i="29"/>
  <c r="V340" i="29" s="1"/>
  <c r="J340" i="29"/>
  <c r="K340" i="29" s="1"/>
  <c r="Q340" i="29" s="1"/>
  <c r="S340" i="29" s="1"/>
  <c r="T340" i="29" s="1"/>
  <c r="Z339" i="29"/>
  <c r="U339" i="29"/>
  <c r="V339" i="29" s="1"/>
  <c r="J339" i="29"/>
  <c r="K339" i="29" s="1"/>
  <c r="Q339" i="29" s="1"/>
  <c r="S339" i="29" s="1"/>
  <c r="T339" i="29" s="1"/>
  <c r="Z338" i="29"/>
  <c r="U338" i="29"/>
  <c r="V338" i="29" s="1"/>
  <c r="J338" i="29"/>
  <c r="K338" i="29" s="1"/>
  <c r="Q338" i="29" s="1"/>
  <c r="S338" i="29" s="1"/>
  <c r="T338" i="29" s="1"/>
  <c r="Z337" i="29"/>
  <c r="U337" i="29"/>
  <c r="V337" i="29" s="1"/>
  <c r="J337" i="29"/>
  <c r="K337" i="29" s="1"/>
  <c r="Q337" i="29" s="1"/>
  <c r="S337" i="29" s="1"/>
  <c r="T337" i="29" s="1"/>
  <c r="Z336" i="29"/>
  <c r="U336" i="29"/>
  <c r="V336" i="29" s="1"/>
  <c r="J336" i="29"/>
  <c r="K336" i="29" s="1"/>
  <c r="Q336" i="29" s="1"/>
  <c r="S336" i="29" s="1"/>
  <c r="T336" i="29" s="1"/>
  <c r="Z335" i="29"/>
  <c r="U335" i="29"/>
  <c r="V335" i="29" s="1"/>
  <c r="J335" i="29"/>
  <c r="K335" i="29" s="1"/>
  <c r="Q335" i="29" s="1"/>
  <c r="S335" i="29" s="1"/>
  <c r="T335" i="29" s="1"/>
  <c r="Z334" i="29"/>
  <c r="U334" i="29"/>
  <c r="V334" i="29" s="1"/>
  <c r="J334" i="29"/>
  <c r="K334" i="29" s="1"/>
  <c r="Q334" i="29" s="1"/>
  <c r="S334" i="29" s="1"/>
  <c r="T334" i="29" s="1"/>
  <c r="Z333" i="29"/>
  <c r="U333" i="29"/>
  <c r="V333" i="29" s="1"/>
  <c r="J333" i="29"/>
  <c r="K333" i="29" s="1"/>
  <c r="Q333" i="29" s="1"/>
  <c r="S333" i="29" s="1"/>
  <c r="T333" i="29" s="1"/>
  <c r="Z332" i="29"/>
  <c r="U332" i="29"/>
  <c r="V332" i="29" s="1"/>
  <c r="J332" i="29"/>
  <c r="K332" i="29" s="1"/>
  <c r="Q332" i="29" s="1"/>
  <c r="S332" i="29" s="1"/>
  <c r="T332" i="29" s="1"/>
  <c r="Z331" i="29"/>
  <c r="U331" i="29"/>
  <c r="V331" i="29" s="1"/>
  <c r="J331" i="29"/>
  <c r="K331" i="29" s="1"/>
  <c r="Q331" i="29" s="1"/>
  <c r="S331" i="29" s="1"/>
  <c r="T331" i="29" s="1"/>
  <c r="Z330" i="29"/>
  <c r="U330" i="29"/>
  <c r="V330" i="29" s="1"/>
  <c r="J330" i="29"/>
  <c r="K330" i="29" s="1"/>
  <c r="Q330" i="29" s="1"/>
  <c r="S330" i="29" s="1"/>
  <c r="T330" i="29" s="1"/>
  <c r="Z329" i="29"/>
  <c r="U329" i="29"/>
  <c r="V329" i="29" s="1"/>
  <c r="J329" i="29"/>
  <c r="K329" i="29" s="1"/>
  <c r="Q329" i="29" s="1"/>
  <c r="S329" i="29" s="1"/>
  <c r="T329" i="29" s="1"/>
  <c r="Z328" i="29"/>
  <c r="U328" i="29"/>
  <c r="V328" i="29" s="1"/>
  <c r="J328" i="29"/>
  <c r="K328" i="29" s="1"/>
  <c r="Q328" i="29" s="1"/>
  <c r="S328" i="29" s="1"/>
  <c r="T328" i="29" s="1"/>
  <c r="Z327" i="29"/>
  <c r="U327" i="29"/>
  <c r="V327" i="29" s="1"/>
  <c r="J327" i="29"/>
  <c r="K327" i="29" s="1"/>
  <c r="Q327" i="29" s="1"/>
  <c r="S327" i="29" s="1"/>
  <c r="T327" i="29" s="1"/>
  <c r="Z326" i="29"/>
  <c r="U326" i="29"/>
  <c r="V326" i="29" s="1"/>
  <c r="J326" i="29"/>
  <c r="K326" i="29" s="1"/>
  <c r="Q326" i="29" s="1"/>
  <c r="S326" i="29" s="1"/>
  <c r="T326" i="29" s="1"/>
  <c r="Z325" i="29"/>
  <c r="V325" i="29"/>
  <c r="U325" i="29"/>
  <c r="J325" i="29"/>
  <c r="K325" i="29" s="1"/>
  <c r="Q325" i="29" s="1"/>
  <c r="S325" i="29" s="1"/>
  <c r="T325" i="29" s="1"/>
  <c r="Z324" i="29"/>
  <c r="U324" i="29"/>
  <c r="V324" i="29" s="1"/>
  <c r="J324" i="29"/>
  <c r="K324" i="29" s="1"/>
  <c r="Q324" i="29" s="1"/>
  <c r="S324" i="29" s="1"/>
  <c r="T324" i="29" s="1"/>
  <c r="Z323" i="29"/>
  <c r="U323" i="29"/>
  <c r="V323" i="29" s="1"/>
  <c r="J323" i="29"/>
  <c r="K323" i="29" s="1"/>
  <c r="Q323" i="29" s="1"/>
  <c r="S323" i="29" s="1"/>
  <c r="T323" i="29" s="1"/>
  <c r="Z322" i="29"/>
  <c r="U322" i="29"/>
  <c r="V322" i="29" s="1"/>
  <c r="J322" i="29"/>
  <c r="K322" i="29" s="1"/>
  <c r="Q322" i="29" s="1"/>
  <c r="S322" i="29" s="1"/>
  <c r="T322" i="29" s="1"/>
  <c r="Z321" i="29"/>
  <c r="U321" i="29"/>
  <c r="V321" i="29" s="1"/>
  <c r="J321" i="29"/>
  <c r="K321" i="29" s="1"/>
  <c r="Q321" i="29" s="1"/>
  <c r="S321" i="29" s="1"/>
  <c r="T321" i="29" s="1"/>
  <c r="Z320" i="29"/>
  <c r="U320" i="29"/>
  <c r="V320" i="29" s="1"/>
  <c r="J320" i="29"/>
  <c r="K320" i="29" s="1"/>
  <c r="Q320" i="29" s="1"/>
  <c r="S320" i="29" s="1"/>
  <c r="T320" i="29" s="1"/>
  <c r="Z319" i="29"/>
  <c r="U319" i="29"/>
  <c r="V319" i="29" s="1"/>
  <c r="J319" i="29"/>
  <c r="K319" i="29" s="1"/>
  <c r="Q319" i="29" s="1"/>
  <c r="S319" i="29" s="1"/>
  <c r="T319" i="29" s="1"/>
  <c r="Z318" i="29"/>
  <c r="U318" i="29"/>
  <c r="V318" i="29" s="1"/>
  <c r="J318" i="29"/>
  <c r="K318" i="29" s="1"/>
  <c r="Q318" i="29" s="1"/>
  <c r="S318" i="29" s="1"/>
  <c r="T318" i="29" s="1"/>
  <c r="Z317" i="29"/>
  <c r="U317" i="29"/>
  <c r="V317" i="29" s="1"/>
  <c r="J317" i="29"/>
  <c r="K317" i="29" s="1"/>
  <c r="Q317" i="29" s="1"/>
  <c r="S317" i="29" s="1"/>
  <c r="T317" i="29" s="1"/>
  <c r="Z316" i="29"/>
  <c r="U316" i="29"/>
  <c r="V316" i="29" s="1"/>
  <c r="J316" i="29"/>
  <c r="K316" i="29" s="1"/>
  <c r="Q316" i="29" s="1"/>
  <c r="S316" i="29" s="1"/>
  <c r="T316" i="29" s="1"/>
  <c r="Z315" i="29"/>
  <c r="U315" i="29"/>
  <c r="V315" i="29" s="1"/>
  <c r="J315" i="29"/>
  <c r="K315" i="29" s="1"/>
  <c r="Q315" i="29" s="1"/>
  <c r="S315" i="29" s="1"/>
  <c r="T315" i="29" s="1"/>
  <c r="Z314" i="29"/>
  <c r="U314" i="29"/>
  <c r="V314" i="29" s="1"/>
  <c r="J314" i="29"/>
  <c r="K314" i="29" s="1"/>
  <c r="Q314" i="29" s="1"/>
  <c r="S314" i="29" s="1"/>
  <c r="T314" i="29" s="1"/>
  <c r="Z313" i="29"/>
  <c r="U313" i="29"/>
  <c r="V313" i="29" s="1"/>
  <c r="J313" i="29"/>
  <c r="K313" i="29" s="1"/>
  <c r="Q313" i="29" s="1"/>
  <c r="S313" i="29" s="1"/>
  <c r="T313" i="29" s="1"/>
  <c r="Z312" i="29"/>
  <c r="U312" i="29"/>
  <c r="V312" i="29" s="1"/>
  <c r="J312" i="29"/>
  <c r="K312" i="29" s="1"/>
  <c r="Q312" i="29" s="1"/>
  <c r="S312" i="29" s="1"/>
  <c r="T312" i="29" s="1"/>
  <c r="Z311" i="29"/>
  <c r="U311" i="29"/>
  <c r="V311" i="29" s="1"/>
  <c r="J311" i="29"/>
  <c r="K311" i="29" s="1"/>
  <c r="Q311" i="29" s="1"/>
  <c r="S311" i="29" s="1"/>
  <c r="T311" i="29" s="1"/>
  <c r="Z310" i="29"/>
  <c r="U310" i="29"/>
  <c r="V310" i="29" s="1"/>
  <c r="J310" i="29"/>
  <c r="K310" i="29" s="1"/>
  <c r="Q310" i="29" s="1"/>
  <c r="S310" i="29" s="1"/>
  <c r="T310" i="29" s="1"/>
  <c r="Z309" i="29"/>
  <c r="U309" i="29"/>
  <c r="V309" i="29" s="1"/>
  <c r="J309" i="29"/>
  <c r="K309" i="29" s="1"/>
  <c r="Q309" i="29" s="1"/>
  <c r="S309" i="29" s="1"/>
  <c r="T309" i="29" s="1"/>
  <c r="Z308" i="29"/>
  <c r="U308" i="29"/>
  <c r="V308" i="29" s="1"/>
  <c r="J308" i="29"/>
  <c r="K308" i="29" s="1"/>
  <c r="Q308" i="29" s="1"/>
  <c r="S308" i="29" s="1"/>
  <c r="T308" i="29" s="1"/>
  <c r="Z307" i="29"/>
  <c r="U307" i="29"/>
  <c r="V307" i="29" s="1"/>
  <c r="J307" i="29"/>
  <c r="K307" i="29" s="1"/>
  <c r="Q307" i="29" s="1"/>
  <c r="S307" i="29" s="1"/>
  <c r="T307" i="29" s="1"/>
  <c r="Z306" i="29"/>
  <c r="U306" i="29"/>
  <c r="V306" i="29" s="1"/>
  <c r="J306" i="29"/>
  <c r="K306" i="29" s="1"/>
  <c r="Q306" i="29" s="1"/>
  <c r="S306" i="29" s="1"/>
  <c r="T306" i="29" s="1"/>
  <c r="Z305" i="29"/>
  <c r="U305" i="29"/>
  <c r="V305" i="29" s="1"/>
  <c r="J305" i="29"/>
  <c r="K305" i="29" s="1"/>
  <c r="Q305" i="29" s="1"/>
  <c r="S305" i="29" s="1"/>
  <c r="T305" i="29" s="1"/>
  <c r="Z304" i="29"/>
  <c r="U304" i="29"/>
  <c r="V304" i="29" s="1"/>
  <c r="J304" i="29"/>
  <c r="K304" i="29" s="1"/>
  <c r="Q304" i="29" s="1"/>
  <c r="S304" i="29" s="1"/>
  <c r="T304" i="29" s="1"/>
  <c r="Z303" i="29"/>
  <c r="U303" i="29"/>
  <c r="V303" i="29" s="1"/>
  <c r="J303" i="29"/>
  <c r="K303" i="29" s="1"/>
  <c r="Q303" i="29" s="1"/>
  <c r="S303" i="29" s="1"/>
  <c r="T303" i="29" s="1"/>
  <c r="Z302" i="29"/>
  <c r="U302" i="29"/>
  <c r="V302" i="29" s="1"/>
  <c r="J302" i="29"/>
  <c r="K302" i="29" s="1"/>
  <c r="Q302" i="29" s="1"/>
  <c r="S302" i="29" s="1"/>
  <c r="T302" i="29" s="1"/>
  <c r="Z301" i="29"/>
  <c r="U301" i="29"/>
  <c r="V301" i="29" s="1"/>
  <c r="J301" i="29"/>
  <c r="K301" i="29" s="1"/>
  <c r="Q301" i="29" s="1"/>
  <c r="S301" i="29" s="1"/>
  <c r="T301" i="29" s="1"/>
  <c r="Z300" i="29"/>
  <c r="U300" i="29"/>
  <c r="V300" i="29" s="1"/>
  <c r="J300" i="29"/>
  <c r="K300" i="29" s="1"/>
  <c r="Q300" i="29" s="1"/>
  <c r="S300" i="29" s="1"/>
  <c r="T300" i="29" s="1"/>
  <c r="Z299" i="29"/>
  <c r="U299" i="29"/>
  <c r="V299" i="29" s="1"/>
  <c r="J299" i="29"/>
  <c r="K299" i="29" s="1"/>
  <c r="Q299" i="29" s="1"/>
  <c r="S299" i="29" s="1"/>
  <c r="T299" i="29" s="1"/>
  <c r="Z298" i="29"/>
  <c r="U298" i="29"/>
  <c r="V298" i="29" s="1"/>
  <c r="J298" i="29"/>
  <c r="K298" i="29" s="1"/>
  <c r="Q298" i="29" s="1"/>
  <c r="S298" i="29" s="1"/>
  <c r="T298" i="29" s="1"/>
  <c r="Z297" i="29"/>
  <c r="U297" i="29"/>
  <c r="V297" i="29" s="1"/>
  <c r="J297" i="29"/>
  <c r="K297" i="29" s="1"/>
  <c r="Q297" i="29" s="1"/>
  <c r="S297" i="29" s="1"/>
  <c r="T297" i="29" s="1"/>
  <c r="Z296" i="29"/>
  <c r="U296" i="29"/>
  <c r="V296" i="29" s="1"/>
  <c r="J296" i="29"/>
  <c r="K296" i="29" s="1"/>
  <c r="Q296" i="29" s="1"/>
  <c r="S296" i="29" s="1"/>
  <c r="T296" i="29" s="1"/>
  <c r="Z295" i="29"/>
  <c r="U295" i="29"/>
  <c r="V295" i="29" s="1"/>
  <c r="J295" i="29"/>
  <c r="K295" i="29" s="1"/>
  <c r="Q295" i="29" s="1"/>
  <c r="S295" i="29" s="1"/>
  <c r="T295" i="29" s="1"/>
  <c r="Z294" i="29"/>
  <c r="U294" i="29"/>
  <c r="V294" i="29" s="1"/>
  <c r="J294" i="29"/>
  <c r="K294" i="29" s="1"/>
  <c r="Q294" i="29" s="1"/>
  <c r="S294" i="29" s="1"/>
  <c r="T294" i="29" s="1"/>
  <c r="Z293" i="29"/>
  <c r="U293" i="29"/>
  <c r="V293" i="29" s="1"/>
  <c r="J293" i="29"/>
  <c r="K293" i="29" s="1"/>
  <c r="Q293" i="29" s="1"/>
  <c r="S293" i="29" s="1"/>
  <c r="T293" i="29" s="1"/>
  <c r="Z292" i="29"/>
  <c r="U292" i="29"/>
  <c r="V292" i="29" s="1"/>
  <c r="J292" i="29"/>
  <c r="K292" i="29" s="1"/>
  <c r="Q292" i="29" s="1"/>
  <c r="S292" i="29" s="1"/>
  <c r="T292" i="29" s="1"/>
  <c r="Z291" i="29"/>
  <c r="U291" i="29"/>
  <c r="V291" i="29" s="1"/>
  <c r="J291" i="29"/>
  <c r="K291" i="29" s="1"/>
  <c r="Q291" i="29" s="1"/>
  <c r="S291" i="29" s="1"/>
  <c r="T291" i="29" s="1"/>
  <c r="Z290" i="29"/>
  <c r="U290" i="29"/>
  <c r="V290" i="29" s="1"/>
  <c r="J290" i="29"/>
  <c r="K290" i="29" s="1"/>
  <c r="Q290" i="29" s="1"/>
  <c r="S290" i="29" s="1"/>
  <c r="T290" i="29" s="1"/>
  <c r="Z289" i="29"/>
  <c r="U289" i="29"/>
  <c r="V289" i="29" s="1"/>
  <c r="J289" i="29"/>
  <c r="K289" i="29" s="1"/>
  <c r="Q289" i="29" s="1"/>
  <c r="S289" i="29" s="1"/>
  <c r="T289" i="29" s="1"/>
  <c r="Z288" i="29"/>
  <c r="U288" i="29"/>
  <c r="V288" i="29" s="1"/>
  <c r="J288" i="29"/>
  <c r="K288" i="29" s="1"/>
  <c r="Q288" i="29" s="1"/>
  <c r="S288" i="29" s="1"/>
  <c r="T288" i="29" s="1"/>
  <c r="Z287" i="29"/>
  <c r="U287" i="29"/>
  <c r="V287" i="29" s="1"/>
  <c r="J287" i="29"/>
  <c r="K287" i="29" s="1"/>
  <c r="Q287" i="29" s="1"/>
  <c r="S287" i="29" s="1"/>
  <c r="T287" i="29" s="1"/>
  <c r="Z286" i="29"/>
  <c r="U286" i="29"/>
  <c r="V286" i="29" s="1"/>
  <c r="J286" i="29"/>
  <c r="K286" i="29" s="1"/>
  <c r="Q286" i="29" s="1"/>
  <c r="S286" i="29" s="1"/>
  <c r="T286" i="29" s="1"/>
  <c r="Z285" i="29"/>
  <c r="U285" i="29"/>
  <c r="V285" i="29" s="1"/>
  <c r="J285" i="29"/>
  <c r="K285" i="29" s="1"/>
  <c r="Q285" i="29" s="1"/>
  <c r="S285" i="29" s="1"/>
  <c r="T285" i="29" s="1"/>
  <c r="Z284" i="29"/>
  <c r="U284" i="29"/>
  <c r="V284" i="29" s="1"/>
  <c r="J284" i="29"/>
  <c r="K284" i="29" s="1"/>
  <c r="Q284" i="29" s="1"/>
  <c r="S284" i="29" s="1"/>
  <c r="T284" i="29" s="1"/>
  <c r="Z283" i="29"/>
  <c r="U283" i="29"/>
  <c r="V283" i="29" s="1"/>
  <c r="J283" i="29"/>
  <c r="K283" i="29" s="1"/>
  <c r="Q283" i="29" s="1"/>
  <c r="S283" i="29" s="1"/>
  <c r="T283" i="29" s="1"/>
  <c r="Z282" i="29"/>
  <c r="U282" i="29"/>
  <c r="V282" i="29" s="1"/>
  <c r="J282" i="29"/>
  <c r="K282" i="29" s="1"/>
  <c r="Q282" i="29" s="1"/>
  <c r="S282" i="29" s="1"/>
  <c r="T282" i="29" s="1"/>
  <c r="Z281" i="29"/>
  <c r="U281" i="29"/>
  <c r="V281" i="29" s="1"/>
  <c r="J281" i="29"/>
  <c r="K281" i="29" s="1"/>
  <c r="Q281" i="29" s="1"/>
  <c r="S281" i="29" s="1"/>
  <c r="T281" i="29" s="1"/>
  <c r="Z280" i="29"/>
  <c r="U280" i="29"/>
  <c r="V280" i="29" s="1"/>
  <c r="J280" i="29"/>
  <c r="K280" i="29" s="1"/>
  <c r="Q280" i="29" s="1"/>
  <c r="S280" i="29" s="1"/>
  <c r="T280" i="29" s="1"/>
  <c r="Z279" i="29"/>
  <c r="U279" i="29"/>
  <c r="V279" i="29" s="1"/>
  <c r="J279" i="29"/>
  <c r="K279" i="29" s="1"/>
  <c r="Q279" i="29" s="1"/>
  <c r="S279" i="29" s="1"/>
  <c r="T279" i="29" s="1"/>
  <c r="Z278" i="29"/>
  <c r="U278" i="29"/>
  <c r="V278" i="29" s="1"/>
  <c r="J278" i="29"/>
  <c r="K278" i="29" s="1"/>
  <c r="Q278" i="29" s="1"/>
  <c r="S278" i="29" s="1"/>
  <c r="T278" i="29" s="1"/>
  <c r="Z277" i="29"/>
  <c r="U277" i="29"/>
  <c r="V277" i="29" s="1"/>
  <c r="J277" i="29"/>
  <c r="K277" i="29" s="1"/>
  <c r="Q277" i="29" s="1"/>
  <c r="S277" i="29" s="1"/>
  <c r="T277" i="29" s="1"/>
  <c r="Z276" i="29"/>
  <c r="U276" i="29"/>
  <c r="V276" i="29" s="1"/>
  <c r="J276" i="29"/>
  <c r="K276" i="29" s="1"/>
  <c r="Q276" i="29" s="1"/>
  <c r="S276" i="29" s="1"/>
  <c r="T276" i="29" s="1"/>
  <c r="Z275" i="29"/>
  <c r="U275" i="29"/>
  <c r="V275" i="29" s="1"/>
  <c r="J275" i="29"/>
  <c r="K275" i="29" s="1"/>
  <c r="Q275" i="29" s="1"/>
  <c r="S275" i="29" s="1"/>
  <c r="T275" i="29" s="1"/>
  <c r="Z274" i="29"/>
  <c r="U274" i="29"/>
  <c r="V274" i="29" s="1"/>
  <c r="J274" i="29"/>
  <c r="K274" i="29" s="1"/>
  <c r="Q274" i="29" s="1"/>
  <c r="S274" i="29" s="1"/>
  <c r="T274" i="29" s="1"/>
  <c r="Z273" i="29"/>
  <c r="U273" i="29"/>
  <c r="V273" i="29" s="1"/>
  <c r="J273" i="29"/>
  <c r="K273" i="29" s="1"/>
  <c r="Q273" i="29" s="1"/>
  <c r="S273" i="29" s="1"/>
  <c r="T273" i="29" s="1"/>
  <c r="Z272" i="29"/>
  <c r="U272" i="29"/>
  <c r="V272" i="29" s="1"/>
  <c r="J272" i="29"/>
  <c r="K272" i="29" s="1"/>
  <c r="Q272" i="29" s="1"/>
  <c r="S272" i="29" s="1"/>
  <c r="T272" i="29" s="1"/>
  <c r="Z271" i="29"/>
  <c r="U271" i="29"/>
  <c r="V271" i="29" s="1"/>
  <c r="J271" i="29"/>
  <c r="K271" i="29" s="1"/>
  <c r="Q271" i="29" s="1"/>
  <c r="S271" i="29" s="1"/>
  <c r="T271" i="29" s="1"/>
  <c r="Z270" i="29"/>
  <c r="U270" i="29"/>
  <c r="V270" i="29" s="1"/>
  <c r="J270" i="29"/>
  <c r="K270" i="29" s="1"/>
  <c r="Q270" i="29" s="1"/>
  <c r="S270" i="29" s="1"/>
  <c r="T270" i="29" s="1"/>
  <c r="Z269" i="29"/>
  <c r="U269" i="29"/>
  <c r="V269" i="29" s="1"/>
  <c r="J269" i="29"/>
  <c r="K269" i="29" s="1"/>
  <c r="Q269" i="29" s="1"/>
  <c r="S269" i="29" s="1"/>
  <c r="T269" i="29" s="1"/>
  <c r="Z268" i="29"/>
  <c r="U268" i="29"/>
  <c r="V268" i="29" s="1"/>
  <c r="J268" i="29"/>
  <c r="K268" i="29" s="1"/>
  <c r="Q268" i="29" s="1"/>
  <c r="S268" i="29" s="1"/>
  <c r="T268" i="29" s="1"/>
  <c r="Z267" i="29"/>
  <c r="U267" i="29"/>
  <c r="V267" i="29" s="1"/>
  <c r="K267" i="29"/>
  <c r="Q267" i="29" s="1"/>
  <c r="S267" i="29" s="1"/>
  <c r="T267" i="29" s="1"/>
  <c r="J267" i="29"/>
  <c r="Z266" i="29"/>
  <c r="U266" i="29"/>
  <c r="V266" i="29" s="1"/>
  <c r="J266" i="29"/>
  <c r="K266" i="29" s="1"/>
  <c r="Q266" i="29" s="1"/>
  <c r="S266" i="29" s="1"/>
  <c r="T266" i="29" s="1"/>
  <c r="Z265" i="29"/>
  <c r="U265" i="29"/>
  <c r="V265" i="29" s="1"/>
  <c r="J265" i="29"/>
  <c r="K265" i="29" s="1"/>
  <c r="Q265" i="29" s="1"/>
  <c r="S265" i="29" s="1"/>
  <c r="T265" i="29" s="1"/>
  <c r="Z264" i="29"/>
  <c r="U264" i="29"/>
  <c r="V264" i="29" s="1"/>
  <c r="J264" i="29"/>
  <c r="K264" i="29" s="1"/>
  <c r="Q264" i="29" s="1"/>
  <c r="S264" i="29" s="1"/>
  <c r="T264" i="29" s="1"/>
  <c r="Z263" i="29"/>
  <c r="U263" i="29"/>
  <c r="V263" i="29" s="1"/>
  <c r="J263" i="29"/>
  <c r="K263" i="29" s="1"/>
  <c r="Q263" i="29" s="1"/>
  <c r="S263" i="29" s="1"/>
  <c r="T263" i="29" s="1"/>
  <c r="Z262" i="29"/>
  <c r="U262" i="29"/>
  <c r="V262" i="29" s="1"/>
  <c r="J262" i="29"/>
  <c r="K262" i="29" s="1"/>
  <c r="Q262" i="29" s="1"/>
  <c r="S262" i="29" s="1"/>
  <c r="T262" i="29" s="1"/>
  <c r="Z261" i="29"/>
  <c r="U261" i="29"/>
  <c r="V261" i="29" s="1"/>
  <c r="J261" i="29"/>
  <c r="K261" i="29" s="1"/>
  <c r="Q261" i="29" s="1"/>
  <c r="S261" i="29" s="1"/>
  <c r="T261" i="29" s="1"/>
  <c r="Z260" i="29"/>
  <c r="U260" i="29"/>
  <c r="V260" i="29" s="1"/>
  <c r="J260" i="29"/>
  <c r="K260" i="29" s="1"/>
  <c r="Q260" i="29" s="1"/>
  <c r="S260" i="29" s="1"/>
  <c r="T260" i="29" s="1"/>
  <c r="Z259" i="29"/>
  <c r="U259" i="29"/>
  <c r="V259" i="29" s="1"/>
  <c r="J259" i="29"/>
  <c r="K259" i="29" s="1"/>
  <c r="Q259" i="29" s="1"/>
  <c r="S259" i="29" s="1"/>
  <c r="T259" i="29" s="1"/>
  <c r="Z258" i="29"/>
  <c r="U258" i="29"/>
  <c r="V258" i="29" s="1"/>
  <c r="J258" i="29"/>
  <c r="K258" i="29" s="1"/>
  <c r="Q258" i="29" s="1"/>
  <c r="S258" i="29" s="1"/>
  <c r="T258" i="29" s="1"/>
  <c r="Z257" i="29"/>
  <c r="U257" i="29"/>
  <c r="V257" i="29" s="1"/>
  <c r="J257" i="29"/>
  <c r="K257" i="29" s="1"/>
  <c r="Q257" i="29" s="1"/>
  <c r="S257" i="29" s="1"/>
  <c r="T257" i="29" s="1"/>
  <c r="Z256" i="29"/>
  <c r="U256" i="29"/>
  <c r="V256" i="29" s="1"/>
  <c r="J256" i="29"/>
  <c r="K256" i="29" s="1"/>
  <c r="Q256" i="29" s="1"/>
  <c r="S256" i="29" s="1"/>
  <c r="T256" i="29" s="1"/>
  <c r="Z255" i="29"/>
  <c r="U255" i="29"/>
  <c r="V255" i="29" s="1"/>
  <c r="J255" i="29"/>
  <c r="K255" i="29" s="1"/>
  <c r="Q255" i="29" s="1"/>
  <c r="S255" i="29" s="1"/>
  <c r="T255" i="29" s="1"/>
  <c r="Z254" i="29"/>
  <c r="U254" i="29"/>
  <c r="V254" i="29" s="1"/>
  <c r="J254" i="29"/>
  <c r="K254" i="29" s="1"/>
  <c r="Q254" i="29" s="1"/>
  <c r="S254" i="29" s="1"/>
  <c r="T254" i="29" s="1"/>
  <c r="Z253" i="29"/>
  <c r="U253" i="29"/>
  <c r="V253" i="29" s="1"/>
  <c r="J253" i="29"/>
  <c r="K253" i="29" s="1"/>
  <c r="Q253" i="29" s="1"/>
  <c r="S253" i="29" s="1"/>
  <c r="T253" i="29" s="1"/>
  <c r="Z252" i="29"/>
  <c r="U252" i="29"/>
  <c r="V252" i="29" s="1"/>
  <c r="J252" i="29"/>
  <c r="K252" i="29" s="1"/>
  <c r="Q252" i="29" s="1"/>
  <c r="S252" i="29" s="1"/>
  <c r="T252" i="29" s="1"/>
  <c r="Z251" i="29"/>
  <c r="U251" i="29"/>
  <c r="V251" i="29" s="1"/>
  <c r="J251" i="29"/>
  <c r="K251" i="29" s="1"/>
  <c r="Q251" i="29" s="1"/>
  <c r="S251" i="29" s="1"/>
  <c r="T251" i="29" s="1"/>
  <c r="Z250" i="29"/>
  <c r="U250" i="29"/>
  <c r="V250" i="29" s="1"/>
  <c r="J250" i="29"/>
  <c r="K250" i="29" s="1"/>
  <c r="Q250" i="29" s="1"/>
  <c r="S250" i="29" s="1"/>
  <c r="T250" i="29" s="1"/>
  <c r="Z249" i="29"/>
  <c r="U249" i="29"/>
  <c r="V249" i="29" s="1"/>
  <c r="J249" i="29"/>
  <c r="K249" i="29" s="1"/>
  <c r="Q249" i="29" s="1"/>
  <c r="S249" i="29" s="1"/>
  <c r="T249" i="29" s="1"/>
  <c r="Z248" i="29"/>
  <c r="U248" i="29"/>
  <c r="V248" i="29" s="1"/>
  <c r="J248" i="29"/>
  <c r="K248" i="29" s="1"/>
  <c r="Q248" i="29" s="1"/>
  <c r="S248" i="29" s="1"/>
  <c r="T248" i="29" s="1"/>
  <c r="Z247" i="29"/>
  <c r="U247" i="29"/>
  <c r="V247" i="29" s="1"/>
  <c r="J247" i="29"/>
  <c r="K247" i="29" s="1"/>
  <c r="Q247" i="29" s="1"/>
  <c r="S247" i="29" s="1"/>
  <c r="T247" i="29" s="1"/>
  <c r="Z246" i="29"/>
  <c r="U246" i="29"/>
  <c r="V246" i="29" s="1"/>
  <c r="J246" i="29"/>
  <c r="K246" i="29" s="1"/>
  <c r="Q246" i="29" s="1"/>
  <c r="S246" i="29" s="1"/>
  <c r="T246" i="29" s="1"/>
  <c r="Z245" i="29"/>
  <c r="U245" i="29"/>
  <c r="V245" i="29" s="1"/>
  <c r="J245" i="29"/>
  <c r="K245" i="29" s="1"/>
  <c r="Q245" i="29" s="1"/>
  <c r="S245" i="29" s="1"/>
  <c r="T245" i="29" s="1"/>
  <c r="Z244" i="29"/>
  <c r="U244" i="29"/>
  <c r="V244" i="29" s="1"/>
  <c r="J244" i="29"/>
  <c r="K244" i="29" s="1"/>
  <c r="Q244" i="29" s="1"/>
  <c r="S244" i="29" s="1"/>
  <c r="T244" i="29" s="1"/>
  <c r="Z243" i="29"/>
  <c r="U243" i="29"/>
  <c r="V243" i="29" s="1"/>
  <c r="J243" i="29"/>
  <c r="K243" i="29" s="1"/>
  <c r="Q243" i="29" s="1"/>
  <c r="S243" i="29" s="1"/>
  <c r="T243" i="29" s="1"/>
  <c r="Z242" i="29"/>
  <c r="U242" i="29"/>
  <c r="V242" i="29" s="1"/>
  <c r="J242" i="29"/>
  <c r="K242" i="29" s="1"/>
  <c r="Q242" i="29" s="1"/>
  <c r="S242" i="29" s="1"/>
  <c r="T242" i="29" s="1"/>
  <c r="Z241" i="29"/>
  <c r="U241" i="29"/>
  <c r="V241" i="29" s="1"/>
  <c r="J241" i="29"/>
  <c r="K241" i="29" s="1"/>
  <c r="Q241" i="29" s="1"/>
  <c r="S241" i="29" s="1"/>
  <c r="T241" i="29" s="1"/>
  <c r="Z240" i="29"/>
  <c r="U240" i="29"/>
  <c r="V240" i="29" s="1"/>
  <c r="J240" i="29"/>
  <c r="K240" i="29" s="1"/>
  <c r="Q240" i="29" s="1"/>
  <c r="S240" i="29" s="1"/>
  <c r="T240" i="29" s="1"/>
  <c r="Z239" i="29"/>
  <c r="U239" i="29"/>
  <c r="V239" i="29" s="1"/>
  <c r="J239" i="29"/>
  <c r="K239" i="29" s="1"/>
  <c r="Q239" i="29" s="1"/>
  <c r="S239" i="29" s="1"/>
  <c r="T239" i="29" s="1"/>
  <c r="Z238" i="29"/>
  <c r="U238" i="29"/>
  <c r="V238" i="29" s="1"/>
  <c r="J238" i="29"/>
  <c r="K238" i="29" s="1"/>
  <c r="Q238" i="29" s="1"/>
  <c r="S238" i="29" s="1"/>
  <c r="T238" i="29" s="1"/>
  <c r="Z237" i="29"/>
  <c r="U237" i="29"/>
  <c r="V237" i="29" s="1"/>
  <c r="J237" i="29"/>
  <c r="K237" i="29" s="1"/>
  <c r="Q237" i="29" s="1"/>
  <c r="S237" i="29" s="1"/>
  <c r="T237" i="29" s="1"/>
  <c r="Z236" i="29"/>
  <c r="U236" i="29"/>
  <c r="V236" i="29" s="1"/>
  <c r="J236" i="29"/>
  <c r="K236" i="29" s="1"/>
  <c r="Q236" i="29" s="1"/>
  <c r="S236" i="29" s="1"/>
  <c r="T236" i="29" s="1"/>
  <c r="Z235" i="29"/>
  <c r="U235" i="29"/>
  <c r="V235" i="29" s="1"/>
  <c r="J235" i="29"/>
  <c r="K235" i="29" s="1"/>
  <c r="Q235" i="29" s="1"/>
  <c r="S235" i="29" s="1"/>
  <c r="T235" i="29" s="1"/>
  <c r="Z234" i="29"/>
  <c r="U234" i="29"/>
  <c r="V234" i="29" s="1"/>
  <c r="K234" i="29"/>
  <c r="Q234" i="29" s="1"/>
  <c r="S234" i="29" s="1"/>
  <c r="T234" i="29" s="1"/>
  <c r="J234" i="29"/>
  <c r="Z233" i="29"/>
  <c r="U233" i="29"/>
  <c r="V233" i="29" s="1"/>
  <c r="J233" i="29"/>
  <c r="K233" i="29" s="1"/>
  <c r="Q233" i="29" s="1"/>
  <c r="S233" i="29" s="1"/>
  <c r="T233" i="29" s="1"/>
  <c r="Z232" i="29"/>
  <c r="U232" i="29"/>
  <c r="V232" i="29" s="1"/>
  <c r="J232" i="29"/>
  <c r="K232" i="29" s="1"/>
  <c r="Q232" i="29" s="1"/>
  <c r="S232" i="29" s="1"/>
  <c r="T232" i="29" s="1"/>
  <c r="Z231" i="29"/>
  <c r="U231" i="29"/>
  <c r="V231" i="29" s="1"/>
  <c r="J231" i="29"/>
  <c r="K231" i="29" s="1"/>
  <c r="Q231" i="29" s="1"/>
  <c r="S231" i="29" s="1"/>
  <c r="T231" i="29" s="1"/>
  <c r="Z230" i="29"/>
  <c r="U230" i="29"/>
  <c r="V230" i="29" s="1"/>
  <c r="J230" i="29"/>
  <c r="K230" i="29" s="1"/>
  <c r="Q230" i="29" s="1"/>
  <c r="S230" i="29" s="1"/>
  <c r="T230" i="29" s="1"/>
  <c r="Z229" i="29"/>
  <c r="V229" i="29"/>
  <c r="U229" i="29"/>
  <c r="J229" i="29"/>
  <c r="K229" i="29" s="1"/>
  <c r="Q229" i="29" s="1"/>
  <c r="S229" i="29" s="1"/>
  <c r="T229" i="29" s="1"/>
  <c r="Z228" i="29"/>
  <c r="U228" i="29"/>
  <c r="V228" i="29" s="1"/>
  <c r="J228" i="29"/>
  <c r="K228" i="29" s="1"/>
  <c r="Q228" i="29" s="1"/>
  <c r="S228" i="29" s="1"/>
  <c r="T228" i="29" s="1"/>
  <c r="Z227" i="29"/>
  <c r="U227" i="29"/>
  <c r="V227" i="29" s="1"/>
  <c r="J227" i="29"/>
  <c r="K227" i="29" s="1"/>
  <c r="Q227" i="29" s="1"/>
  <c r="S227" i="29" s="1"/>
  <c r="T227" i="29" s="1"/>
  <c r="Z226" i="29"/>
  <c r="U226" i="29"/>
  <c r="V226" i="29" s="1"/>
  <c r="J226" i="29"/>
  <c r="K226" i="29" s="1"/>
  <c r="Q226" i="29" s="1"/>
  <c r="S226" i="29" s="1"/>
  <c r="T226" i="29" s="1"/>
  <c r="Z225" i="29"/>
  <c r="V225" i="29"/>
  <c r="U225" i="29"/>
  <c r="J225" i="29"/>
  <c r="K225" i="29" s="1"/>
  <c r="Q225" i="29" s="1"/>
  <c r="S225" i="29" s="1"/>
  <c r="T225" i="29" s="1"/>
  <c r="Z224" i="29"/>
  <c r="U224" i="29"/>
  <c r="V224" i="29" s="1"/>
  <c r="J224" i="29"/>
  <c r="K224" i="29" s="1"/>
  <c r="Q224" i="29" s="1"/>
  <c r="S224" i="29" s="1"/>
  <c r="T224" i="29" s="1"/>
  <c r="Z223" i="29"/>
  <c r="U223" i="29"/>
  <c r="V223" i="29" s="1"/>
  <c r="J223" i="29"/>
  <c r="K223" i="29" s="1"/>
  <c r="Q223" i="29" s="1"/>
  <c r="S223" i="29" s="1"/>
  <c r="T223" i="29" s="1"/>
  <c r="Z222" i="29"/>
  <c r="U222" i="29"/>
  <c r="V222" i="29" s="1"/>
  <c r="J222" i="29"/>
  <c r="K222" i="29" s="1"/>
  <c r="Q222" i="29" s="1"/>
  <c r="S222" i="29" s="1"/>
  <c r="T222" i="29" s="1"/>
  <c r="Z221" i="29"/>
  <c r="U221" i="29"/>
  <c r="V221" i="29" s="1"/>
  <c r="J221" i="29"/>
  <c r="K221" i="29" s="1"/>
  <c r="Q221" i="29" s="1"/>
  <c r="S221" i="29" s="1"/>
  <c r="T221" i="29" s="1"/>
  <c r="Z220" i="29"/>
  <c r="U220" i="29"/>
  <c r="V220" i="29" s="1"/>
  <c r="J220" i="29"/>
  <c r="K220" i="29" s="1"/>
  <c r="Q220" i="29" s="1"/>
  <c r="S220" i="29" s="1"/>
  <c r="T220" i="29" s="1"/>
  <c r="Z219" i="29"/>
  <c r="U219" i="29"/>
  <c r="V219" i="29" s="1"/>
  <c r="J219" i="29"/>
  <c r="K219" i="29" s="1"/>
  <c r="Q219" i="29" s="1"/>
  <c r="S219" i="29" s="1"/>
  <c r="T219" i="29" s="1"/>
  <c r="Z218" i="29"/>
  <c r="U218" i="29"/>
  <c r="V218" i="29" s="1"/>
  <c r="K218" i="29"/>
  <c r="Q218" i="29" s="1"/>
  <c r="S218" i="29" s="1"/>
  <c r="T218" i="29" s="1"/>
  <c r="J218" i="29"/>
  <c r="Z217" i="29"/>
  <c r="U217" i="29"/>
  <c r="V217" i="29" s="1"/>
  <c r="J217" i="29"/>
  <c r="K217" i="29" s="1"/>
  <c r="Q217" i="29" s="1"/>
  <c r="S217" i="29" s="1"/>
  <c r="T217" i="29" s="1"/>
  <c r="Z216" i="29"/>
  <c r="U216" i="29"/>
  <c r="V216" i="29" s="1"/>
  <c r="J216" i="29"/>
  <c r="K216" i="29" s="1"/>
  <c r="Q216" i="29" s="1"/>
  <c r="S216" i="29" s="1"/>
  <c r="T216" i="29" s="1"/>
  <c r="Z215" i="29"/>
  <c r="U215" i="29"/>
  <c r="V215" i="29" s="1"/>
  <c r="J215" i="29"/>
  <c r="K215" i="29" s="1"/>
  <c r="Q215" i="29" s="1"/>
  <c r="S215" i="29" s="1"/>
  <c r="T215" i="29" s="1"/>
  <c r="Z214" i="29"/>
  <c r="U214" i="29"/>
  <c r="V214" i="29" s="1"/>
  <c r="J214" i="29"/>
  <c r="K214" i="29" s="1"/>
  <c r="Q214" i="29" s="1"/>
  <c r="S214" i="29" s="1"/>
  <c r="T214" i="29" s="1"/>
  <c r="Z213" i="29"/>
  <c r="V213" i="29"/>
  <c r="U213" i="29"/>
  <c r="J213" i="29"/>
  <c r="K213" i="29" s="1"/>
  <c r="Q213" i="29" s="1"/>
  <c r="S213" i="29" s="1"/>
  <c r="T213" i="29" s="1"/>
  <c r="Z212" i="29"/>
  <c r="U212" i="29"/>
  <c r="V212" i="29" s="1"/>
  <c r="J212" i="29"/>
  <c r="K212" i="29" s="1"/>
  <c r="Q212" i="29" s="1"/>
  <c r="S212" i="29" s="1"/>
  <c r="T212" i="29" s="1"/>
  <c r="Z211" i="29"/>
  <c r="U211" i="29"/>
  <c r="V211" i="29" s="1"/>
  <c r="J211" i="29"/>
  <c r="K211" i="29" s="1"/>
  <c r="Q211" i="29" s="1"/>
  <c r="S211" i="29" s="1"/>
  <c r="T211" i="29" s="1"/>
  <c r="Z210" i="29"/>
  <c r="U210" i="29"/>
  <c r="V210" i="29" s="1"/>
  <c r="J210" i="29"/>
  <c r="K210" i="29" s="1"/>
  <c r="Q210" i="29" s="1"/>
  <c r="S210" i="29" s="1"/>
  <c r="T210" i="29" s="1"/>
  <c r="Z209" i="29"/>
  <c r="U209" i="29"/>
  <c r="V209" i="29" s="1"/>
  <c r="J209" i="29"/>
  <c r="K209" i="29" s="1"/>
  <c r="Q209" i="29" s="1"/>
  <c r="S209" i="29" s="1"/>
  <c r="T209" i="29" s="1"/>
  <c r="Z208" i="29"/>
  <c r="U208" i="29"/>
  <c r="V208" i="29" s="1"/>
  <c r="J208" i="29"/>
  <c r="K208" i="29" s="1"/>
  <c r="Q208" i="29" s="1"/>
  <c r="S208" i="29" s="1"/>
  <c r="T208" i="29" s="1"/>
  <c r="Z207" i="29"/>
  <c r="U207" i="29"/>
  <c r="V207" i="29" s="1"/>
  <c r="J207" i="29"/>
  <c r="K207" i="29" s="1"/>
  <c r="Q207" i="29" s="1"/>
  <c r="S207" i="29" s="1"/>
  <c r="T207" i="29" s="1"/>
  <c r="Z206" i="29"/>
  <c r="U206" i="29"/>
  <c r="V206" i="29" s="1"/>
  <c r="J206" i="29"/>
  <c r="K206" i="29" s="1"/>
  <c r="Q206" i="29" s="1"/>
  <c r="S206" i="29" s="1"/>
  <c r="T206" i="29" s="1"/>
  <c r="Z205" i="29"/>
  <c r="V205" i="29"/>
  <c r="U205" i="29"/>
  <c r="J205" i="29"/>
  <c r="K205" i="29" s="1"/>
  <c r="Q205" i="29" s="1"/>
  <c r="S205" i="29" s="1"/>
  <c r="T205" i="29" s="1"/>
  <c r="Z204" i="29"/>
  <c r="U204" i="29"/>
  <c r="V204" i="29" s="1"/>
  <c r="J204" i="29"/>
  <c r="K204" i="29" s="1"/>
  <c r="Q204" i="29" s="1"/>
  <c r="S204" i="29" s="1"/>
  <c r="T204" i="29" s="1"/>
  <c r="Z203" i="29"/>
  <c r="U203" i="29"/>
  <c r="V203" i="29" s="1"/>
  <c r="J203" i="29"/>
  <c r="K203" i="29" s="1"/>
  <c r="Q203" i="29" s="1"/>
  <c r="S203" i="29" s="1"/>
  <c r="T203" i="29" s="1"/>
  <c r="Z202" i="29"/>
  <c r="U202" i="29"/>
  <c r="V202" i="29" s="1"/>
  <c r="J202" i="29"/>
  <c r="K202" i="29" s="1"/>
  <c r="Q202" i="29" s="1"/>
  <c r="S202" i="29" s="1"/>
  <c r="T202" i="29" s="1"/>
  <c r="Z201" i="29"/>
  <c r="U201" i="29"/>
  <c r="V201" i="29" s="1"/>
  <c r="J201" i="29"/>
  <c r="K201" i="29" s="1"/>
  <c r="Q201" i="29" s="1"/>
  <c r="S201" i="29" s="1"/>
  <c r="T201" i="29" s="1"/>
  <c r="Z200" i="29"/>
  <c r="U200" i="29"/>
  <c r="V200" i="29" s="1"/>
  <c r="J200" i="29"/>
  <c r="K200" i="29" s="1"/>
  <c r="Q200" i="29" s="1"/>
  <c r="S200" i="29" s="1"/>
  <c r="T200" i="29" s="1"/>
  <c r="Z199" i="29"/>
  <c r="U199" i="29"/>
  <c r="V199" i="29" s="1"/>
  <c r="J199" i="29"/>
  <c r="K199" i="29" s="1"/>
  <c r="Q199" i="29" s="1"/>
  <c r="S199" i="29" s="1"/>
  <c r="T199" i="29" s="1"/>
  <c r="Z198" i="29"/>
  <c r="U198" i="29"/>
  <c r="V198" i="29" s="1"/>
  <c r="J198" i="29"/>
  <c r="K198" i="29" s="1"/>
  <c r="Q198" i="29" s="1"/>
  <c r="S198" i="29" s="1"/>
  <c r="T198" i="29" s="1"/>
  <c r="Z197" i="29"/>
  <c r="U197" i="29"/>
  <c r="V197" i="29" s="1"/>
  <c r="J197" i="29"/>
  <c r="K197" i="29" s="1"/>
  <c r="Q197" i="29" s="1"/>
  <c r="S197" i="29" s="1"/>
  <c r="T197" i="29" s="1"/>
  <c r="Z196" i="29"/>
  <c r="U196" i="29"/>
  <c r="V196" i="29" s="1"/>
  <c r="J196" i="29"/>
  <c r="K196" i="29" s="1"/>
  <c r="Q196" i="29" s="1"/>
  <c r="S196" i="29" s="1"/>
  <c r="T196" i="29" s="1"/>
  <c r="Z195" i="29"/>
  <c r="U195" i="29"/>
  <c r="V195" i="29" s="1"/>
  <c r="J195" i="29"/>
  <c r="K195" i="29" s="1"/>
  <c r="Q195" i="29" s="1"/>
  <c r="S195" i="29" s="1"/>
  <c r="T195" i="29" s="1"/>
  <c r="Z194" i="29"/>
  <c r="U194" i="29"/>
  <c r="V194" i="29" s="1"/>
  <c r="J194" i="29"/>
  <c r="K194" i="29" s="1"/>
  <c r="Q194" i="29" s="1"/>
  <c r="S194" i="29" s="1"/>
  <c r="T194" i="29" s="1"/>
  <c r="Z193" i="29"/>
  <c r="U193" i="29"/>
  <c r="V193" i="29" s="1"/>
  <c r="J193" i="29"/>
  <c r="K193" i="29" s="1"/>
  <c r="Q193" i="29" s="1"/>
  <c r="S193" i="29" s="1"/>
  <c r="T193" i="29" s="1"/>
  <c r="Z192" i="29"/>
  <c r="U192" i="29"/>
  <c r="V192" i="29" s="1"/>
  <c r="J192" i="29"/>
  <c r="K192" i="29" s="1"/>
  <c r="Q192" i="29" s="1"/>
  <c r="S192" i="29" s="1"/>
  <c r="T192" i="29" s="1"/>
  <c r="Z191" i="29"/>
  <c r="U191" i="29"/>
  <c r="V191" i="29" s="1"/>
  <c r="J191" i="29"/>
  <c r="K191" i="29" s="1"/>
  <c r="Q191" i="29" s="1"/>
  <c r="S191" i="29" s="1"/>
  <c r="T191" i="29" s="1"/>
  <c r="Z190" i="29"/>
  <c r="U190" i="29"/>
  <c r="V190" i="29" s="1"/>
  <c r="J190" i="29"/>
  <c r="K190" i="29" s="1"/>
  <c r="Q190" i="29" s="1"/>
  <c r="S190" i="29" s="1"/>
  <c r="T190" i="29" s="1"/>
  <c r="Z189" i="29"/>
  <c r="U189" i="29"/>
  <c r="V189" i="29" s="1"/>
  <c r="J189" i="29"/>
  <c r="K189" i="29" s="1"/>
  <c r="Q189" i="29" s="1"/>
  <c r="S189" i="29" s="1"/>
  <c r="T189" i="29" s="1"/>
  <c r="Z188" i="29"/>
  <c r="U188" i="29"/>
  <c r="V188" i="29" s="1"/>
  <c r="J188" i="29"/>
  <c r="K188" i="29" s="1"/>
  <c r="Q188" i="29" s="1"/>
  <c r="S188" i="29" s="1"/>
  <c r="T188" i="29" s="1"/>
  <c r="Z187" i="29"/>
  <c r="U187" i="29"/>
  <c r="V187" i="29" s="1"/>
  <c r="J187" i="29"/>
  <c r="K187" i="29" s="1"/>
  <c r="Q187" i="29" s="1"/>
  <c r="S187" i="29" s="1"/>
  <c r="T187" i="29" s="1"/>
  <c r="Z186" i="29"/>
  <c r="U186" i="29"/>
  <c r="V186" i="29" s="1"/>
  <c r="J186" i="29"/>
  <c r="K186" i="29" s="1"/>
  <c r="Q186" i="29" s="1"/>
  <c r="S186" i="29" s="1"/>
  <c r="T186" i="29" s="1"/>
  <c r="Z185" i="29"/>
  <c r="U185" i="29"/>
  <c r="V185" i="29" s="1"/>
  <c r="J185" i="29"/>
  <c r="K185" i="29" s="1"/>
  <c r="Q185" i="29" s="1"/>
  <c r="S185" i="29" s="1"/>
  <c r="T185" i="29" s="1"/>
  <c r="Z184" i="29"/>
  <c r="U184" i="29"/>
  <c r="V184" i="29" s="1"/>
  <c r="J184" i="29"/>
  <c r="K184" i="29" s="1"/>
  <c r="Q184" i="29" s="1"/>
  <c r="S184" i="29" s="1"/>
  <c r="T184" i="29" s="1"/>
  <c r="Z183" i="29"/>
  <c r="U183" i="29"/>
  <c r="V183" i="29" s="1"/>
  <c r="J183" i="29"/>
  <c r="K183" i="29" s="1"/>
  <c r="Q183" i="29" s="1"/>
  <c r="S183" i="29" s="1"/>
  <c r="T183" i="29" s="1"/>
  <c r="Z182" i="29"/>
  <c r="U182" i="29"/>
  <c r="V182" i="29" s="1"/>
  <c r="J182" i="29"/>
  <c r="K182" i="29" s="1"/>
  <c r="Q182" i="29" s="1"/>
  <c r="S182" i="29" s="1"/>
  <c r="T182" i="29" s="1"/>
  <c r="Z181" i="29"/>
  <c r="U181" i="29"/>
  <c r="V181" i="29" s="1"/>
  <c r="J181" i="29"/>
  <c r="K181" i="29" s="1"/>
  <c r="Q181" i="29" s="1"/>
  <c r="S181" i="29" s="1"/>
  <c r="T181" i="29" s="1"/>
  <c r="Z180" i="29"/>
  <c r="U180" i="29"/>
  <c r="V180" i="29" s="1"/>
  <c r="J180" i="29"/>
  <c r="K180" i="29" s="1"/>
  <c r="Q180" i="29" s="1"/>
  <c r="S180" i="29" s="1"/>
  <c r="T180" i="29" s="1"/>
  <c r="Z179" i="29"/>
  <c r="U179" i="29"/>
  <c r="V179" i="29" s="1"/>
  <c r="J179" i="29"/>
  <c r="K179" i="29" s="1"/>
  <c r="Q179" i="29" s="1"/>
  <c r="S179" i="29" s="1"/>
  <c r="T179" i="29" s="1"/>
  <c r="Z178" i="29"/>
  <c r="U178" i="29"/>
  <c r="V178" i="29" s="1"/>
  <c r="K178" i="29"/>
  <c r="Q178" i="29" s="1"/>
  <c r="S178" i="29" s="1"/>
  <c r="T178" i="29" s="1"/>
  <c r="J178" i="29"/>
  <c r="Z177" i="29"/>
  <c r="V177" i="29"/>
  <c r="U177" i="29"/>
  <c r="J177" i="29"/>
  <c r="K177" i="29" s="1"/>
  <c r="Q177" i="29" s="1"/>
  <c r="S177" i="29" s="1"/>
  <c r="T177" i="29" s="1"/>
  <c r="Z176" i="29"/>
  <c r="U176" i="29"/>
  <c r="V176" i="29" s="1"/>
  <c r="J176" i="29"/>
  <c r="K176" i="29" s="1"/>
  <c r="Q176" i="29" s="1"/>
  <c r="S176" i="29" s="1"/>
  <c r="T176" i="29" s="1"/>
  <c r="Z175" i="29"/>
  <c r="U175" i="29"/>
  <c r="V175" i="29" s="1"/>
  <c r="J175" i="29"/>
  <c r="K175" i="29" s="1"/>
  <c r="Q175" i="29" s="1"/>
  <c r="S175" i="29" s="1"/>
  <c r="T175" i="29" s="1"/>
  <c r="Z174" i="29"/>
  <c r="U174" i="29"/>
  <c r="V174" i="29" s="1"/>
  <c r="J174" i="29"/>
  <c r="K174" i="29" s="1"/>
  <c r="Q174" i="29" s="1"/>
  <c r="S174" i="29" s="1"/>
  <c r="T174" i="29" s="1"/>
  <c r="Z173" i="29"/>
  <c r="V173" i="29"/>
  <c r="U173" i="29"/>
  <c r="J173" i="29"/>
  <c r="K173" i="29" s="1"/>
  <c r="Q173" i="29" s="1"/>
  <c r="S173" i="29" s="1"/>
  <c r="T173" i="29" s="1"/>
  <c r="Z172" i="29"/>
  <c r="U172" i="29"/>
  <c r="V172" i="29" s="1"/>
  <c r="J172" i="29"/>
  <c r="K172" i="29" s="1"/>
  <c r="Q172" i="29" s="1"/>
  <c r="S172" i="29" s="1"/>
  <c r="T172" i="29" s="1"/>
  <c r="Z171" i="29"/>
  <c r="U171" i="29"/>
  <c r="V171" i="29" s="1"/>
  <c r="J171" i="29"/>
  <c r="K171" i="29" s="1"/>
  <c r="Q171" i="29" s="1"/>
  <c r="S171" i="29" s="1"/>
  <c r="T171" i="29" s="1"/>
  <c r="Z170" i="29"/>
  <c r="U170" i="29"/>
  <c r="V170" i="29" s="1"/>
  <c r="J170" i="29"/>
  <c r="K170" i="29" s="1"/>
  <c r="Q170" i="29" s="1"/>
  <c r="S170" i="29" s="1"/>
  <c r="T170" i="29" s="1"/>
  <c r="Z169" i="29"/>
  <c r="V169" i="29"/>
  <c r="U169" i="29"/>
  <c r="J169" i="29"/>
  <c r="K169" i="29" s="1"/>
  <c r="Q169" i="29" s="1"/>
  <c r="S169" i="29" s="1"/>
  <c r="T169" i="29" s="1"/>
  <c r="Z168" i="29"/>
  <c r="U168" i="29"/>
  <c r="V168" i="29" s="1"/>
  <c r="J168" i="29"/>
  <c r="K168" i="29" s="1"/>
  <c r="Q168" i="29" s="1"/>
  <c r="S168" i="29" s="1"/>
  <c r="T168" i="29" s="1"/>
  <c r="Z167" i="29"/>
  <c r="U167" i="29"/>
  <c r="V167" i="29" s="1"/>
  <c r="J167" i="29"/>
  <c r="K167" i="29" s="1"/>
  <c r="Q167" i="29" s="1"/>
  <c r="S167" i="29" s="1"/>
  <c r="T167" i="29" s="1"/>
  <c r="Z166" i="29"/>
  <c r="U166" i="29"/>
  <c r="V166" i="29" s="1"/>
  <c r="J166" i="29"/>
  <c r="K166" i="29" s="1"/>
  <c r="Q166" i="29" s="1"/>
  <c r="S166" i="29" s="1"/>
  <c r="T166" i="29" s="1"/>
  <c r="Z165" i="29"/>
  <c r="V165" i="29"/>
  <c r="U165" i="29"/>
  <c r="J165" i="29"/>
  <c r="K165" i="29" s="1"/>
  <c r="Q165" i="29" s="1"/>
  <c r="S165" i="29" s="1"/>
  <c r="T165" i="29" s="1"/>
  <c r="Z164" i="29"/>
  <c r="U164" i="29"/>
  <c r="V164" i="29" s="1"/>
  <c r="J164" i="29"/>
  <c r="K164" i="29" s="1"/>
  <c r="Q164" i="29" s="1"/>
  <c r="S164" i="29" s="1"/>
  <c r="T164" i="29" s="1"/>
  <c r="Z163" i="29"/>
  <c r="U163" i="29"/>
  <c r="V163" i="29" s="1"/>
  <c r="J163" i="29"/>
  <c r="K163" i="29" s="1"/>
  <c r="Q163" i="29" s="1"/>
  <c r="S163" i="29" s="1"/>
  <c r="T163" i="29" s="1"/>
  <c r="Z162" i="29"/>
  <c r="U162" i="29"/>
  <c r="V162" i="29" s="1"/>
  <c r="J162" i="29"/>
  <c r="K162" i="29" s="1"/>
  <c r="Q162" i="29" s="1"/>
  <c r="S162" i="29" s="1"/>
  <c r="T162" i="29" s="1"/>
  <c r="Z161" i="29"/>
  <c r="U161" i="29"/>
  <c r="V161" i="29" s="1"/>
  <c r="J161" i="29"/>
  <c r="K161" i="29" s="1"/>
  <c r="Q161" i="29" s="1"/>
  <c r="S161" i="29" s="1"/>
  <c r="T161" i="29" s="1"/>
  <c r="Z160" i="29"/>
  <c r="U160" i="29"/>
  <c r="V160" i="29" s="1"/>
  <c r="J160" i="29"/>
  <c r="K160" i="29" s="1"/>
  <c r="Q160" i="29" s="1"/>
  <c r="S160" i="29" s="1"/>
  <c r="T160" i="29" s="1"/>
  <c r="Z159" i="29"/>
  <c r="U159" i="29"/>
  <c r="V159" i="29" s="1"/>
  <c r="J159" i="29"/>
  <c r="K159" i="29" s="1"/>
  <c r="Q159" i="29" s="1"/>
  <c r="S159" i="29" s="1"/>
  <c r="T159" i="29" s="1"/>
  <c r="Z158" i="29"/>
  <c r="U158" i="29"/>
  <c r="V158" i="29" s="1"/>
  <c r="J158" i="29"/>
  <c r="K158" i="29" s="1"/>
  <c r="Q158" i="29" s="1"/>
  <c r="S158" i="29" s="1"/>
  <c r="T158" i="29" s="1"/>
  <c r="Z157" i="29"/>
  <c r="U157" i="29"/>
  <c r="V157" i="29" s="1"/>
  <c r="J157" i="29"/>
  <c r="K157" i="29" s="1"/>
  <c r="Q157" i="29" s="1"/>
  <c r="S157" i="29" s="1"/>
  <c r="T157" i="29" s="1"/>
  <c r="Z156" i="29"/>
  <c r="U156" i="29"/>
  <c r="V156" i="29" s="1"/>
  <c r="J156" i="29"/>
  <c r="K156" i="29" s="1"/>
  <c r="Q156" i="29" s="1"/>
  <c r="S156" i="29" s="1"/>
  <c r="T156" i="29" s="1"/>
  <c r="Z155" i="29"/>
  <c r="U155" i="29"/>
  <c r="V155" i="29" s="1"/>
  <c r="J155" i="29"/>
  <c r="K155" i="29" s="1"/>
  <c r="Q155" i="29" s="1"/>
  <c r="S155" i="29" s="1"/>
  <c r="T155" i="29" s="1"/>
  <c r="Z154" i="29"/>
  <c r="U154" i="29"/>
  <c r="V154" i="29" s="1"/>
  <c r="J154" i="29"/>
  <c r="K154" i="29" s="1"/>
  <c r="Q154" i="29" s="1"/>
  <c r="S154" i="29" s="1"/>
  <c r="T154" i="29" s="1"/>
  <c r="Z153" i="29"/>
  <c r="V153" i="29"/>
  <c r="U153" i="29"/>
  <c r="J153" i="29"/>
  <c r="K153" i="29" s="1"/>
  <c r="Q153" i="29" s="1"/>
  <c r="S153" i="29" s="1"/>
  <c r="T153" i="29" s="1"/>
  <c r="Z152" i="29"/>
  <c r="U152" i="29"/>
  <c r="V152" i="29" s="1"/>
  <c r="J152" i="29"/>
  <c r="K152" i="29" s="1"/>
  <c r="Q152" i="29" s="1"/>
  <c r="S152" i="29" s="1"/>
  <c r="T152" i="29" s="1"/>
  <c r="Z151" i="29"/>
  <c r="U151" i="29"/>
  <c r="V151" i="29" s="1"/>
  <c r="J151" i="29"/>
  <c r="K151" i="29" s="1"/>
  <c r="Q151" i="29" s="1"/>
  <c r="S151" i="29" s="1"/>
  <c r="T151" i="29" s="1"/>
  <c r="Z150" i="29"/>
  <c r="U150" i="29"/>
  <c r="V150" i="29" s="1"/>
  <c r="J150" i="29"/>
  <c r="K150" i="29" s="1"/>
  <c r="Q150" i="29" s="1"/>
  <c r="S150" i="29" s="1"/>
  <c r="T150" i="29" s="1"/>
  <c r="Z149" i="29"/>
  <c r="U149" i="29"/>
  <c r="V149" i="29" s="1"/>
  <c r="J149" i="29"/>
  <c r="K149" i="29" s="1"/>
  <c r="Q149" i="29" s="1"/>
  <c r="S149" i="29" s="1"/>
  <c r="T149" i="29" s="1"/>
  <c r="Z148" i="29"/>
  <c r="U148" i="29"/>
  <c r="V148" i="29" s="1"/>
  <c r="J148" i="29"/>
  <c r="K148" i="29" s="1"/>
  <c r="Q148" i="29" s="1"/>
  <c r="S148" i="29" s="1"/>
  <c r="T148" i="29" s="1"/>
  <c r="Z147" i="29"/>
  <c r="U147" i="29"/>
  <c r="V147" i="29" s="1"/>
  <c r="J147" i="29"/>
  <c r="K147" i="29" s="1"/>
  <c r="Q147" i="29" s="1"/>
  <c r="S147" i="29" s="1"/>
  <c r="T147" i="29" s="1"/>
  <c r="Z146" i="29"/>
  <c r="U146" i="29"/>
  <c r="V146" i="29" s="1"/>
  <c r="J146" i="29"/>
  <c r="K146" i="29" s="1"/>
  <c r="Q146" i="29" s="1"/>
  <c r="S146" i="29" s="1"/>
  <c r="T146" i="29" s="1"/>
  <c r="Z145" i="29"/>
  <c r="U145" i="29"/>
  <c r="V145" i="29" s="1"/>
  <c r="J145" i="29"/>
  <c r="K145" i="29" s="1"/>
  <c r="Q145" i="29" s="1"/>
  <c r="S145" i="29" s="1"/>
  <c r="T145" i="29" s="1"/>
  <c r="Z144" i="29"/>
  <c r="U144" i="29"/>
  <c r="V144" i="29" s="1"/>
  <c r="J144" i="29"/>
  <c r="K144" i="29" s="1"/>
  <c r="Q144" i="29" s="1"/>
  <c r="S144" i="29" s="1"/>
  <c r="T144" i="29" s="1"/>
  <c r="Z143" i="29"/>
  <c r="V143" i="29"/>
  <c r="U143" i="29"/>
  <c r="J143" i="29"/>
  <c r="K143" i="29" s="1"/>
  <c r="Q143" i="29" s="1"/>
  <c r="S143" i="29" s="1"/>
  <c r="T143" i="29" s="1"/>
  <c r="Z142" i="29"/>
  <c r="U142" i="29"/>
  <c r="V142" i="29" s="1"/>
  <c r="J142" i="29"/>
  <c r="K142" i="29" s="1"/>
  <c r="Q142" i="29" s="1"/>
  <c r="S142" i="29" s="1"/>
  <c r="T142" i="29" s="1"/>
  <c r="Z141" i="29"/>
  <c r="V141" i="29"/>
  <c r="U141" i="29"/>
  <c r="J141" i="29"/>
  <c r="K141" i="29" s="1"/>
  <c r="Q141" i="29" s="1"/>
  <c r="S141" i="29" s="1"/>
  <c r="T141" i="29" s="1"/>
  <c r="Z140" i="29"/>
  <c r="U140" i="29"/>
  <c r="V140" i="29" s="1"/>
  <c r="J140" i="29"/>
  <c r="K140" i="29" s="1"/>
  <c r="Q140" i="29" s="1"/>
  <c r="S140" i="29" s="1"/>
  <c r="T140" i="29" s="1"/>
  <c r="Z139" i="29"/>
  <c r="U139" i="29"/>
  <c r="V139" i="29" s="1"/>
  <c r="J139" i="29"/>
  <c r="K139" i="29" s="1"/>
  <c r="Q139" i="29" s="1"/>
  <c r="S139" i="29" s="1"/>
  <c r="T139" i="29" s="1"/>
  <c r="Z138" i="29"/>
  <c r="U138" i="29"/>
  <c r="V138" i="29" s="1"/>
  <c r="J138" i="29"/>
  <c r="K138" i="29" s="1"/>
  <c r="Q138" i="29" s="1"/>
  <c r="S138" i="29" s="1"/>
  <c r="T138" i="29" s="1"/>
  <c r="Z137" i="29"/>
  <c r="U137" i="29"/>
  <c r="V137" i="29" s="1"/>
  <c r="J137" i="29"/>
  <c r="K137" i="29" s="1"/>
  <c r="Q137" i="29" s="1"/>
  <c r="S137" i="29" s="1"/>
  <c r="T137" i="29" s="1"/>
  <c r="Z136" i="29"/>
  <c r="U136" i="29"/>
  <c r="V136" i="29" s="1"/>
  <c r="J136" i="29"/>
  <c r="K136" i="29" s="1"/>
  <c r="Q136" i="29" s="1"/>
  <c r="S136" i="29" s="1"/>
  <c r="T136" i="29" s="1"/>
  <c r="Z135" i="29"/>
  <c r="U135" i="29"/>
  <c r="V135" i="29" s="1"/>
  <c r="J135" i="29"/>
  <c r="K135" i="29" s="1"/>
  <c r="Q135" i="29" s="1"/>
  <c r="S135" i="29" s="1"/>
  <c r="T135" i="29" s="1"/>
  <c r="Z134" i="29"/>
  <c r="U134" i="29"/>
  <c r="V134" i="29" s="1"/>
  <c r="J134" i="29"/>
  <c r="K134" i="29" s="1"/>
  <c r="Q134" i="29" s="1"/>
  <c r="S134" i="29" s="1"/>
  <c r="T134" i="29" s="1"/>
  <c r="Z133" i="29"/>
  <c r="U133" i="29"/>
  <c r="V133" i="29" s="1"/>
  <c r="J133" i="29"/>
  <c r="K133" i="29" s="1"/>
  <c r="Q133" i="29" s="1"/>
  <c r="S133" i="29" s="1"/>
  <c r="T133" i="29" s="1"/>
  <c r="Z132" i="29"/>
  <c r="U132" i="29"/>
  <c r="V132" i="29" s="1"/>
  <c r="J132" i="29"/>
  <c r="K132" i="29" s="1"/>
  <c r="Q132" i="29" s="1"/>
  <c r="S132" i="29" s="1"/>
  <c r="T132" i="29" s="1"/>
  <c r="Z131" i="29"/>
  <c r="U131" i="29"/>
  <c r="V131" i="29" s="1"/>
  <c r="J131" i="29"/>
  <c r="K131" i="29" s="1"/>
  <c r="Q131" i="29" s="1"/>
  <c r="S131" i="29" s="1"/>
  <c r="T131" i="29" s="1"/>
  <c r="Z130" i="29"/>
  <c r="U130" i="29"/>
  <c r="V130" i="29" s="1"/>
  <c r="J130" i="29"/>
  <c r="K130" i="29" s="1"/>
  <c r="Q130" i="29" s="1"/>
  <c r="S130" i="29" s="1"/>
  <c r="T130" i="29" s="1"/>
  <c r="Z129" i="29"/>
  <c r="U129" i="29"/>
  <c r="V129" i="29" s="1"/>
  <c r="J129" i="29"/>
  <c r="K129" i="29" s="1"/>
  <c r="Q129" i="29" s="1"/>
  <c r="S129" i="29" s="1"/>
  <c r="T129" i="29" s="1"/>
  <c r="Z128" i="29"/>
  <c r="U128" i="29"/>
  <c r="V128" i="29" s="1"/>
  <c r="J128" i="29"/>
  <c r="K128" i="29" s="1"/>
  <c r="Q128" i="29" s="1"/>
  <c r="S128" i="29" s="1"/>
  <c r="T128" i="29" s="1"/>
  <c r="Z127" i="29"/>
  <c r="U127" i="29"/>
  <c r="V127" i="29" s="1"/>
  <c r="J127" i="29"/>
  <c r="K127" i="29" s="1"/>
  <c r="Q127" i="29" s="1"/>
  <c r="S127" i="29" s="1"/>
  <c r="T127" i="29" s="1"/>
  <c r="Z126" i="29"/>
  <c r="U126" i="29"/>
  <c r="V126" i="29" s="1"/>
  <c r="J126" i="29"/>
  <c r="K126" i="29" s="1"/>
  <c r="Q126" i="29" s="1"/>
  <c r="S126" i="29" s="1"/>
  <c r="T126" i="29" s="1"/>
  <c r="Z125" i="29"/>
  <c r="U125" i="29"/>
  <c r="V125" i="29" s="1"/>
  <c r="J125" i="29"/>
  <c r="K125" i="29" s="1"/>
  <c r="Q125" i="29" s="1"/>
  <c r="S125" i="29" s="1"/>
  <c r="T125" i="29" s="1"/>
  <c r="Z124" i="29"/>
  <c r="U124" i="29"/>
  <c r="V124" i="29" s="1"/>
  <c r="J124" i="29"/>
  <c r="K124" i="29" s="1"/>
  <c r="Q124" i="29" s="1"/>
  <c r="S124" i="29" s="1"/>
  <c r="T124" i="29" s="1"/>
  <c r="Z123" i="29"/>
  <c r="U123" i="29"/>
  <c r="V123" i="29" s="1"/>
  <c r="J123" i="29"/>
  <c r="K123" i="29" s="1"/>
  <c r="Q123" i="29" s="1"/>
  <c r="S123" i="29" s="1"/>
  <c r="T123" i="29" s="1"/>
  <c r="Z122" i="29"/>
  <c r="U122" i="29"/>
  <c r="V122" i="29" s="1"/>
  <c r="J122" i="29"/>
  <c r="K122" i="29" s="1"/>
  <c r="Q122" i="29" s="1"/>
  <c r="S122" i="29" s="1"/>
  <c r="T122" i="29" s="1"/>
  <c r="Z121" i="29"/>
  <c r="U121" i="29"/>
  <c r="V121" i="29" s="1"/>
  <c r="J121" i="29"/>
  <c r="K121" i="29" s="1"/>
  <c r="Q121" i="29" s="1"/>
  <c r="S121" i="29" s="1"/>
  <c r="T121" i="29" s="1"/>
  <c r="Z120" i="29"/>
  <c r="U120" i="29"/>
  <c r="V120" i="29" s="1"/>
  <c r="J120" i="29"/>
  <c r="K120" i="29" s="1"/>
  <c r="Q120" i="29" s="1"/>
  <c r="S120" i="29" s="1"/>
  <c r="T120" i="29" s="1"/>
  <c r="Z119" i="29"/>
  <c r="U119" i="29"/>
  <c r="V119" i="29" s="1"/>
  <c r="J119" i="29"/>
  <c r="K119" i="29" s="1"/>
  <c r="Q119" i="29" s="1"/>
  <c r="S119" i="29" s="1"/>
  <c r="T119" i="29" s="1"/>
  <c r="Z118" i="29"/>
  <c r="U118" i="29"/>
  <c r="V118" i="29" s="1"/>
  <c r="J118" i="29"/>
  <c r="K118" i="29" s="1"/>
  <c r="Q118" i="29" s="1"/>
  <c r="S118" i="29" s="1"/>
  <c r="T118" i="29" s="1"/>
  <c r="Z117" i="29"/>
  <c r="U117" i="29"/>
  <c r="V117" i="29" s="1"/>
  <c r="J117" i="29"/>
  <c r="K117" i="29" s="1"/>
  <c r="Q117" i="29" s="1"/>
  <c r="S117" i="29" s="1"/>
  <c r="T117" i="29" s="1"/>
  <c r="Z116" i="29"/>
  <c r="U116" i="29"/>
  <c r="V116" i="29" s="1"/>
  <c r="J116" i="29"/>
  <c r="K116" i="29" s="1"/>
  <c r="Q116" i="29" s="1"/>
  <c r="S116" i="29" s="1"/>
  <c r="T116" i="29" s="1"/>
  <c r="Z115" i="29"/>
  <c r="U115" i="29"/>
  <c r="V115" i="29" s="1"/>
  <c r="J115" i="29"/>
  <c r="K115" i="29" s="1"/>
  <c r="Q115" i="29" s="1"/>
  <c r="S115" i="29" s="1"/>
  <c r="T115" i="29" s="1"/>
  <c r="Z114" i="29"/>
  <c r="U114" i="29"/>
  <c r="V114" i="29" s="1"/>
  <c r="J114" i="29"/>
  <c r="K114" i="29" s="1"/>
  <c r="Q114" i="29" s="1"/>
  <c r="S114" i="29" s="1"/>
  <c r="T114" i="29" s="1"/>
  <c r="Z113" i="29"/>
  <c r="U113" i="29"/>
  <c r="V113" i="29" s="1"/>
  <c r="J113" i="29"/>
  <c r="K113" i="29" s="1"/>
  <c r="Q113" i="29" s="1"/>
  <c r="S113" i="29" s="1"/>
  <c r="T113" i="29" s="1"/>
  <c r="Z112" i="29"/>
  <c r="U112" i="29"/>
  <c r="V112" i="29" s="1"/>
  <c r="J112" i="29"/>
  <c r="K112" i="29" s="1"/>
  <c r="Q112" i="29" s="1"/>
  <c r="S112" i="29" s="1"/>
  <c r="T112" i="29" s="1"/>
  <c r="Z111" i="29"/>
  <c r="U111" i="29"/>
  <c r="V111" i="29" s="1"/>
  <c r="J111" i="29"/>
  <c r="K111" i="29" s="1"/>
  <c r="Q111" i="29" s="1"/>
  <c r="S111" i="29" s="1"/>
  <c r="T111" i="29" s="1"/>
  <c r="Z110" i="29"/>
  <c r="U110" i="29"/>
  <c r="V110" i="29" s="1"/>
  <c r="J110" i="29"/>
  <c r="K110" i="29" s="1"/>
  <c r="Q110" i="29" s="1"/>
  <c r="S110" i="29" s="1"/>
  <c r="T110" i="29" s="1"/>
  <c r="Z109" i="29"/>
  <c r="U109" i="29"/>
  <c r="V109" i="29" s="1"/>
  <c r="J109" i="29"/>
  <c r="K109" i="29" s="1"/>
  <c r="Q109" i="29" s="1"/>
  <c r="S109" i="29" s="1"/>
  <c r="T109" i="29" s="1"/>
  <c r="Z108" i="29"/>
  <c r="U108" i="29"/>
  <c r="V108" i="29" s="1"/>
  <c r="J108" i="29"/>
  <c r="K108" i="29" s="1"/>
  <c r="Q108" i="29" s="1"/>
  <c r="S108" i="29" s="1"/>
  <c r="T108" i="29" s="1"/>
  <c r="Z107" i="29"/>
  <c r="U107" i="29"/>
  <c r="V107" i="29" s="1"/>
  <c r="J107" i="29"/>
  <c r="K107" i="29" s="1"/>
  <c r="Q107" i="29" s="1"/>
  <c r="S107" i="29" s="1"/>
  <c r="T107" i="29" s="1"/>
  <c r="Z106" i="29"/>
  <c r="U106" i="29"/>
  <c r="V106" i="29" s="1"/>
  <c r="J106" i="29"/>
  <c r="K106" i="29" s="1"/>
  <c r="Q106" i="29" s="1"/>
  <c r="S106" i="29" s="1"/>
  <c r="T106" i="29" s="1"/>
  <c r="Z105" i="29"/>
  <c r="U105" i="29"/>
  <c r="V105" i="29" s="1"/>
  <c r="J105" i="29"/>
  <c r="K105" i="29" s="1"/>
  <c r="Q105" i="29" s="1"/>
  <c r="S105" i="29" s="1"/>
  <c r="T105" i="29" s="1"/>
  <c r="Z104" i="29"/>
  <c r="U104" i="29"/>
  <c r="V104" i="29" s="1"/>
  <c r="J104" i="29"/>
  <c r="K104" i="29" s="1"/>
  <c r="Q104" i="29" s="1"/>
  <c r="S104" i="29" s="1"/>
  <c r="T104" i="29" s="1"/>
  <c r="Z103" i="29"/>
  <c r="U103" i="29"/>
  <c r="V103" i="29" s="1"/>
  <c r="J103" i="29"/>
  <c r="K103" i="29" s="1"/>
  <c r="Q103" i="29" s="1"/>
  <c r="S103" i="29" s="1"/>
  <c r="T103" i="29" s="1"/>
  <c r="Z102" i="29"/>
  <c r="U102" i="29"/>
  <c r="V102" i="29" s="1"/>
  <c r="J102" i="29"/>
  <c r="K102" i="29" s="1"/>
  <c r="Q102" i="29" s="1"/>
  <c r="S102" i="29" s="1"/>
  <c r="T102" i="29" s="1"/>
  <c r="Z101" i="29"/>
  <c r="U101" i="29"/>
  <c r="V101" i="29" s="1"/>
  <c r="J101" i="29"/>
  <c r="K101" i="29" s="1"/>
  <c r="Q101" i="29" s="1"/>
  <c r="S101" i="29" s="1"/>
  <c r="T101" i="29" s="1"/>
  <c r="Z100" i="29"/>
  <c r="U100" i="29"/>
  <c r="V100" i="29" s="1"/>
  <c r="J100" i="29"/>
  <c r="K100" i="29" s="1"/>
  <c r="Q100" i="29" s="1"/>
  <c r="S100" i="29" s="1"/>
  <c r="T100" i="29" s="1"/>
  <c r="Z99" i="29"/>
  <c r="U99" i="29"/>
  <c r="V99" i="29" s="1"/>
  <c r="J99" i="29"/>
  <c r="K99" i="29" s="1"/>
  <c r="Q99" i="29" s="1"/>
  <c r="S99" i="29" s="1"/>
  <c r="T99" i="29" s="1"/>
  <c r="Z98" i="29"/>
  <c r="U98" i="29"/>
  <c r="V98" i="29" s="1"/>
  <c r="J98" i="29"/>
  <c r="K98" i="29" s="1"/>
  <c r="Q98" i="29" s="1"/>
  <c r="S98" i="29" s="1"/>
  <c r="T98" i="29" s="1"/>
  <c r="Z97" i="29"/>
  <c r="U97" i="29"/>
  <c r="V97" i="29" s="1"/>
  <c r="J97" i="29"/>
  <c r="K97" i="29" s="1"/>
  <c r="Q97" i="29" s="1"/>
  <c r="S97" i="29" s="1"/>
  <c r="T97" i="29" s="1"/>
  <c r="Z96" i="29"/>
  <c r="U96" i="29"/>
  <c r="V96" i="29" s="1"/>
  <c r="J96" i="29"/>
  <c r="K96" i="29" s="1"/>
  <c r="Q96" i="29" s="1"/>
  <c r="S96" i="29" s="1"/>
  <c r="T96" i="29" s="1"/>
  <c r="Z95" i="29"/>
  <c r="U95" i="29"/>
  <c r="V95" i="29" s="1"/>
  <c r="J95" i="29"/>
  <c r="K95" i="29" s="1"/>
  <c r="Q95" i="29" s="1"/>
  <c r="S95" i="29" s="1"/>
  <c r="T95" i="29" s="1"/>
  <c r="Z94" i="29"/>
  <c r="U94" i="29"/>
  <c r="V94" i="29" s="1"/>
  <c r="J94" i="29"/>
  <c r="K94" i="29" s="1"/>
  <c r="Q94" i="29" s="1"/>
  <c r="S94" i="29" s="1"/>
  <c r="T94" i="29" s="1"/>
  <c r="Z93" i="29"/>
  <c r="U93" i="29"/>
  <c r="V93" i="29" s="1"/>
  <c r="J93" i="29"/>
  <c r="K93" i="29" s="1"/>
  <c r="Q93" i="29" s="1"/>
  <c r="S93" i="29" s="1"/>
  <c r="T93" i="29" s="1"/>
  <c r="Z92" i="29"/>
  <c r="U92" i="29"/>
  <c r="V92" i="29" s="1"/>
  <c r="J92" i="29"/>
  <c r="K92" i="29" s="1"/>
  <c r="Q92" i="29" s="1"/>
  <c r="S92" i="29" s="1"/>
  <c r="T92" i="29" s="1"/>
  <c r="Z91" i="29"/>
  <c r="U91" i="29"/>
  <c r="V91" i="29" s="1"/>
  <c r="J91" i="29"/>
  <c r="K91" i="29" s="1"/>
  <c r="Q91" i="29" s="1"/>
  <c r="S91" i="29" s="1"/>
  <c r="T91" i="29" s="1"/>
  <c r="Z90" i="29"/>
  <c r="U90" i="29"/>
  <c r="V90" i="29" s="1"/>
  <c r="J90" i="29"/>
  <c r="K90" i="29" s="1"/>
  <c r="Q90" i="29" s="1"/>
  <c r="S90" i="29" s="1"/>
  <c r="T90" i="29" s="1"/>
  <c r="Z89" i="29"/>
  <c r="U89" i="29"/>
  <c r="V89" i="29" s="1"/>
  <c r="J89" i="29"/>
  <c r="K89" i="29" s="1"/>
  <c r="Q89" i="29" s="1"/>
  <c r="S89" i="29" s="1"/>
  <c r="T89" i="29" s="1"/>
  <c r="Z88" i="29"/>
  <c r="U88" i="29"/>
  <c r="V88" i="29" s="1"/>
  <c r="J88" i="29"/>
  <c r="K88" i="29" s="1"/>
  <c r="Q88" i="29" s="1"/>
  <c r="S88" i="29" s="1"/>
  <c r="T88" i="29" s="1"/>
  <c r="Z87" i="29"/>
  <c r="U87" i="29"/>
  <c r="V87" i="29" s="1"/>
  <c r="J87" i="29"/>
  <c r="K87" i="29" s="1"/>
  <c r="Q87" i="29" s="1"/>
  <c r="S87" i="29" s="1"/>
  <c r="T87" i="29" s="1"/>
  <c r="Z86" i="29"/>
  <c r="U86" i="29"/>
  <c r="V86" i="29" s="1"/>
  <c r="J86" i="29"/>
  <c r="K86" i="29" s="1"/>
  <c r="Q86" i="29" s="1"/>
  <c r="S86" i="29" s="1"/>
  <c r="T86" i="29" s="1"/>
  <c r="Z85" i="29"/>
  <c r="U85" i="29"/>
  <c r="V85" i="29" s="1"/>
  <c r="J85" i="29"/>
  <c r="K85" i="29" s="1"/>
  <c r="Q85" i="29" s="1"/>
  <c r="S85" i="29" s="1"/>
  <c r="T85" i="29" s="1"/>
  <c r="Z84" i="29"/>
  <c r="U84" i="29"/>
  <c r="V84" i="29" s="1"/>
  <c r="J84" i="29"/>
  <c r="K84" i="29" s="1"/>
  <c r="Q84" i="29" s="1"/>
  <c r="S84" i="29" s="1"/>
  <c r="T84" i="29" s="1"/>
  <c r="Z83" i="29"/>
  <c r="U83" i="29"/>
  <c r="V83" i="29" s="1"/>
  <c r="J83" i="29"/>
  <c r="K83" i="29" s="1"/>
  <c r="Q83" i="29" s="1"/>
  <c r="S83" i="29" s="1"/>
  <c r="T83" i="29" s="1"/>
  <c r="Z82" i="29"/>
  <c r="U82" i="29"/>
  <c r="V82" i="29" s="1"/>
  <c r="J82" i="29"/>
  <c r="K82" i="29" s="1"/>
  <c r="Q82" i="29" s="1"/>
  <c r="S82" i="29" s="1"/>
  <c r="T82" i="29" s="1"/>
  <c r="Z81" i="29"/>
  <c r="U81" i="29"/>
  <c r="V81" i="29" s="1"/>
  <c r="J81" i="29"/>
  <c r="K81" i="29" s="1"/>
  <c r="Q81" i="29" s="1"/>
  <c r="S81" i="29" s="1"/>
  <c r="T81" i="29" s="1"/>
  <c r="Z80" i="29"/>
  <c r="U80" i="29"/>
  <c r="V80" i="29" s="1"/>
  <c r="J80" i="29"/>
  <c r="K80" i="29" s="1"/>
  <c r="Q80" i="29" s="1"/>
  <c r="S80" i="29" s="1"/>
  <c r="T80" i="29" s="1"/>
  <c r="Z79" i="29"/>
  <c r="U79" i="29"/>
  <c r="V79" i="29" s="1"/>
  <c r="J79" i="29"/>
  <c r="K79" i="29" s="1"/>
  <c r="Q79" i="29" s="1"/>
  <c r="S79" i="29" s="1"/>
  <c r="T79" i="29" s="1"/>
  <c r="Z78" i="29"/>
  <c r="U78" i="29"/>
  <c r="V78" i="29" s="1"/>
  <c r="J78" i="29"/>
  <c r="K78" i="29" s="1"/>
  <c r="Q78" i="29" s="1"/>
  <c r="S78" i="29" s="1"/>
  <c r="T78" i="29" s="1"/>
  <c r="Z77" i="29"/>
  <c r="U77" i="29"/>
  <c r="V77" i="29" s="1"/>
  <c r="J77" i="29"/>
  <c r="K77" i="29" s="1"/>
  <c r="Q77" i="29" s="1"/>
  <c r="S77" i="29" s="1"/>
  <c r="T77" i="29" s="1"/>
  <c r="Z76" i="29"/>
  <c r="U76" i="29"/>
  <c r="V76" i="29" s="1"/>
  <c r="J76" i="29"/>
  <c r="K76" i="29" s="1"/>
  <c r="Q76" i="29" s="1"/>
  <c r="S76" i="29" s="1"/>
  <c r="T76" i="29" s="1"/>
  <c r="Z75" i="29"/>
  <c r="U75" i="29"/>
  <c r="V75" i="29" s="1"/>
  <c r="J75" i="29"/>
  <c r="K75" i="29" s="1"/>
  <c r="Q75" i="29" s="1"/>
  <c r="S75" i="29" s="1"/>
  <c r="T75" i="29" s="1"/>
  <c r="Z74" i="29"/>
  <c r="U74" i="29"/>
  <c r="V74" i="29" s="1"/>
  <c r="J74" i="29"/>
  <c r="K74" i="29" s="1"/>
  <c r="Q74" i="29" s="1"/>
  <c r="S74" i="29" s="1"/>
  <c r="T74" i="29" s="1"/>
  <c r="Z73" i="29"/>
  <c r="U73" i="29"/>
  <c r="V73" i="29" s="1"/>
  <c r="J73" i="29"/>
  <c r="K73" i="29" s="1"/>
  <c r="Q73" i="29" s="1"/>
  <c r="S73" i="29" s="1"/>
  <c r="T73" i="29" s="1"/>
  <c r="Z72" i="29"/>
  <c r="U72" i="29"/>
  <c r="V72" i="29" s="1"/>
  <c r="J72" i="29"/>
  <c r="K72" i="29" s="1"/>
  <c r="Q72" i="29" s="1"/>
  <c r="S72" i="29" s="1"/>
  <c r="T72" i="29" s="1"/>
  <c r="Z71" i="29"/>
  <c r="U71" i="29"/>
  <c r="V71" i="29" s="1"/>
  <c r="J71" i="29"/>
  <c r="K71" i="29" s="1"/>
  <c r="Q71" i="29" s="1"/>
  <c r="S71" i="29" s="1"/>
  <c r="T71" i="29" s="1"/>
  <c r="Z70" i="29"/>
  <c r="U70" i="29"/>
  <c r="V70" i="29" s="1"/>
  <c r="J70" i="29"/>
  <c r="K70" i="29" s="1"/>
  <c r="Q70" i="29" s="1"/>
  <c r="S70" i="29" s="1"/>
  <c r="T70" i="29" s="1"/>
  <c r="Z69" i="29"/>
  <c r="U69" i="29"/>
  <c r="V69" i="29" s="1"/>
  <c r="J69" i="29"/>
  <c r="K69" i="29" s="1"/>
  <c r="Q69" i="29" s="1"/>
  <c r="S69" i="29" s="1"/>
  <c r="T69" i="29" s="1"/>
  <c r="Z68" i="29"/>
  <c r="U68" i="29"/>
  <c r="V68" i="29" s="1"/>
  <c r="J68" i="29"/>
  <c r="K68" i="29" s="1"/>
  <c r="Q68" i="29" s="1"/>
  <c r="S68" i="29" s="1"/>
  <c r="T68" i="29" s="1"/>
  <c r="Z67" i="29"/>
  <c r="U67" i="29"/>
  <c r="V67" i="29" s="1"/>
  <c r="J67" i="29"/>
  <c r="K67" i="29" s="1"/>
  <c r="Q67" i="29" s="1"/>
  <c r="S67" i="29" s="1"/>
  <c r="T67" i="29" s="1"/>
  <c r="Z66" i="29"/>
  <c r="U66" i="29"/>
  <c r="V66" i="29" s="1"/>
  <c r="J66" i="29"/>
  <c r="K66" i="29" s="1"/>
  <c r="Q66" i="29" s="1"/>
  <c r="S66" i="29" s="1"/>
  <c r="T66" i="29" s="1"/>
  <c r="Z65" i="29"/>
  <c r="U65" i="29"/>
  <c r="V65" i="29" s="1"/>
  <c r="J65" i="29"/>
  <c r="K65" i="29" s="1"/>
  <c r="Q65" i="29" s="1"/>
  <c r="S65" i="29" s="1"/>
  <c r="T65" i="29" s="1"/>
  <c r="Z64" i="29"/>
  <c r="U64" i="29"/>
  <c r="V64" i="29" s="1"/>
  <c r="Q64" i="29"/>
  <c r="S64" i="29" s="1"/>
  <c r="T64" i="29" s="1"/>
  <c r="J64" i="29"/>
  <c r="K64" i="29" s="1"/>
  <c r="Z63" i="29"/>
  <c r="U63" i="29"/>
  <c r="V63" i="29" s="1"/>
  <c r="Q63" i="29"/>
  <c r="S63" i="29" s="1"/>
  <c r="T63" i="29" s="1"/>
  <c r="J63" i="29"/>
  <c r="K63" i="29" s="1"/>
  <c r="Z62" i="29"/>
  <c r="U62" i="29"/>
  <c r="V62" i="29" s="1"/>
  <c r="S62" i="29"/>
  <c r="T62" i="29" s="1"/>
  <c r="Q62" i="29"/>
  <c r="J62" i="29"/>
  <c r="K62" i="29" s="1"/>
  <c r="Z61" i="29"/>
  <c r="V61" i="29"/>
  <c r="U61" i="29"/>
  <c r="Q61" i="29"/>
  <c r="S61" i="29" s="1"/>
  <c r="T61" i="29" s="1"/>
  <c r="J61" i="29"/>
  <c r="K61" i="29" s="1"/>
  <c r="Z60" i="29"/>
  <c r="U60" i="29"/>
  <c r="V60" i="29" s="1"/>
  <c r="Q60" i="29"/>
  <c r="S60" i="29" s="1"/>
  <c r="T60" i="29" s="1"/>
  <c r="J60" i="29"/>
  <c r="K60" i="29" s="1"/>
  <c r="Z59" i="29"/>
  <c r="U59" i="29"/>
  <c r="V59" i="29" s="1"/>
  <c r="Q59" i="29"/>
  <c r="S59" i="29" s="1"/>
  <c r="T59" i="29" s="1"/>
  <c r="J59" i="29"/>
  <c r="K59" i="29" s="1"/>
  <c r="Z58" i="29"/>
  <c r="U58" i="29"/>
  <c r="V58" i="29" s="1"/>
  <c r="Q58" i="29"/>
  <c r="S58" i="29" s="1"/>
  <c r="T58" i="29" s="1"/>
  <c r="J58" i="29"/>
  <c r="K58" i="29" s="1"/>
  <c r="Z57" i="29"/>
  <c r="U57" i="29"/>
  <c r="V57" i="29" s="1"/>
  <c r="Q57" i="29"/>
  <c r="S57" i="29" s="1"/>
  <c r="T57" i="29" s="1"/>
  <c r="J57" i="29"/>
  <c r="K57" i="29" s="1"/>
  <c r="Z56" i="29"/>
  <c r="U56" i="29"/>
  <c r="V56" i="29" s="1"/>
  <c r="Q56" i="29"/>
  <c r="S56" i="29" s="1"/>
  <c r="T56" i="29" s="1"/>
  <c r="J56" i="29"/>
  <c r="K56" i="29" s="1"/>
  <c r="Z55" i="29"/>
  <c r="U55" i="29"/>
  <c r="V55" i="29" s="1"/>
  <c r="Q55" i="29"/>
  <c r="S55" i="29" s="1"/>
  <c r="T55" i="29" s="1"/>
  <c r="J55" i="29"/>
  <c r="K55" i="29" s="1"/>
  <c r="Z54" i="29"/>
  <c r="U54" i="29"/>
  <c r="V54" i="29" s="1"/>
  <c r="Q54" i="29"/>
  <c r="S54" i="29" s="1"/>
  <c r="T54" i="29" s="1"/>
  <c r="J54" i="29"/>
  <c r="K54" i="29" s="1"/>
  <c r="Z53" i="29"/>
  <c r="U53" i="29"/>
  <c r="V53" i="29" s="1"/>
  <c r="Q53" i="29"/>
  <c r="S53" i="29" s="1"/>
  <c r="T53" i="29" s="1"/>
  <c r="J53" i="29"/>
  <c r="K53" i="29" s="1"/>
  <c r="Z52" i="29"/>
  <c r="U52" i="29"/>
  <c r="V52" i="29" s="1"/>
  <c r="Q52" i="29"/>
  <c r="S52" i="29" s="1"/>
  <c r="T52" i="29" s="1"/>
  <c r="J52" i="29"/>
  <c r="K52" i="29" s="1"/>
  <c r="Z51" i="29"/>
  <c r="U51" i="29"/>
  <c r="V51" i="29" s="1"/>
  <c r="Q51" i="29"/>
  <c r="S51" i="29" s="1"/>
  <c r="T51" i="29" s="1"/>
  <c r="J51" i="29"/>
  <c r="K51" i="29" s="1"/>
  <c r="Z50" i="29"/>
  <c r="U50" i="29"/>
  <c r="V50" i="29" s="1"/>
  <c r="Q50" i="29"/>
  <c r="S50" i="29" s="1"/>
  <c r="T50" i="29" s="1"/>
  <c r="J50" i="29"/>
  <c r="K50" i="29" s="1"/>
  <c r="Z49" i="29"/>
  <c r="U49" i="29"/>
  <c r="V49" i="29" s="1"/>
  <c r="Q49" i="29"/>
  <c r="S49" i="29" s="1"/>
  <c r="T49" i="29" s="1"/>
  <c r="J49" i="29"/>
  <c r="K49" i="29" s="1"/>
  <c r="Z48" i="29"/>
  <c r="U48" i="29"/>
  <c r="V48" i="29" s="1"/>
  <c r="Q48" i="29"/>
  <c r="S48" i="29" s="1"/>
  <c r="T48" i="29" s="1"/>
  <c r="J48" i="29"/>
  <c r="K48" i="29" s="1"/>
  <c r="Z47" i="29"/>
  <c r="U47" i="29"/>
  <c r="V47" i="29" s="1"/>
  <c r="Q47" i="29"/>
  <c r="S47" i="29" s="1"/>
  <c r="T47" i="29" s="1"/>
  <c r="J47" i="29"/>
  <c r="K47" i="29" s="1"/>
  <c r="Z46" i="29"/>
  <c r="U46" i="29"/>
  <c r="V46" i="29" s="1"/>
  <c r="Q46" i="29"/>
  <c r="S46" i="29" s="1"/>
  <c r="T46" i="29" s="1"/>
  <c r="J46" i="29"/>
  <c r="K46" i="29" s="1"/>
  <c r="Z45" i="29"/>
  <c r="U45" i="29"/>
  <c r="V45" i="29" s="1"/>
  <c r="Q45" i="29"/>
  <c r="S45" i="29" s="1"/>
  <c r="T45" i="29" s="1"/>
  <c r="J45" i="29"/>
  <c r="K45" i="29" s="1"/>
  <c r="Z44" i="29"/>
  <c r="Q44" i="29"/>
  <c r="S44" i="29" s="1"/>
  <c r="U44" i="29" s="1"/>
  <c r="V44" i="29" s="1"/>
  <c r="J44" i="29"/>
  <c r="K44" i="29" s="1"/>
  <c r="Z43" i="29"/>
  <c r="Q43" i="29"/>
  <c r="S43" i="29" s="1"/>
  <c r="J43" i="29"/>
  <c r="K43" i="29" s="1"/>
  <c r="Z42" i="29"/>
  <c r="Q42" i="29"/>
  <c r="S42" i="29" s="1"/>
  <c r="J42" i="29"/>
  <c r="K42" i="29" s="1"/>
  <c r="Z41" i="29"/>
  <c r="Q41" i="29"/>
  <c r="S41" i="29" s="1"/>
  <c r="J41" i="29"/>
  <c r="K41" i="29" s="1"/>
  <c r="Z40" i="29"/>
  <c r="Q40" i="29"/>
  <c r="S40" i="29" s="1"/>
  <c r="U40" i="29" s="1"/>
  <c r="V40" i="29" s="1"/>
  <c r="J40" i="29"/>
  <c r="K40" i="29" s="1"/>
  <c r="Z39" i="29"/>
  <c r="Q39" i="29"/>
  <c r="S39" i="29" s="1"/>
  <c r="J39" i="29"/>
  <c r="K39" i="29" s="1"/>
  <c r="Z38" i="29"/>
  <c r="Q38" i="29"/>
  <c r="S38" i="29" s="1"/>
  <c r="J38" i="29"/>
  <c r="K38" i="29" s="1"/>
  <c r="Z37" i="29"/>
  <c r="Q37" i="29"/>
  <c r="S37" i="29" s="1"/>
  <c r="J37" i="29"/>
  <c r="K37" i="29" s="1"/>
  <c r="Z36" i="29"/>
  <c r="Q36" i="29"/>
  <c r="S36" i="29" s="1"/>
  <c r="U36" i="29" s="1"/>
  <c r="V36" i="29" s="1"/>
  <c r="J36" i="29"/>
  <c r="K36" i="29" s="1"/>
  <c r="Z35" i="29"/>
  <c r="Q35" i="29"/>
  <c r="S35" i="29" s="1"/>
  <c r="J35" i="29"/>
  <c r="K35" i="29" s="1"/>
  <c r="Z34" i="29"/>
  <c r="Q34" i="29"/>
  <c r="S34" i="29" s="1"/>
  <c r="J34" i="29"/>
  <c r="K34" i="29" s="1"/>
  <c r="Z33" i="29"/>
  <c r="Q33" i="29"/>
  <c r="S33" i="29" s="1"/>
  <c r="J33" i="29"/>
  <c r="K33" i="29" s="1"/>
  <c r="Z32" i="29"/>
  <c r="Q32" i="29"/>
  <c r="S32" i="29" s="1"/>
  <c r="U32" i="29" s="1"/>
  <c r="V32" i="29" s="1"/>
  <c r="J32" i="29"/>
  <c r="K32" i="29" s="1"/>
  <c r="Z31" i="29"/>
  <c r="Q31" i="29"/>
  <c r="S31" i="29" s="1"/>
  <c r="T31" i="29" s="1"/>
  <c r="J31" i="29"/>
  <c r="K31" i="29" s="1"/>
  <c r="Z30" i="29"/>
  <c r="Q30" i="29"/>
  <c r="S30" i="29" s="1"/>
  <c r="K30" i="29"/>
  <c r="J30" i="29"/>
  <c r="Z29" i="29"/>
  <c r="Q29" i="29"/>
  <c r="S29" i="29" s="1"/>
  <c r="J29" i="29"/>
  <c r="K29" i="29" s="1"/>
  <c r="Z28" i="29"/>
  <c r="Q28" i="29"/>
  <c r="S28" i="29" s="1"/>
  <c r="U28" i="29" s="1"/>
  <c r="V28" i="29" s="1"/>
  <c r="J28" i="29"/>
  <c r="K28" i="29" s="1"/>
  <c r="Z27" i="29"/>
  <c r="Q27" i="29"/>
  <c r="S27" i="29" s="1"/>
  <c r="J27" i="29"/>
  <c r="K27" i="29" s="1"/>
  <c r="U26" i="29"/>
  <c r="V26" i="29" s="1"/>
  <c r="Q26" i="29"/>
  <c r="S26" i="29" s="1"/>
  <c r="T26" i="29" s="1"/>
  <c r="J26" i="29"/>
  <c r="Z26" i="29" s="1"/>
  <c r="U25" i="29"/>
  <c r="V25" i="29" s="1"/>
  <c r="Q25" i="29"/>
  <c r="S25" i="29" s="1"/>
  <c r="T25" i="29" s="1"/>
  <c r="J25" i="29"/>
  <c r="Z25" i="29" s="1"/>
  <c r="U24" i="29"/>
  <c r="V24" i="29" s="1"/>
  <c r="Q24" i="29"/>
  <c r="S24" i="29" s="1"/>
  <c r="T24" i="29" s="1"/>
  <c r="J24" i="29"/>
  <c r="K24" i="29" s="1"/>
  <c r="U23" i="29"/>
  <c r="V23" i="29" s="1"/>
  <c r="Q23" i="29"/>
  <c r="S23" i="29" s="1"/>
  <c r="T23" i="29" s="1"/>
  <c r="J23" i="29"/>
  <c r="Z23" i="29" s="1"/>
  <c r="U22" i="29"/>
  <c r="V22" i="29" s="1"/>
  <c r="Q22" i="29"/>
  <c r="S22" i="29" s="1"/>
  <c r="T22" i="29" s="1"/>
  <c r="J22" i="29"/>
  <c r="U21" i="29"/>
  <c r="V21" i="29" s="1"/>
  <c r="Q21" i="29"/>
  <c r="S21" i="29" s="1"/>
  <c r="T21" i="29" s="1"/>
  <c r="J21" i="29"/>
  <c r="Z21" i="29" s="1"/>
  <c r="U20" i="29"/>
  <c r="V20" i="29" s="1"/>
  <c r="Q20" i="29"/>
  <c r="S20" i="29" s="1"/>
  <c r="T20" i="29" s="1"/>
  <c r="J20" i="29"/>
  <c r="K20" i="29" s="1"/>
  <c r="U19" i="29"/>
  <c r="V19" i="29" s="1"/>
  <c r="Q19" i="29"/>
  <c r="S19" i="29" s="1"/>
  <c r="T19" i="29" s="1"/>
  <c r="J19" i="29"/>
  <c r="Z19" i="29" s="1"/>
  <c r="U18" i="29"/>
  <c r="V18" i="29" s="1"/>
  <c r="Q18" i="29"/>
  <c r="S18" i="29" s="1"/>
  <c r="T18" i="29" s="1"/>
  <c r="J18" i="29"/>
  <c r="Z18" i="29" s="1"/>
  <c r="U17" i="29"/>
  <c r="V17" i="29" s="1"/>
  <c r="Q17" i="29"/>
  <c r="S17" i="29" s="1"/>
  <c r="T17" i="29" s="1"/>
  <c r="J17" i="29"/>
  <c r="U16" i="29"/>
  <c r="V16" i="29" s="1"/>
  <c r="Q16" i="29"/>
  <c r="S16" i="29" s="1"/>
  <c r="T16" i="29" s="1"/>
  <c r="J16" i="29"/>
  <c r="U15" i="29"/>
  <c r="V15" i="29" s="1"/>
  <c r="Q15" i="29"/>
  <c r="S15" i="29" s="1"/>
  <c r="T15" i="29" s="1"/>
  <c r="J15" i="29"/>
  <c r="Z15" i="29" s="1"/>
  <c r="U14" i="29"/>
  <c r="V14" i="29" s="1"/>
  <c r="Q14" i="29"/>
  <c r="S14" i="29" s="1"/>
  <c r="T14" i="29" s="1"/>
  <c r="J14" i="29"/>
  <c r="Z14" i="29" s="1"/>
  <c r="U13" i="29"/>
  <c r="V13" i="29" s="1"/>
  <c r="Q13" i="29"/>
  <c r="S13" i="29" s="1"/>
  <c r="T13" i="29" s="1"/>
  <c r="J13" i="29"/>
  <c r="K13" i="29" s="1"/>
  <c r="U12" i="29"/>
  <c r="V12" i="29" s="1"/>
  <c r="Q12" i="29"/>
  <c r="S12" i="29" s="1"/>
  <c r="T12" i="29" s="1"/>
  <c r="J12" i="29"/>
  <c r="K12" i="29" s="1"/>
  <c r="U11" i="29"/>
  <c r="V11" i="29" s="1"/>
  <c r="Q11" i="29"/>
  <c r="S11" i="29" s="1"/>
  <c r="T11" i="29" s="1"/>
  <c r="J11" i="29"/>
  <c r="Z11" i="29" s="1"/>
  <c r="U10" i="29"/>
  <c r="V10" i="29" s="1"/>
  <c r="Q10" i="29"/>
  <c r="S10" i="29" s="1"/>
  <c r="T10" i="29" s="1"/>
  <c r="J10" i="29"/>
  <c r="U9" i="29"/>
  <c r="V9" i="29" s="1"/>
  <c r="Q9" i="29"/>
  <c r="S9" i="29" s="1"/>
  <c r="T9" i="29" s="1"/>
  <c r="J9" i="29"/>
  <c r="Z9" i="29" s="1"/>
  <c r="U8" i="29"/>
  <c r="V8" i="29" s="1"/>
  <c r="Q8" i="29"/>
  <c r="S8" i="29" s="1"/>
  <c r="T8" i="29" s="1"/>
  <c r="J8" i="29"/>
  <c r="K8" i="29" s="1"/>
  <c r="U7" i="29"/>
  <c r="V7" i="29" s="1"/>
  <c r="Q7" i="29"/>
  <c r="S7" i="29" s="1"/>
  <c r="T7" i="29" s="1"/>
  <c r="J7" i="29"/>
  <c r="Z7" i="29" s="1"/>
  <c r="U6" i="29"/>
  <c r="V6" i="29" s="1"/>
  <c r="Q6" i="29"/>
  <c r="S6" i="29" s="1"/>
  <c r="T6" i="29" s="1"/>
  <c r="J6" i="29"/>
  <c r="Z6" i="29" s="1"/>
  <c r="U5" i="29"/>
  <c r="V5" i="29" s="1"/>
  <c r="Q5" i="29"/>
  <c r="S5" i="29" s="1"/>
  <c r="T5" i="29" s="1"/>
  <c r="J5" i="29"/>
  <c r="U4" i="29"/>
  <c r="V4" i="29" s="1"/>
  <c r="Q4" i="29"/>
  <c r="S4" i="29" s="1"/>
  <c r="T4" i="29" s="1"/>
  <c r="J4" i="29"/>
  <c r="K4" i="29" s="1"/>
  <c r="U3" i="29"/>
  <c r="V3" i="29" s="1"/>
  <c r="Q3" i="29"/>
  <c r="S3" i="29" s="1"/>
  <c r="T3" i="29" s="1"/>
  <c r="J3" i="29"/>
  <c r="Z3" i="29" s="1"/>
  <c r="U2" i="29"/>
  <c r="V2" i="29" s="1"/>
  <c r="Q2" i="29"/>
  <c r="S2" i="29" s="1"/>
  <c r="T2" i="29" s="1"/>
  <c r="J2" i="29"/>
  <c r="Z2" i="29" s="1"/>
  <c r="K11" i="30" l="1"/>
  <c r="Z9" i="30"/>
  <c r="K6" i="30"/>
  <c r="K19" i="30"/>
  <c r="Z8" i="29"/>
  <c r="K18" i="29"/>
  <c r="Z17" i="30"/>
  <c r="Z13" i="29"/>
  <c r="Z14" i="30"/>
  <c r="Z22" i="30"/>
  <c r="K2" i="29"/>
  <c r="Z24" i="29"/>
  <c r="Z5" i="30"/>
  <c r="Z13" i="30"/>
  <c r="K18" i="30"/>
  <c r="K23" i="30"/>
  <c r="K26" i="30"/>
  <c r="Z25" i="30"/>
  <c r="Z2" i="30"/>
  <c r="K10" i="30"/>
  <c r="K15" i="30"/>
  <c r="Z21" i="30"/>
  <c r="K16" i="29"/>
  <c r="Z16" i="29"/>
  <c r="Z22" i="29"/>
  <c r="K22" i="29"/>
  <c r="U27" i="29"/>
  <c r="V27" i="29" s="1"/>
  <c r="T27" i="29"/>
  <c r="Z17" i="29"/>
  <c r="K17" i="29"/>
  <c r="Z10" i="29"/>
  <c r="K10" i="29"/>
  <c r="K6" i="29"/>
  <c r="U31" i="29"/>
  <c r="V31" i="29" s="1"/>
  <c r="Z5" i="29"/>
  <c r="K5" i="29"/>
  <c r="Z12" i="29"/>
  <c r="U35" i="29"/>
  <c r="V35" i="29" s="1"/>
  <c r="T35" i="29"/>
  <c r="K21" i="29"/>
  <c r="K26" i="29"/>
  <c r="Z4" i="29"/>
  <c r="K9" i="29"/>
  <c r="K14" i="29"/>
  <c r="Z20" i="29"/>
  <c r="K25" i="29"/>
  <c r="U30" i="30"/>
  <c r="V30" i="30" s="1"/>
  <c r="T30" i="30"/>
  <c r="U31" i="30"/>
  <c r="V31" i="30" s="1"/>
  <c r="T31" i="30"/>
  <c r="U38" i="30"/>
  <c r="V38" i="30" s="1"/>
  <c r="T38" i="30"/>
  <c r="U39" i="30"/>
  <c r="V39" i="30" s="1"/>
  <c r="T39" i="30"/>
  <c r="U33" i="30"/>
  <c r="V33" i="30" s="1"/>
  <c r="T33" i="30"/>
  <c r="U41" i="30"/>
  <c r="V41" i="30" s="1"/>
  <c r="T41" i="30"/>
  <c r="U27" i="30"/>
  <c r="V27" i="30" s="1"/>
  <c r="T27" i="30"/>
  <c r="U34" i="30"/>
  <c r="V34" i="30" s="1"/>
  <c r="T34" i="30"/>
  <c r="U35" i="30"/>
  <c r="V35" i="30" s="1"/>
  <c r="T35" i="30"/>
  <c r="U42" i="30"/>
  <c r="V42" i="30" s="1"/>
  <c r="T42" i="30"/>
  <c r="U43" i="30"/>
  <c r="V43" i="30" s="1"/>
  <c r="T43" i="30"/>
  <c r="U29" i="30"/>
  <c r="V29" i="30" s="1"/>
  <c r="T29" i="30"/>
  <c r="U37" i="30"/>
  <c r="V37" i="30" s="1"/>
  <c r="T37" i="30"/>
  <c r="K4" i="30"/>
  <c r="K8" i="30"/>
  <c r="K12" i="30"/>
  <c r="K16" i="30"/>
  <c r="K20" i="30"/>
  <c r="K24" i="30"/>
  <c r="U28" i="30"/>
  <c r="V28" i="30" s="1"/>
  <c r="U32" i="30"/>
  <c r="V32" i="30" s="1"/>
  <c r="U36" i="30"/>
  <c r="V36" i="30" s="1"/>
  <c r="U40" i="30"/>
  <c r="V40" i="30" s="1"/>
  <c r="U44" i="30"/>
  <c r="V44" i="30" s="1"/>
  <c r="K3" i="30"/>
  <c r="K7" i="30"/>
  <c r="U29" i="29"/>
  <c r="V29" i="29" s="1"/>
  <c r="T29" i="29"/>
  <c r="T38" i="29"/>
  <c r="U38" i="29"/>
  <c r="V38" i="29" s="1"/>
  <c r="T30" i="29"/>
  <c r="U30" i="29"/>
  <c r="V30" i="29" s="1"/>
  <c r="U41" i="29"/>
  <c r="V41" i="29" s="1"/>
  <c r="T41" i="29"/>
  <c r="U33" i="29"/>
  <c r="V33" i="29" s="1"/>
  <c r="T33" i="29"/>
  <c r="T42" i="29"/>
  <c r="U42" i="29"/>
  <c r="V42" i="29" s="1"/>
  <c r="U43" i="29"/>
  <c r="V43" i="29" s="1"/>
  <c r="T43" i="29"/>
  <c r="U39" i="29"/>
  <c r="V39" i="29" s="1"/>
  <c r="T39" i="29"/>
  <c r="T34" i="29"/>
  <c r="U34" i="29"/>
  <c r="V34" i="29" s="1"/>
  <c r="U37" i="29"/>
  <c r="V37" i="29" s="1"/>
  <c r="T37" i="29"/>
  <c r="K11" i="29"/>
  <c r="K23" i="29"/>
  <c r="T28" i="29"/>
  <c r="T32" i="29"/>
  <c r="T36" i="29"/>
  <c r="T40" i="29"/>
  <c r="T44" i="29"/>
  <c r="K15" i="29"/>
  <c r="K3" i="29"/>
  <c r="K7" i="29"/>
  <c r="K19" i="29"/>
</calcChain>
</file>

<file path=xl/sharedStrings.xml><?xml version="1.0" encoding="utf-8"?>
<sst xmlns="http://schemas.openxmlformats.org/spreadsheetml/2006/main" count="6058" uniqueCount="1299">
  <si>
    <t>Project</t>
  </si>
  <si>
    <t>Best Prices</t>
  </si>
  <si>
    <t>Unit</t>
  </si>
  <si>
    <t>KG</t>
  </si>
  <si>
    <t>M3</t>
  </si>
  <si>
    <t>Expected Deleviry date</t>
  </si>
  <si>
    <t>Real Delivery date</t>
  </si>
  <si>
    <t>Created Date</t>
  </si>
  <si>
    <t>Payment Terms</t>
  </si>
  <si>
    <t>Due date</t>
  </si>
  <si>
    <t>Invoice Delivery date</t>
  </si>
  <si>
    <t>Supplier</t>
  </si>
  <si>
    <t>Credit 30 day</t>
  </si>
  <si>
    <t>Cash</t>
  </si>
  <si>
    <t>Credit 60 day</t>
  </si>
  <si>
    <t>Note</t>
  </si>
  <si>
    <t>Credit 90 day</t>
  </si>
  <si>
    <t>Status</t>
  </si>
  <si>
    <t>Notes</t>
  </si>
  <si>
    <t>P.O. No. &amp; Seq.</t>
  </si>
  <si>
    <t>MSR No.</t>
  </si>
  <si>
    <t>MSR Date</t>
  </si>
  <si>
    <t>MSR Items</t>
  </si>
  <si>
    <t>MSR Unit</t>
  </si>
  <si>
    <t>MSR Q Req</t>
  </si>
  <si>
    <t>Q Converted</t>
  </si>
  <si>
    <t>Q Required</t>
  </si>
  <si>
    <t>Offer Saving / Egp</t>
  </si>
  <si>
    <t>GRN Total Deliv.</t>
  </si>
  <si>
    <t>GRN Diff between Req &amp; Deliv</t>
  </si>
  <si>
    <t>unit</t>
  </si>
  <si>
    <t>PCS</t>
  </si>
  <si>
    <t>M</t>
  </si>
  <si>
    <t>Inch</t>
  </si>
  <si>
    <t>Projects</t>
  </si>
  <si>
    <t>MSR Status</t>
  </si>
  <si>
    <t>Closed</t>
  </si>
  <si>
    <t>Open</t>
  </si>
  <si>
    <t>Canceled</t>
  </si>
  <si>
    <t>Cumulative</t>
  </si>
  <si>
    <t>Pending</t>
  </si>
  <si>
    <t>Roll</t>
  </si>
  <si>
    <t>Drum</t>
  </si>
  <si>
    <t>Set</t>
  </si>
  <si>
    <t>Pail</t>
  </si>
  <si>
    <t>LTR</t>
  </si>
  <si>
    <t>M2</t>
  </si>
  <si>
    <t>TON</t>
  </si>
  <si>
    <t>MSR Notes</t>
  </si>
  <si>
    <t xml:space="preserve"> Saving Indicator</t>
  </si>
  <si>
    <t>Delivery Process</t>
  </si>
  <si>
    <t>In Progress</t>
  </si>
  <si>
    <t>Sodic</t>
  </si>
  <si>
    <t>Air Egypt</t>
  </si>
  <si>
    <t>Triangel</t>
  </si>
  <si>
    <t>Mansourya</t>
  </si>
  <si>
    <t>Saving</t>
  </si>
  <si>
    <t>Waiting GRN</t>
  </si>
  <si>
    <t>Diff MSR &amp; P.O.</t>
  </si>
  <si>
    <t xml:space="preserve">Total Prices*Q </t>
  </si>
  <si>
    <t>Final Accepted Total inc. VAT 14%</t>
  </si>
  <si>
    <r>
      <rPr>
        <b/>
        <u/>
        <sz val="11"/>
        <color rgb="FFFF0000"/>
        <rFont val="Calibri"/>
        <family val="2"/>
        <scheme val="minor"/>
      </rPr>
      <t xml:space="preserve">If Round's </t>
    </r>
    <r>
      <rPr>
        <b/>
        <sz val="11"/>
        <color rgb="FFFF0000"/>
        <rFont val="Calibri"/>
        <family val="2"/>
        <scheme val="minor"/>
      </rPr>
      <t>Compared  Total U Price inc. VAT 14%</t>
    </r>
  </si>
  <si>
    <t>10th Of Ramadan H</t>
  </si>
  <si>
    <t>Dar Masr</t>
  </si>
  <si>
    <t>Kom Ombo</t>
  </si>
  <si>
    <t>Leader Hospital</t>
  </si>
  <si>
    <t>Mall of Tanta</t>
  </si>
  <si>
    <t>Mivida- Germ- PK117</t>
  </si>
  <si>
    <t>Mivida - PK080</t>
  </si>
  <si>
    <t>Mivida - R71</t>
  </si>
  <si>
    <t>Latin District</t>
  </si>
  <si>
    <t>New Capital</t>
  </si>
  <si>
    <t>Jawharah</t>
  </si>
  <si>
    <t>Oriana 2</t>
  </si>
  <si>
    <t>Red Sea Solar</t>
  </si>
  <si>
    <t>Rubecky</t>
  </si>
  <si>
    <t>Scatec</t>
  </si>
  <si>
    <t>Technologya</t>
  </si>
  <si>
    <t>TSK</t>
  </si>
  <si>
    <t>Venavel Suez Project</t>
  </si>
  <si>
    <t>Youssef Al Siddiq</t>
  </si>
  <si>
    <t>Credit 45 day</t>
  </si>
  <si>
    <t>Customized Plan</t>
  </si>
  <si>
    <t>date of the delivery process</t>
  </si>
  <si>
    <t>الراعي</t>
  </si>
  <si>
    <t>13/10/2020</t>
  </si>
  <si>
    <t>جرين لاين</t>
  </si>
  <si>
    <t>يثرب</t>
  </si>
  <si>
    <t>22/10/2020</t>
  </si>
  <si>
    <t>ماستر فلو 980</t>
  </si>
  <si>
    <t>LRT</t>
  </si>
  <si>
    <t>P.O.000844</t>
  </si>
  <si>
    <t>بطارية مولد 70 امبير</t>
  </si>
  <si>
    <t>تانك روبن</t>
  </si>
  <si>
    <t>تانك هوندا 160</t>
  </si>
  <si>
    <t>قاعدة هزاز</t>
  </si>
  <si>
    <t>كربراتير هوندا 160</t>
  </si>
  <si>
    <t>كربراتير روبن</t>
  </si>
  <si>
    <t>فلتر وقود</t>
  </si>
  <si>
    <t>حزام بطاريه</t>
  </si>
  <si>
    <t>طقم قطاش صغير</t>
  </si>
  <si>
    <t>زيت محرك</t>
  </si>
  <si>
    <t>شداد روبن 5.5 حصان</t>
  </si>
  <si>
    <t>شداد هوندا 5.5 حصان</t>
  </si>
  <si>
    <t>كوباية شداد هوندا</t>
  </si>
  <si>
    <t>P.O.000872</t>
  </si>
  <si>
    <t>كوريك باليد</t>
  </si>
  <si>
    <t>مكنسة خشنة صغيرة</t>
  </si>
  <si>
    <t>مكنسة ناعمة باليد</t>
  </si>
  <si>
    <t>براويطه كبيرة</t>
  </si>
  <si>
    <t>فاس باليد</t>
  </si>
  <si>
    <t>P.O.000879</t>
  </si>
  <si>
    <t>عجل سقالة 8 بوصة تفلون</t>
  </si>
  <si>
    <t>DOCHA دوتشا</t>
  </si>
  <si>
    <t>تم اضافتة اسبير ا/محمد مدير المخازن</t>
  </si>
  <si>
    <t>P.O.000893</t>
  </si>
  <si>
    <t>لقمة مقص 42 ايكاروا ايطالي</t>
  </si>
  <si>
    <t>17/10/2020</t>
  </si>
  <si>
    <t>انبوبة سيلكون كبيرة</t>
  </si>
  <si>
    <t>بوجية سن طويل</t>
  </si>
  <si>
    <t xml:space="preserve"> زيت محرك موبيل</t>
  </si>
  <si>
    <t>P.O.000895</t>
  </si>
  <si>
    <t>طقم قواعد دراع دكاك دايشو</t>
  </si>
  <si>
    <t>الحمد</t>
  </si>
  <si>
    <t>19/10/2020</t>
  </si>
  <si>
    <t>مسمار النكية خاص بلقم (المقص)</t>
  </si>
  <si>
    <t>مقبض + حبل دوارة</t>
  </si>
  <si>
    <t>سير روله دكاك 9.50*800 مشرشر ياباني</t>
  </si>
  <si>
    <t>نهاية زمبة ديناباك</t>
  </si>
  <si>
    <t>سير كاتينة 11مجري 838y</t>
  </si>
  <si>
    <t>P.O.000902</t>
  </si>
  <si>
    <t>اسبري دوكو (احمر+ازرق+اخضر)</t>
  </si>
  <si>
    <t>20/10/2020</t>
  </si>
  <si>
    <t>اقلام دوكو ميتالك (احمر+ازرق+اخضر)</t>
  </si>
  <si>
    <t>لصق دوكو عريض 5 سم</t>
  </si>
  <si>
    <t>شريط قياس 5 م بكر الورداني</t>
  </si>
  <si>
    <t>شريط قياس10 م بكر الورداني</t>
  </si>
  <si>
    <t>P.O.000910</t>
  </si>
  <si>
    <t>P.O.000911</t>
  </si>
  <si>
    <t>جاروف خرسانه</t>
  </si>
  <si>
    <t>بولي ايثلين 400 ميكرون اسود عريض 4 متر</t>
  </si>
  <si>
    <t>مارفلز</t>
  </si>
  <si>
    <t>21/10/2020</t>
  </si>
  <si>
    <t>P.O.000914</t>
  </si>
  <si>
    <t>بلوك اسمنتي مفرغ 40*20*25 سم اجهاد 750كجم/سم2</t>
  </si>
  <si>
    <t>جدة</t>
  </si>
  <si>
    <t>P.O.000926</t>
  </si>
  <si>
    <t>بكارة حمولة 3 طن</t>
  </si>
  <si>
    <t>الامل</t>
  </si>
  <si>
    <t>26/10/2020</t>
  </si>
  <si>
    <t xml:space="preserve">قصعة خرسانة </t>
  </si>
  <si>
    <t>P.O.000930</t>
  </si>
  <si>
    <t>رول ورق بلوتر</t>
  </si>
  <si>
    <t>اس اي دريم</t>
  </si>
  <si>
    <t>P.O.000931</t>
  </si>
  <si>
    <t>حبل سلب 10 مم بكارة</t>
  </si>
  <si>
    <t>مسمار صلب 6 سم</t>
  </si>
  <si>
    <t>خيط نجارين</t>
  </si>
  <si>
    <t>P.O.000945</t>
  </si>
  <si>
    <t>بنطة تخريم 14 مم هيلتي 70 APT</t>
  </si>
  <si>
    <t>28/10/2020</t>
  </si>
  <si>
    <t>بنطة تخريم 16 مم هيلتي 70  APT</t>
  </si>
  <si>
    <t>بنطة تخريم 18 مم هيلتي 70  APT</t>
  </si>
  <si>
    <t xml:space="preserve">بنطة تكسير 18 مم اجنة هيلتي 70 الماني </t>
  </si>
  <si>
    <t>بنطة تكسير 18 مم مسمار هيلتي 70 الماني</t>
  </si>
  <si>
    <t>P.O.000949</t>
  </si>
  <si>
    <t>كابل 4*16 سويدي</t>
  </si>
  <si>
    <t>العبد</t>
  </si>
  <si>
    <t>30/10/2020</t>
  </si>
  <si>
    <t>ابراهيم</t>
  </si>
  <si>
    <t>P.O.000975</t>
  </si>
  <si>
    <t>طوب  اسمنتي مصمت 6*12*25 سم</t>
  </si>
  <si>
    <t>جده</t>
  </si>
  <si>
    <t>P.O.000976</t>
  </si>
  <si>
    <t>بلوك اسمنتي مفرغ 25*20*40 سم مقاوم حريق 180 دقيقة</t>
  </si>
  <si>
    <t>سامكو</t>
  </si>
  <si>
    <t>P.O.000978</t>
  </si>
  <si>
    <t>حبل بكارة 10 مم</t>
  </si>
  <si>
    <t>خيط سنارة</t>
  </si>
  <si>
    <t>مسمار خشابي 6 سم</t>
  </si>
  <si>
    <t>سيكا ريب فاين</t>
  </si>
  <si>
    <t>سكينة معجون</t>
  </si>
  <si>
    <t>بيبة 10 حرف T</t>
  </si>
  <si>
    <t>مفك صليبة</t>
  </si>
  <si>
    <t>مفك عادة</t>
  </si>
  <si>
    <t>مطرقة 5 كجم</t>
  </si>
  <si>
    <t>سيكا</t>
  </si>
  <si>
    <t>فاست هورس</t>
  </si>
  <si>
    <t>معمار</t>
  </si>
  <si>
    <t>تنك دكاك ديزل كامل بالقاعده برافا 5.5 حصان</t>
  </si>
  <si>
    <t>فلتر هواء دكاك ديزل برافا 5.5 حصان</t>
  </si>
  <si>
    <t xml:space="preserve">كوبلن داخلى ديباك </t>
  </si>
  <si>
    <t xml:space="preserve">كوبلن خارجى ديباك </t>
  </si>
  <si>
    <t xml:space="preserve">نهاية زومبة ديباك </t>
  </si>
  <si>
    <t>اويل سيل 18*32</t>
  </si>
  <si>
    <t>اويل سيل 17*32</t>
  </si>
  <si>
    <t xml:space="preserve">خبور كلاتش </t>
  </si>
  <si>
    <t xml:space="preserve">طقم ريش هليكوبتر </t>
  </si>
  <si>
    <t>بطارية مولد 7 ك</t>
  </si>
  <si>
    <t xml:space="preserve">علبة شحم </t>
  </si>
  <si>
    <t>زيت تروس</t>
  </si>
  <si>
    <t>زيت محرك 50/20</t>
  </si>
  <si>
    <t>تنك هوندا 7 ك</t>
  </si>
  <si>
    <t>طقم لقم مقص42 ايكارو ايطالي</t>
  </si>
  <si>
    <t xml:space="preserve">وش سقاطه ايطالي </t>
  </si>
  <si>
    <t>سقاطة مقص 42 + سوسته سقاطة</t>
  </si>
  <si>
    <t>P.O.001006</t>
  </si>
  <si>
    <t>شداد هوندا 13 ح</t>
  </si>
  <si>
    <t>كلاتش دكاك هوندا</t>
  </si>
  <si>
    <t>سير دكاك 27A</t>
  </si>
  <si>
    <t>بلية 2202قلاب زومبة</t>
  </si>
  <si>
    <t>سوستة زمبة 45 م</t>
  </si>
  <si>
    <t>فلتر هواء هوندا 13 حصان</t>
  </si>
  <si>
    <t>سير روله 9.5*800 مشرشر</t>
  </si>
  <si>
    <t>سير 13*675</t>
  </si>
  <si>
    <t>سير 13*700</t>
  </si>
  <si>
    <t>فلتر هواء 160*G</t>
  </si>
  <si>
    <t>فلتر هواء 13 حصان</t>
  </si>
  <si>
    <t>كرابتير هوندا 13 حصان</t>
  </si>
  <si>
    <t>كرابتير هوندا 5.5 حصان</t>
  </si>
  <si>
    <t>اويل سيل 55*40</t>
  </si>
  <si>
    <t>بليه 63082</t>
  </si>
  <si>
    <t>P.O.001008</t>
  </si>
  <si>
    <t>21/11/2020</t>
  </si>
  <si>
    <t>باسف</t>
  </si>
  <si>
    <t>P.O.001020</t>
  </si>
  <si>
    <t>مشمع بانر تغطية</t>
  </si>
  <si>
    <t>P.O.001024</t>
  </si>
  <si>
    <t>تنك هزاز روبين</t>
  </si>
  <si>
    <t>تنك هوندا 10 ك 2 سيلندر</t>
  </si>
  <si>
    <t>عدم القبول لان محتاجينه 2 سيلندر وهيتم عمل P.O تاني</t>
  </si>
  <si>
    <t>P.O.001038</t>
  </si>
  <si>
    <t>مكثف مولد 7 ك هوندا مدور</t>
  </si>
  <si>
    <t>سير تناية حديد 43A</t>
  </si>
  <si>
    <t>ظرف شنيور 13 م بيقلب من شنيور لهيلتي</t>
  </si>
  <si>
    <t>تم الرفض من قبل المهندس احمد حامد</t>
  </si>
  <si>
    <t>اسمنت عادي العسكري رتبة 42.5</t>
  </si>
  <si>
    <t>المروه</t>
  </si>
  <si>
    <t>P.O.001053</t>
  </si>
  <si>
    <t>بنطة تخريم 12 مم هيلتي 70</t>
  </si>
  <si>
    <t>بنطة تخريم 14 مم هيلتي 70</t>
  </si>
  <si>
    <t>بنطة تخريم 16 مم هيلتي 70</t>
  </si>
  <si>
    <t>P.O.001060</t>
  </si>
  <si>
    <t>علبة كمامة</t>
  </si>
  <si>
    <t>جرين</t>
  </si>
  <si>
    <t>P.O.001061</t>
  </si>
  <si>
    <t xml:space="preserve">باكو شريط لحام </t>
  </si>
  <si>
    <t xml:space="preserve">فيش ذكر كاوتش </t>
  </si>
  <si>
    <t xml:space="preserve">فيشة انثى كاوتش </t>
  </si>
  <si>
    <t xml:space="preserve">لمبة قلاوظ 12وات ليد </t>
  </si>
  <si>
    <t>P.O.001064</t>
  </si>
  <si>
    <t>هاي رب كود H0500455 (سلك ريبلكس60سم*3  3مم)</t>
  </si>
  <si>
    <t>P.O.001065</t>
  </si>
  <si>
    <t>يوم الاتنين</t>
  </si>
  <si>
    <t>بنطه تكسير مسمار هيلتي 70 طول 75*18مم</t>
  </si>
  <si>
    <t>بنطه تكسير مسمار هيلتي 70 طول 40*18مم</t>
  </si>
  <si>
    <t>فرشه سلك بيد خشب</t>
  </si>
  <si>
    <t>بنطة تخريم 18 مم هيلتي 70</t>
  </si>
  <si>
    <t>جاروف باليد</t>
  </si>
  <si>
    <t>شله خيط</t>
  </si>
  <si>
    <t>مكنسة باليد ناعمة</t>
  </si>
  <si>
    <t>مكنسة باليد خشنة</t>
  </si>
  <si>
    <t>P.O.001069</t>
  </si>
  <si>
    <t>ترس طارة خلاطة كبير ايدلامي ايطالي</t>
  </si>
  <si>
    <t>طمبورة خلاطة سير كاتينة ايدلامي ايطالي</t>
  </si>
  <si>
    <t>ترس طارة خلاطة صغير ايدلامي ايطالي</t>
  </si>
  <si>
    <t>P.O.001070</t>
  </si>
  <si>
    <t>مصر المعدات</t>
  </si>
  <si>
    <t>علبة شحم ابيض</t>
  </si>
  <si>
    <t>شداده هوندا 5.5 حصان</t>
  </si>
  <si>
    <t>P.O.001071</t>
  </si>
  <si>
    <t>رقم المكثف ابو تريكة</t>
  </si>
  <si>
    <t>الثلاثاء</t>
  </si>
  <si>
    <t>ورده مجلفنه مباني 20مم /محارة</t>
  </si>
  <si>
    <t>P.O.001073</t>
  </si>
  <si>
    <t>فوم ازرق سمك 5 سم</t>
  </si>
  <si>
    <t>P.O.001077</t>
  </si>
  <si>
    <t>P.O.001078</t>
  </si>
  <si>
    <t>المتحدة</t>
  </si>
  <si>
    <t>مشمع بانر تغطية مقاس 6*15</t>
  </si>
  <si>
    <t xml:space="preserve">تنك هوندا 10 ك 2 سيلندر  </t>
  </si>
  <si>
    <t>اسمنت عادي العسكري رتبة 52.5</t>
  </si>
  <si>
    <t>سيكا ديور CF 31</t>
  </si>
  <si>
    <t>P.O.001092</t>
  </si>
  <si>
    <t>اسطوانة قطعية 9 بوصة</t>
  </si>
  <si>
    <t>اسطوانة قطعية 4 بوصة</t>
  </si>
  <si>
    <t>P.O.001096</t>
  </si>
  <si>
    <t>مسلوب طلمبة 3 بوصه</t>
  </si>
  <si>
    <t>كوبلن داخلي دينباك</t>
  </si>
  <si>
    <t>زيت شيل</t>
  </si>
  <si>
    <t>P.O.001100</t>
  </si>
  <si>
    <t>P.O.001104</t>
  </si>
  <si>
    <t>كوبلن خارجي دينباك</t>
  </si>
  <si>
    <t>P.O.001108</t>
  </si>
  <si>
    <t>راس زمبة 45مم</t>
  </si>
  <si>
    <t>بسكوت قواعد 5 سم</t>
  </si>
  <si>
    <t>P.O.001111</t>
  </si>
  <si>
    <t>شربون هيلتى L26F 12هيلتى 70</t>
  </si>
  <si>
    <t>فرشه دهان 3 بوصة</t>
  </si>
  <si>
    <t>سلك رباط</t>
  </si>
  <si>
    <t>P.O.001119</t>
  </si>
  <si>
    <t>شداد Pull wire</t>
  </si>
  <si>
    <t>قصاير لتزانة من 3.50 الي 3.90</t>
  </si>
  <si>
    <t>البدر</t>
  </si>
  <si>
    <t>P.O.001122</t>
  </si>
  <si>
    <t>Savito thin render grey</t>
  </si>
  <si>
    <t>Savito bond</t>
  </si>
  <si>
    <t>P.O.001123</t>
  </si>
  <si>
    <t>P.O.001125</t>
  </si>
  <si>
    <t>ميكا</t>
  </si>
  <si>
    <t>زمبة هزاز خرسانة قطر 45 مم</t>
  </si>
  <si>
    <t>P.O.001126</t>
  </si>
  <si>
    <t>زمبة هزاز خرسانة قطر 38 مم</t>
  </si>
  <si>
    <t>P.O.001127</t>
  </si>
  <si>
    <t>Savito sp 100</t>
  </si>
  <si>
    <t>بوجية سن قصير (ياباني)</t>
  </si>
  <si>
    <t>بوجية سن طويل (ياباني)</t>
  </si>
  <si>
    <t>شداد دواره هوندا 5.5</t>
  </si>
  <si>
    <t>بطال روبن</t>
  </si>
  <si>
    <t>P.O.001129</t>
  </si>
  <si>
    <t>طلمبه مياة 3 بوصه هوندا صيني</t>
  </si>
  <si>
    <t>حشو ماكينة مياة 3 بوصه</t>
  </si>
  <si>
    <t>طقم صامولة زنق صاروخ ديوالت 4 بوصه</t>
  </si>
  <si>
    <t>طقم صامولة زنق صاروخ ديوالت 9 بوصه</t>
  </si>
  <si>
    <t>P.O.001130</t>
  </si>
  <si>
    <t>ورده 20مم مجلفنة مباني</t>
  </si>
  <si>
    <t>سلك شبك 20 سم 20 م 900 جرام</t>
  </si>
  <si>
    <t>P.O.001131</t>
  </si>
  <si>
    <t>شلة خيط</t>
  </si>
  <si>
    <t>شمبر صاج</t>
  </si>
  <si>
    <t>كلبس شمبر بلاستك</t>
  </si>
  <si>
    <t>P.O.001132</t>
  </si>
  <si>
    <t>150 ton</t>
  </si>
  <si>
    <t>P.O.001133</t>
  </si>
  <si>
    <t>مسمار بدون طلقات</t>
  </si>
  <si>
    <t>P.O.001134</t>
  </si>
  <si>
    <t>اسمنت عادي رتبة 52.50</t>
  </si>
  <si>
    <t>المروة</t>
  </si>
  <si>
    <t>علبة كمامه</t>
  </si>
  <si>
    <t>P.O.001135</t>
  </si>
  <si>
    <t>27/12/2020</t>
  </si>
  <si>
    <t>ماسورة 50 مم 6 بار بالجوان (مصر الحجاز)</t>
  </si>
  <si>
    <t>ماسورة 63 مم 6 بار بالجوان(مصر الحجاز)</t>
  </si>
  <si>
    <t>ماسورة 75 مم 6 بار بالجوان(مصر الحجاز)</t>
  </si>
  <si>
    <t>ماسورة 160 مم 6 بار بالجوان(مصر الحجاز)</t>
  </si>
  <si>
    <t>كوع 50مم مصر الحجاز45 درجة</t>
  </si>
  <si>
    <t>كوع 75مم مصر الحجاز45 درجة</t>
  </si>
  <si>
    <t>كوع160مم مصر الحجاز45 درجة</t>
  </si>
  <si>
    <t>كوع63 مم كومر 45 درجة</t>
  </si>
  <si>
    <t>النيل</t>
  </si>
  <si>
    <t>P.O.001137</t>
  </si>
  <si>
    <t>354/355</t>
  </si>
  <si>
    <t>P.O.001138</t>
  </si>
  <si>
    <t>خشب بنطي 2*8*4م (05.*25.*4م)</t>
  </si>
  <si>
    <t>P.O.001139</t>
  </si>
  <si>
    <t>P.O.001140</t>
  </si>
  <si>
    <t>بردوره12 /15*30*50</t>
  </si>
  <si>
    <t>نيو كونكريت</t>
  </si>
  <si>
    <t xml:space="preserve">لزق مواسير Glow </t>
  </si>
  <si>
    <t>بواط 19*24 (ايطالي)</t>
  </si>
  <si>
    <t>لفه مواسير بيت الهندسة 25 مم تقيل كود 4325/1</t>
  </si>
  <si>
    <t>لفه مواسير بيت الهندسة 32 مم تقيل كود 4332</t>
  </si>
  <si>
    <t>P.O.001141</t>
  </si>
  <si>
    <t>سن</t>
  </si>
  <si>
    <t>سيكا بيوتمين w</t>
  </si>
  <si>
    <t>P.O.001146</t>
  </si>
  <si>
    <t>P.O.001148</t>
  </si>
  <si>
    <t>القاهره</t>
  </si>
  <si>
    <t>زاوية فيلسبيكو خارجة 5سم*5سم*3م</t>
  </si>
  <si>
    <t>زاوية فيلسبيكو داخلية 7.5سم*7.5سم*3م</t>
  </si>
  <si>
    <t>ارشتريف بيدا 20مم*3م AB3</t>
  </si>
  <si>
    <t>شباك سقالة  1*2م سمك 3مم</t>
  </si>
  <si>
    <t>ماسورة سقالة 6 متر</t>
  </si>
  <si>
    <t>كلبس متحرك</t>
  </si>
  <si>
    <t>ماستر للسقالات والتوريدات</t>
  </si>
  <si>
    <t>مسمار صلب 3 سم</t>
  </si>
  <si>
    <t>وردة 20 مم</t>
  </si>
  <si>
    <t>اجياد</t>
  </si>
  <si>
    <t>اسطوانة فدية خرسانة 9 بوصة</t>
  </si>
  <si>
    <t>تيب مسلح 5 سم</t>
  </si>
  <si>
    <t>فرشة سلك</t>
  </si>
  <si>
    <t xml:space="preserve">حجر جلخ صاروخ 9 بوصه </t>
  </si>
  <si>
    <t>P.O.001149</t>
  </si>
  <si>
    <t>P.O.001153</t>
  </si>
  <si>
    <t>P.O.001152</t>
  </si>
  <si>
    <t>P.O.001151</t>
  </si>
  <si>
    <t>P.O.001154</t>
  </si>
  <si>
    <t xml:space="preserve"> Pull wire شداد</t>
  </si>
  <si>
    <t>محمد يسين</t>
  </si>
  <si>
    <t>P.O.001164</t>
  </si>
  <si>
    <t>P.O.001165</t>
  </si>
  <si>
    <t>P.O.001174</t>
  </si>
  <si>
    <t>سويسرية</t>
  </si>
  <si>
    <t>P.O.001175</t>
  </si>
  <si>
    <t>سفتي شوز</t>
  </si>
  <si>
    <t>P.O.001176</t>
  </si>
  <si>
    <t>P.O.001177</t>
  </si>
  <si>
    <t>P.O.001178</t>
  </si>
  <si>
    <t>محرك هوندا 160 GX</t>
  </si>
  <si>
    <t>P.O.001182</t>
  </si>
  <si>
    <t>بسكوت كوباية 2.5 سم</t>
  </si>
  <si>
    <t>بسكوت كوبايه 5 سم</t>
  </si>
  <si>
    <t>مواسير زراجين 25مم ابيض (الفه 60 م)</t>
  </si>
  <si>
    <t>P.O.001193</t>
  </si>
  <si>
    <t>دوتشا</t>
  </si>
  <si>
    <t>P.O.001196</t>
  </si>
  <si>
    <t>هاند باليت(Hand bulite)</t>
  </si>
  <si>
    <t>الكريم</t>
  </si>
  <si>
    <t>حجاري كامل باليد</t>
  </si>
  <si>
    <t>16/1</t>
  </si>
  <si>
    <t>17/1</t>
  </si>
  <si>
    <t xml:space="preserve">ابراهيم مندوب17/1 </t>
  </si>
  <si>
    <t>مسمار بدون طلقات (هيلتي)</t>
  </si>
  <si>
    <t>373/376</t>
  </si>
  <si>
    <t>مسمار بدون طلقات (انجليزي)</t>
  </si>
  <si>
    <t>18/1</t>
  </si>
  <si>
    <t>P.O.0011221</t>
  </si>
  <si>
    <t>بنطة 12 مم تخريم خرسانه لهيلتي</t>
  </si>
  <si>
    <t>23/1</t>
  </si>
  <si>
    <t xml:space="preserve">سيفتي عمال </t>
  </si>
  <si>
    <t>علم لوجو جاما رواد 2م*75 سم</t>
  </si>
  <si>
    <t>جوانتي قماش ضد القطع (OPTI FLEX)</t>
  </si>
  <si>
    <t>سيكا ديور 31 CF</t>
  </si>
  <si>
    <t>جوانتي باور جراب</t>
  </si>
  <si>
    <t>جوانتي جلد للخرسانة</t>
  </si>
  <si>
    <t>نظاره شفافة</t>
  </si>
  <si>
    <t>خوذة صفراء</t>
  </si>
  <si>
    <t>قميص برتقالي بسوستة لوجو جاما رواد</t>
  </si>
  <si>
    <t>سيفتي عمال</t>
  </si>
  <si>
    <t>شريط تحزير احمر * ابيض</t>
  </si>
  <si>
    <t>عصفورة دلفة سلك</t>
  </si>
  <si>
    <t>P.O.001231</t>
  </si>
  <si>
    <t>P.O.001221</t>
  </si>
  <si>
    <t>P.O.001212</t>
  </si>
  <si>
    <t>P.O.001203</t>
  </si>
  <si>
    <t>P.O.001226</t>
  </si>
  <si>
    <t>P.O.001240</t>
  </si>
  <si>
    <t>زيت معدات (شل 20/50)</t>
  </si>
  <si>
    <t>طقم ريش هيلكوبتر 90(استانلس)</t>
  </si>
  <si>
    <t>طقم لقم مقص 42 ايكارو ايطالي بالمسامير</t>
  </si>
  <si>
    <t>P.O.001242</t>
  </si>
  <si>
    <t>27/1</t>
  </si>
  <si>
    <t>P.O.001243</t>
  </si>
  <si>
    <t>محرك خلاطة كهرباء (ايطالي)</t>
  </si>
  <si>
    <t>رأس زمبة 45 مم (سنغافورة)</t>
  </si>
  <si>
    <t>P.O.001246</t>
  </si>
  <si>
    <t>30/1/2021</t>
  </si>
  <si>
    <t>فلتر بنزين لمولد صغير</t>
  </si>
  <si>
    <t xml:space="preserve">خرطوم بنزين 6مم </t>
  </si>
  <si>
    <t>كوبلن داخلي ديناك</t>
  </si>
  <si>
    <t>كوبلن خارجي ديناك</t>
  </si>
  <si>
    <t>نهاية زمبة ديناك</t>
  </si>
  <si>
    <t>مسمار النكية خاص بلقم المقص</t>
  </si>
  <si>
    <t>فلتر هواء13 حصان</t>
  </si>
  <si>
    <t>كربراتير هوندا 160 GX</t>
  </si>
  <si>
    <t>كربراتير هوندا 13 حصان</t>
  </si>
  <si>
    <t>سير 775*13</t>
  </si>
  <si>
    <t>سير 750*13</t>
  </si>
  <si>
    <t>بطارية 70 امبير (10ك)</t>
  </si>
  <si>
    <t>طقم قطاش مولدات</t>
  </si>
  <si>
    <t>حزام بطارية</t>
  </si>
  <si>
    <t xml:space="preserve">شحم </t>
  </si>
  <si>
    <t>P.O.001249</t>
  </si>
  <si>
    <t>P.O.001254</t>
  </si>
  <si>
    <t>P.O.001262</t>
  </si>
  <si>
    <t>سيكا كريت 114</t>
  </si>
  <si>
    <t>لاكية ابيض</t>
  </si>
  <si>
    <t>لاكية احمر</t>
  </si>
  <si>
    <t>شمبر بلاستيك لتقفيل الشدا (الفة 35 ك)</t>
  </si>
  <si>
    <t>كلبس شمبر بلاستيك</t>
  </si>
  <si>
    <t>استريتش عادي عرض 15 سم (لف البضاعة)900جرام</t>
  </si>
  <si>
    <t>P.O.001268</t>
  </si>
  <si>
    <t>عبد العال</t>
  </si>
  <si>
    <t>حمايات نهايات(اسياخ حديد) END CAPS مقاس واحد (12مم:16مم)</t>
  </si>
  <si>
    <t>P.O.001273</t>
  </si>
  <si>
    <t>P.O.001274</t>
  </si>
  <si>
    <t>رأس زمبة 45 مم</t>
  </si>
  <si>
    <t>عجل سقالة 8 بوصة تفلون (Heavy duty)</t>
  </si>
  <si>
    <t>P.O.001276</t>
  </si>
  <si>
    <t>هليكوبتر 120سم ماركة برافا موديل 1200 PP الابعاد 1150*2250*108 - تعمل بمحرك هوندا قدرة 9 حصان موديل 270 GX   3600لفة</t>
  </si>
  <si>
    <t xml:space="preserve">طقم سوستة مقص 42 مم (ايكارو ايطالي) </t>
  </si>
  <si>
    <t>P.O.001278</t>
  </si>
  <si>
    <t>التوحيد</t>
  </si>
  <si>
    <t>P.O.001283</t>
  </si>
  <si>
    <t>سيكا بيتومين W</t>
  </si>
  <si>
    <t>P.O.001279</t>
  </si>
  <si>
    <t>P.O.001293</t>
  </si>
  <si>
    <t>بولي ايثلين 200 ميكرون اسود عرض 4 م</t>
  </si>
  <si>
    <t>P.O.001295</t>
  </si>
  <si>
    <t>اسمنت عادي رتبة 52.50 العريش</t>
  </si>
  <si>
    <t>بنطة 12مم تخريم (هيلتي)</t>
  </si>
  <si>
    <t>بنطة 14مم تخريم (هيلتي)</t>
  </si>
  <si>
    <t>بنطة 16مم تخريم (هيلتي)</t>
  </si>
  <si>
    <t>بنطة 18مم تخريم (هيلتي)</t>
  </si>
  <si>
    <t>بنطة مسمار تكسير 18مم طول 60 سم (هيلتي)</t>
  </si>
  <si>
    <t>روله كبيرة بالشاسية (السويدية 20سم)</t>
  </si>
  <si>
    <t>P.O.001297</t>
  </si>
  <si>
    <t>خيش عزل قماش (اللفه 100مم طولي)</t>
  </si>
  <si>
    <t>جبس</t>
  </si>
  <si>
    <t>P.O.001298</t>
  </si>
  <si>
    <t>مسمار بدون طلقات (صيني)</t>
  </si>
  <si>
    <t>P.O.001301</t>
  </si>
  <si>
    <t>Suspended steel platform 4M*6M with top steel sheet 4mm</t>
  </si>
  <si>
    <t>يوني سكان</t>
  </si>
  <si>
    <t>P.O.001302</t>
  </si>
  <si>
    <t>13/2/2021</t>
  </si>
  <si>
    <t>P.O.001309</t>
  </si>
  <si>
    <t>P.O.001316</t>
  </si>
  <si>
    <t>علم مصر 2م*90سم</t>
  </si>
  <si>
    <t>علم لوجو جاما رواد 2م*75سم</t>
  </si>
  <si>
    <t>P.O.001323</t>
  </si>
  <si>
    <t>وصلة حائط حديد مجلفنة قطر 4 بوصة طول 1 متر بفلانشات من الطرفين SORF PN 16 وبلتة في المنتصف اكبر من القطر الخارجي للفلانشة ب 15سم</t>
  </si>
  <si>
    <t>وصلة حائط حديد مجلفنة قطر 6 بوصة طول 1 متر بفلانشات من الطرفين SORF PN 16 وبلتة في المنتصف اكبر من القطر الخارجي للفلانشة ب 15سم</t>
  </si>
  <si>
    <t>وصلة حائط حديد مجلفنة قطر 8 بوصة طول 1 متر بفلانشات من الطرفين SORF PN 16 وبلتة في المنتصف اكبر من القطر الخارجي للفلانشة ب 15سم</t>
  </si>
  <si>
    <t>وصلة حائط حديد مجلفنة قطر 10 بوصة طول 1 متر بفلانشات من الطرفين SORF PN 16 وبلتة في المنتصف اكبر من القطر الخارجي للفلانشة ب 15سم</t>
  </si>
  <si>
    <t>ايجي تروبيك</t>
  </si>
  <si>
    <t>P.O.001325</t>
  </si>
  <si>
    <t>احمد حامد</t>
  </si>
  <si>
    <t>P.O.001330</t>
  </si>
  <si>
    <t>حبل غسيل بلاستيك (الفة 1 كجم)</t>
  </si>
  <si>
    <t>P.O.001332</t>
  </si>
  <si>
    <t>21/2/2021</t>
  </si>
  <si>
    <t>23/2/2021</t>
  </si>
  <si>
    <t>Piston 2/dni packed</t>
  </si>
  <si>
    <t>spring clip dx 2</t>
  </si>
  <si>
    <t>هيلتي</t>
  </si>
  <si>
    <t>P.O.001342</t>
  </si>
  <si>
    <t>P.O.001348</t>
  </si>
  <si>
    <t>سيكا بوند LA</t>
  </si>
  <si>
    <t>سلك شبك عرض 20 سم 20 م.ط 900 جرام</t>
  </si>
  <si>
    <t>خوذة بيضاء 3M</t>
  </si>
  <si>
    <t>علم مصر 2م*75سم</t>
  </si>
  <si>
    <t>خوذة صفراء TETRA</t>
  </si>
  <si>
    <t>خوذة بيضاء MSA</t>
  </si>
  <si>
    <t>قميص فسفوري اصفر بسوستة لوجو جاما رواد</t>
  </si>
  <si>
    <t>مكنسة ناعمة</t>
  </si>
  <si>
    <t>السويسرية</t>
  </si>
  <si>
    <t>لرفضة من جرين لاين للمقاسات</t>
  </si>
  <si>
    <t>P.O.001375</t>
  </si>
  <si>
    <t>دراع الومنيوم 4سم *6م</t>
  </si>
  <si>
    <t>مهزه رمل (مثبتة)</t>
  </si>
  <si>
    <t>زاوية علام 60*40</t>
  </si>
  <si>
    <t>ميزان خيط 5 كجم</t>
  </si>
  <si>
    <t>مقص صاج</t>
  </si>
  <si>
    <t>قروانة</t>
  </si>
  <si>
    <t>متر 7.5 قياس</t>
  </si>
  <si>
    <t>مسمار خشابي 4 سم</t>
  </si>
  <si>
    <t>P.O.001376</t>
  </si>
  <si>
    <t>P.O.001379</t>
  </si>
  <si>
    <t>بنسة كهرباء</t>
  </si>
  <si>
    <t>بلوك مصمت 6*12*25</t>
  </si>
  <si>
    <t>P.O.001407</t>
  </si>
  <si>
    <t>خوذة رمادي TETRA</t>
  </si>
  <si>
    <t>سيفتي مشرفين</t>
  </si>
  <si>
    <t>P.O.001409</t>
  </si>
  <si>
    <t>سفتي عمال</t>
  </si>
  <si>
    <t>P.O.001416</t>
  </si>
  <si>
    <t>اسمنت عادي رتبة 52.50 بني سويف العسكري</t>
  </si>
  <si>
    <t>P.O.001428</t>
  </si>
  <si>
    <t>كمامة  3 طبقات + دعامة +تبنيط حرارى الترا سونيك</t>
  </si>
  <si>
    <t>شريط تحزير ابيض * احمر</t>
  </si>
  <si>
    <t>P.O.001430</t>
  </si>
  <si>
    <t>P.O.001435</t>
  </si>
  <si>
    <t>P.O.001438</t>
  </si>
  <si>
    <t>امكو</t>
  </si>
  <si>
    <t xml:space="preserve">اسطوانة قطعية 9 بوصة </t>
  </si>
  <si>
    <t>P.O.001447</t>
  </si>
  <si>
    <t>P.O.001452</t>
  </si>
  <si>
    <t>لوح خشب كونتر ابيض 16مم مقاس 88سم*118سم</t>
  </si>
  <si>
    <t>مسمار خشابي 10سم</t>
  </si>
  <si>
    <t>رملة نظيفة</t>
  </si>
  <si>
    <t>المحمدية</t>
  </si>
  <si>
    <t>P.O.001478</t>
  </si>
  <si>
    <t xml:space="preserve">علبة حديد 4*4 طول 6 متر </t>
  </si>
  <si>
    <t>P.O.001480</t>
  </si>
  <si>
    <t>مينا</t>
  </si>
  <si>
    <t xml:space="preserve">لاكية احمر </t>
  </si>
  <si>
    <t>P.O.001482</t>
  </si>
  <si>
    <t>تم توريد نصف الكمية حسب المطلوب</t>
  </si>
  <si>
    <t>تم التوريد 1/4/2021 مع المندوب</t>
  </si>
  <si>
    <t>P.O.001485</t>
  </si>
  <si>
    <t>اسمنت عادي رتبة 52.5 العريش</t>
  </si>
  <si>
    <t>سلك شبك عرض 20 سم 20 م.900 جرام</t>
  </si>
  <si>
    <t>سلك شبك 10 سم 20 م 900 جرام</t>
  </si>
  <si>
    <t>زاوية فليسبيكو خارجية 5سم*5سم*3م</t>
  </si>
  <si>
    <t>P.O.001496</t>
  </si>
  <si>
    <t>P.O.001486</t>
  </si>
  <si>
    <t>مسمار + طلقات هيلتي</t>
  </si>
  <si>
    <t>P.O.001498</t>
  </si>
  <si>
    <t>علم لوجو جاما الرواد 2م*75سم</t>
  </si>
  <si>
    <t>علم الهيئة القومية للانفاق 2م*75سم</t>
  </si>
  <si>
    <t>علم وزارة النقل 2م*75سم</t>
  </si>
  <si>
    <t>قمع بلاستيك مرور 75 PVC بحلقة</t>
  </si>
  <si>
    <t>سلسلة مرور بلاستيك 2 لون</t>
  </si>
  <si>
    <t>P.O.001500</t>
  </si>
  <si>
    <t>اديبوند 65 (التوريد الجركن 20 لتر)</t>
  </si>
  <si>
    <t>P.O.001502</t>
  </si>
  <si>
    <t>خزان مياة 2 متر مكعب (الشريف)</t>
  </si>
  <si>
    <t>خرطوم مياة 1 بوصة(سيلكون التجاري)</t>
  </si>
  <si>
    <t>موتور مياة 2 حصان (كيوتكس)</t>
  </si>
  <si>
    <t>يوتوبيا</t>
  </si>
  <si>
    <t>P.O.001510</t>
  </si>
  <si>
    <t>اسمنت العريش رتبة 52.5</t>
  </si>
  <si>
    <t>P.O.001507</t>
  </si>
  <si>
    <t>P.O.001506</t>
  </si>
  <si>
    <t>كشاف فلورسنت 1*120سم صاج كامل</t>
  </si>
  <si>
    <t>بريزه خارج الحائط بالغطاء</t>
  </si>
  <si>
    <t>لقمة مفتاح بالعلبة خارج الحائط</t>
  </si>
  <si>
    <t>لفة سلك 3 مم السويدي</t>
  </si>
  <si>
    <t>لفة سلك 4 مم السويدي</t>
  </si>
  <si>
    <t>كابل ترمو 2*2مم السويد (100م)</t>
  </si>
  <si>
    <t>باكو شريط لحام (10 شريط مستورد)</t>
  </si>
  <si>
    <t>بلو لايت</t>
  </si>
  <si>
    <t>P.O.001513</t>
  </si>
  <si>
    <t>محمدية</t>
  </si>
  <si>
    <t xml:space="preserve"> طوب مصمت 6*12*25</t>
  </si>
  <si>
    <t xml:space="preserve">بلوك اسمنتي مفرغ 40*20*25 سم اجهاد 70كجم </t>
  </si>
  <si>
    <t>P.O.001518</t>
  </si>
  <si>
    <t>P.O.001520</t>
  </si>
  <si>
    <t>كشاف ليد 200 وات (MOON LIGHT)</t>
  </si>
  <si>
    <t xml:space="preserve">كابل كهرباء 2*2 مم السويدي </t>
  </si>
  <si>
    <t>فيشة ذكر 2 بول 16 امبير</t>
  </si>
  <si>
    <t>فيشة انثي 2 بول 16 امبير</t>
  </si>
  <si>
    <t>P.O.001523</t>
  </si>
  <si>
    <t>P.O.001526</t>
  </si>
  <si>
    <t>P.O.001529</t>
  </si>
  <si>
    <t>حوض بركبة وش</t>
  </si>
  <si>
    <t>خلاط حوض وش</t>
  </si>
  <si>
    <t xml:space="preserve">قاعدة حمام افرنجي </t>
  </si>
  <si>
    <t>خلاط تشطيف</t>
  </si>
  <si>
    <t>ماسورة 4 بوصة</t>
  </si>
  <si>
    <t>كوع 90 درجة 4بوصة</t>
  </si>
  <si>
    <t>سوستة مانيجة</t>
  </si>
  <si>
    <t>سفون حوض وش 1.5</t>
  </si>
  <si>
    <t>محبس زاوية 1/2</t>
  </si>
  <si>
    <t>بلاعة 3 وصفاية</t>
  </si>
  <si>
    <t>كوع 1/2بسن داخلي</t>
  </si>
  <si>
    <t>كوع 1/2بسن خارجي</t>
  </si>
  <si>
    <t>نبل نيكل 1/2</t>
  </si>
  <si>
    <t>وصلة نيكل 1/2</t>
  </si>
  <si>
    <t>سيلكون</t>
  </si>
  <si>
    <t>كوع 3 بوصة 45 ابيض</t>
  </si>
  <si>
    <t>جلبة 3 بوصة ابيض</t>
  </si>
  <si>
    <t>كوع 1.5 بوصة 45 ابيض</t>
  </si>
  <si>
    <t>Y 4بوصة ابض</t>
  </si>
  <si>
    <t>جلبة ابيض1.5 بوصة</t>
  </si>
  <si>
    <t>P.O.001531</t>
  </si>
  <si>
    <t>الياسر</t>
  </si>
  <si>
    <t>جلبة 4 بوصة</t>
  </si>
  <si>
    <t>سلامة</t>
  </si>
  <si>
    <t>خزان صرف 5 متر مكعب (اسود)</t>
  </si>
  <si>
    <t>P.O.001535</t>
  </si>
  <si>
    <t>شباك خشب مقاس1.49*1.39 شامل الحلق والسلك والزجاج والاكسسوارات</t>
  </si>
  <si>
    <t>شباك خشب مقاس 1.44*99. شامل الحلق والسلك والزجاج والاكسسوارات</t>
  </si>
  <si>
    <t>شباك خشب مقاس 60.*70. شامل الحلق والسلك والزجاج والاكسسوارات</t>
  </si>
  <si>
    <t>باب خشب مقاس1.*2.10 شامل الحلق والاكسسوارات</t>
  </si>
  <si>
    <t>باب خشب مقاس 2.20*1.80 شامل الحلق والاكسسوارات</t>
  </si>
  <si>
    <t xml:space="preserve"> باب خشب مقاس 1.50*2.20 شامل الحلق والاكسسوارات</t>
  </si>
  <si>
    <t>رزه قفل باب</t>
  </si>
  <si>
    <t>قفل</t>
  </si>
  <si>
    <t>P.O.001536</t>
  </si>
  <si>
    <t>P.O.001541</t>
  </si>
  <si>
    <t xml:space="preserve">كارت سقالة </t>
  </si>
  <si>
    <t>P.O.001552</t>
  </si>
  <si>
    <t>الانوار المحمدية</t>
  </si>
  <si>
    <t>مالرفلز</t>
  </si>
  <si>
    <t>P.O.001555</t>
  </si>
  <si>
    <t>P.O.001554</t>
  </si>
  <si>
    <t>Savito SP 100</t>
  </si>
  <si>
    <t xml:space="preserve">كيان </t>
  </si>
  <si>
    <t>P.O.001556</t>
  </si>
  <si>
    <t>وردة 20مم (مباني مجلفنة)</t>
  </si>
  <si>
    <t>متر قياس طول 5 متر</t>
  </si>
  <si>
    <t>اسطوانة قطعية 9 بوصة (الماني)</t>
  </si>
  <si>
    <t>P.O.001557</t>
  </si>
  <si>
    <t>P.O.001542</t>
  </si>
  <si>
    <t>خشب كونتر 1.22*2.44</t>
  </si>
  <si>
    <t>P.O.001561</t>
  </si>
  <si>
    <t>ماتور 1 حصان</t>
  </si>
  <si>
    <t>ماتور 1/2 حصان</t>
  </si>
  <si>
    <t>كلة 917 امريكي</t>
  </si>
  <si>
    <t>504-518</t>
  </si>
  <si>
    <t>P.O.001564</t>
  </si>
  <si>
    <t>بوش حديد 1.5/1</t>
  </si>
  <si>
    <t>جلبة بلاكور بوصة سن داخلي</t>
  </si>
  <si>
    <t>سكس بلف بولي لحام بوصة</t>
  </si>
  <si>
    <t xml:space="preserve">فولماك </t>
  </si>
  <si>
    <t>ماسورة بولي بوصة</t>
  </si>
  <si>
    <t>كوع لحام بوصة</t>
  </si>
  <si>
    <t>جلبة لحام بوصة</t>
  </si>
  <si>
    <t>Tبولي لحام بوصة</t>
  </si>
  <si>
    <t>كوع3 بوصة بباب ابيض</t>
  </si>
  <si>
    <t>غرة لحام 914</t>
  </si>
  <si>
    <t>ماسورة 3 بوصة بباب ابيض</t>
  </si>
  <si>
    <t>محبس زاويا 1/2</t>
  </si>
  <si>
    <t>وصلة 50 سم</t>
  </si>
  <si>
    <t>شطاف داخلي</t>
  </si>
  <si>
    <t>P.O.001575</t>
  </si>
  <si>
    <t>كولدير مياة</t>
  </si>
  <si>
    <t>مبرد مياة</t>
  </si>
  <si>
    <t>P.O.001577</t>
  </si>
  <si>
    <t>هيلتي TE3-ML</t>
  </si>
  <si>
    <t>بنطة هيلتي 12مم*21سم</t>
  </si>
  <si>
    <t>P.O.001582</t>
  </si>
  <si>
    <t>اسمنت عادي العريش رتبة 52.50</t>
  </si>
  <si>
    <t>P.O.001587</t>
  </si>
  <si>
    <t>فرشة دهان 2 بوصة</t>
  </si>
  <si>
    <t>ماسورة 4 بوصة ابيض</t>
  </si>
  <si>
    <t>واي 4 بوصة ابيض</t>
  </si>
  <si>
    <t>كوع 45 درجة 4 بوصة ابيض</t>
  </si>
  <si>
    <t>مشترك 4 بوصة ابيض</t>
  </si>
  <si>
    <t>كوع 90 درجة 4 بوصة ابيض</t>
  </si>
  <si>
    <t>ماسورة 1 بوصة بولي</t>
  </si>
  <si>
    <t>ماسورة 25 بولي</t>
  </si>
  <si>
    <t>مسلوب 32/20 بولي</t>
  </si>
  <si>
    <t>لصق حار 914</t>
  </si>
  <si>
    <t>جلبة بوصة بولي</t>
  </si>
  <si>
    <t>جلبة 25 بولي</t>
  </si>
  <si>
    <t>مشترك 32/25 بولي</t>
  </si>
  <si>
    <t>محبس زاويا 1/2 لقاعدة افرنجي</t>
  </si>
  <si>
    <t>جلبة 110 ابيض</t>
  </si>
  <si>
    <t>P.O.001591</t>
  </si>
  <si>
    <t>P.O.001592</t>
  </si>
  <si>
    <t>P.O.001593</t>
  </si>
  <si>
    <t>P.O.001594</t>
  </si>
  <si>
    <t>شريط تحزير ابيض*احمر</t>
  </si>
  <si>
    <t>P.O.001595</t>
  </si>
  <si>
    <t>خزان مياة 5 متر مكعب ابيض</t>
  </si>
  <si>
    <t>P.O.001596</t>
  </si>
  <si>
    <t>P.O.001598</t>
  </si>
  <si>
    <t>كرفان حمام 3*4 دوره مياة مجمعة (3حمام افرنجي +2 حوض +1 مبولةوارضيات سيراميك)   شامل النقل</t>
  </si>
  <si>
    <t>جولدن</t>
  </si>
  <si>
    <t>P.O.001599</t>
  </si>
  <si>
    <t>مسمار اكمون 12 مم</t>
  </si>
  <si>
    <t>مفتاح بلدي مشرشر 19 مم</t>
  </si>
  <si>
    <t>نهاية بياض 15مم طول 3م</t>
  </si>
  <si>
    <t>P.O.001600</t>
  </si>
  <si>
    <t>P.O.001603</t>
  </si>
  <si>
    <t>مطرقة جلد وسط</t>
  </si>
  <si>
    <t>مسطرين ( محمل)</t>
  </si>
  <si>
    <t>مطرقة حديد 1.50 كجم</t>
  </si>
  <si>
    <t>اجنة تكسير يدوي</t>
  </si>
  <si>
    <t>مسمار تكسير يدوي</t>
  </si>
  <si>
    <t>وردة مجلفنة 20 مم</t>
  </si>
  <si>
    <t>خيط بلاستيك</t>
  </si>
  <si>
    <t>P.O.001607</t>
  </si>
  <si>
    <t>sika lasqa wp</t>
  </si>
  <si>
    <t>sika ceram</t>
  </si>
  <si>
    <t>sika tile grout grey</t>
  </si>
  <si>
    <t>P.O.001610</t>
  </si>
  <si>
    <t>Nut M 42 mm</t>
  </si>
  <si>
    <t>Washer M 42 mm</t>
  </si>
  <si>
    <t>Nut M 39 mm</t>
  </si>
  <si>
    <t>Washer M 39 mm</t>
  </si>
  <si>
    <t>ايتاكو للهندسة والتجارة</t>
  </si>
  <si>
    <t>P.O.001609</t>
  </si>
  <si>
    <t>تصنيع وتوريد فورم معدنية لزوم ترنشات الكهرباء سمك الصاج الداخلي 6 مم و الخارجي 4 مم شامل اعمال التدعيم من قطاعات الحديد طبقا للرسومات المرفقة</t>
  </si>
  <si>
    <t>P.O.001611</t>
  </si>
  <si>
    <t>ميجو</t>
  </si>
  <si>
    <t xml:space="preserve">قفل </t>
  </si>
  <si>
    <t xml:space="preserve">رزة قفل باب </t>
  </si>
  <si>
    <t>P.O.001614</t>
  </si>
  <si>
    <t>لعدم صدور الشيكات</t>
  </si>
  <si>
    <t>تم الرفض من جهة التنفيذ</t>
  </si>
  <si>
    <t>تم التغيير امر التوريد الي  P.O.001617</t>
  </si>
  <si>
    <t>P.O.001623</t>
  </si>
  <si>
    <t>باب خشب مقاس 1.20*2.25 شامل الحلق والاكسسوارات (شامل النقل )</t>
  </si>
  <si>
    <t>P.O.001629</t>
  </si>
  <si>
    <t>مسطرين (تركي محمل)</t>
  </si>
  <si>
    <t>اجنة تكسير يدوي (بلدي)</t>
  </si>
  <si>
    <t>مسمار تكسير يدوي (بلدي)</t>
  </si>
  <si>
    <t>مكنسة ناعمة باليد (محملة)</t>
  </si>
  <si>
    <t>P.O.001631</t>
  </si>
  <si>
    <t>مشترك كهرباء</t>
  </si>
  <si>
    <t>P.O.001632</t>
  </si>
  <si>
    <t>جلبة بولي 1 بوصة سن داخلي</t>
  </si>
  <si>
    <t>جلبة بولي 1 بوصة سن خارجي</t>
  </si>
  <si>
    <t>محبس بلاكور 1بوصة</t>
  </si>
  <si>
    <t>حنفية حديد نص بوصة</t>
  </si>
  <si>
    <t>كوع بوصة لحام بولي</t>
  </si>
  <si>
    <t>تة بوصة لحام بولي</t>
  </si>
  <si>
    <t>فلتر مياة 3 مراحل</t>
  </si>
  <si>
    <t>كوع 4 بوصة بباب ابيض</t>
  </si>
  <si>
    <t>كوع نص بوصة سن داخلي</t>
  </si>
  <si>
    <t>جلبة لحام 1 بوصة بولي</t>
  </si>
  <si>
    <t>جلبة لحام 25مم بولي</t>
  </si>
  <si>
    <t>تة 48 مم ابيض</t>
  </si>
  <si>
    <t>جلبة 1.5" بوصة</t>
  </si>
  <si>
    <t>P.O.001634</t>
  </si>
  <si>
    <t>29/5</t>
  </si>
  <si>
    <t>22/5 مخزن</t>
  </si>
  <si>
    <t>P.O.001637</t>
  </si>
  <si>
    <t>P.O.001638</t>
  </si>
  <si>
    <t>P.O.001640</t>
  </si>
  <si>
    <t xml:space="preserve">اسمنت </t>
  </si>
  <si>
    <t>P.O.001647</t>
  </si>
  <si>
    <t>31/5 مخزن</t>
  </si>
  <si>
    <t>P.O.001649</t>
  </si>
  <si>
    <t xml:space="preserve"> فيست فسفوري 3M فيست مميز بلوجو ( خياطة مهندسين )</t>
  </si>
  <si>
    <t>كرستين</t>
  </si>
  <si>
    <t>P.O.001650</t>
  </si>
  <si>
    <t>قلم دوكو</t>
  </si>
  <si>
    <t>تيب دوكو</t>
  </si>
  <si>
    <t>اسطوانة تجليخ خرسانة 9</t>
  </si>
  <si>
    <t>P.O.001653</t>
  </si>
  <si>
    <t>شنيور تخريم 16مم (ديوالت)</t>
  </si>
  <si>
    <t>بنطة تخريم معلقة 16 مم</t>
  </si>
  <si>
    <t>لفة مواسير زراجين 25مم</t>
  </si>
  <si>
    <t>P.O.001661</t>
  </si>
  <si>
    <t>زاوية فيلسبيكو داخلية 7.5 سم *7.5 سم*3م</t>
  </si>
  <si>
    <t>سلك شبك 10 سم 20 م.ط  900 جرام</t>
  </si>
  <si>
    <t>سلك شبك عرض 20 سم 20 م.ط  900 جرام</t>
  </si>
  <si>
    <t>P.O.001663</t>
  </si>
  <si>
    <t>P.O.001666</t>
  </si>
  <si>
    <t>تنك مولد هوندا 10 ك كامل(الحنفية غطاء)</t>
  </si>
  <si>
    <t>كرابتير هوندا 7 ك</t>
  </si>
  <si>
    <t>سيخ تاكيهات هوندا 7 ك</t>
  </si>
  <si>
    <t>صاجة تاكيهات هوندا 7 ك</t>
  </si>
  <si>
    <t>شداد هوندا 13 حصان+الكوباية</t>
  </si>
  <si>
    <t>جركن شحم تروس</t>
  </si>
  <si>
    <t>كوبلن خارجي + داخلي هزاز (دينباك)</t>
  </si>
  <si>
    <t>شداد روبين 5.5 حصان</t>
  </si>
  <si>
    <t>كويل فرامل</t>
  </si>
  <si>
    <t>طقم لقم مقص 42 ايطالي</t>
  </si>
  <si>
    <t>بيبة بوجية</t>
  </si>
  <si>
    <t>بطارية مولد هوندا 10 ك (كلوريد 70 امبير)</t>
  </si>
  <si>
    <t xml:space="preserve">خرطوم بنزين 6 مم </t>
  </si>
  <si>
    <t>زيت تروس (20 لتر)</t>
  </si>
  <si>
    <t>P.O.001668</t>
  </si>
  <si>
    <t>جاروف خرسانة (محمل)</t>
  </si>
  <si>
    <t>كوريك باليد (محمل صلب)</t>
  </si>
  <si>
    <t>اسبراي دوكو (ازرق/احمر)</t>
  </si>
  <si>
    <t>قلم دوكو  (ازرق/احمر)</t>
  </si>
  <si>
    <t>P.O.001680</t>
  </si>
  <si>
    <t>عجل براويطة (توك توك)</t>
  </si>
  <si>
    <t>كف معجون 16سم</t>
  </si>
  <si>
    <t>سكينة معجون 16سم</t>
  </si>
  <si>
    <t>رولة صغيرة بالشاسية</t>
  </si>
  <si>
    <t>رولة كبيرة بالشاسية</t>
  </si>
  <si>
    <t>صلايب سيراميك 3مم</t>
  </si>
  <si>
    <t>فدية صاروخ 9بوصة تقطيع خرسانة (APT)</t>
  </si>
  <si>
    <t>P.O.001681</t>
  </si>
  <si>
    <t>سفتي مشرفين  ( ايكو )</t>
  </si>
  <si>
    <t>شريط تحزير ابيض*احمر (تقيل)</t>
  </si>
  <si>
    <t>P.O.001682</t>
  </si>
  <si>
    <t>P.O.001693</t>
  </si>
  <si>
    <t>تم الرفض</t>
  </si>
  <si>
    <t>تم رفضة لانة كف عادي واليد ضعيفة من قيل عاطف</t>
  </si>
  <si>
    <t>كابل كهرباء 2*2 مم سويدي ( الفة 100 متر )</t>
  </si>
  <si>
    <t>كف معجون 16 سم (محمل)</t>
  </si>
  <si>
    <t>P.O.001698</t>
  </si>
  <si>
    <t>ماكينة لحام مواسير بولي 2000 وات (APT )</t>
  </si>
  <si>
    <t>ماسورة 1.5 بوصة ابيض</t>
  </si>
  <si>
    <t>كوع بباب 4 بوصة ابيض</t>
  </si>
  <si>
    <t>غراء حار امريكي</t>
  </si>
  <si>
    <t>ماسورة 4/3 بولي</t>
  </si>
  <si>
    <t>ماسورة بولي 1 بوصة</t>
  </si>
  <si>
    <t xml:space="preserve">كابولي حديد 1/5 </t>
  </si>
  <si>
    <t>جلبة بلاكور 1 بوصة سن داخلي</t>
  </si>
  <si>
    <t>جلبة بلاكور 1 بوصة سن خارجي</t>
  </si>
  <si>
    <t>خزان مياة 5 متر مكعب بولي ايثلين ابيض</t>
  </si>
  <si>
    <t>ماكينة كومبينشن</t>
  </si>
  <si>
    <t>سيلكون شفاف</t>
  </si>
  <si>
    <t>جلبة لحام 1.5 بوصة</t>
  </si>
  <si>
    <t>جلبة لحام 4 بوصة</t>
  </si>
  <si>
    <t>P.O.001701</t>
  </si>
  <si>
    <t>P.O.001703</t>
  </si>
  <si>
    <t>بلاط سورناجا مقاس (20سم*30سم*1سم)</t>
  </si>
  <si>
    <t>بلاط سورناجا مقاس (20سم*20سم*1سم)</t>
  </si>
  <si>
    <t>الاسكندرية</t>
  </si>
  <si>
    <t>P.O.001707</t>
  </si>
  <si>
    <t>صاروخ 4.5 بوصة (هيلتي)</t>
  </si>
  <si>
    <t>صاروخ 9 بوصة (هيلتي)</t>
  </si>
  <si>
    <t>هيلتي 70 تخريم وتكسير (هيلتي)</t>
  </si>
  <si>
    <t>هيلتي 1000 تكسير  (هيلتي)</t>
  </si>
  <si>
    <t>P.O.001708</t>
  </si>
  <si>
    <t>موافقة م/تامر م/ناصر</t>
  </si>
  <si>
    <t>ماكينة تقطيع بورسلين اسباني 60 سم</t>
  </si>
  <si>
    <t>P.O.001710</t>
  </si>
  <si>
    <t>منشار صينية (ديوالت)</t>
  </si>
  <si>
    <t>اسطوانة منشار صينية (INCCO)</t>
  </si>
  <si>
    <t>مقص سلك فلسبيكو APT</t>
  </si>
  <si>
    <t>ميزان خيط (2كجم)</t>
  </si>
  <si>
    <t>مطرقة 1كجم</t>
  </si>
  <si>
    <t xml:space="preserve">ميزان خرطوم مياة </t>
  </si>
  <si>
    <t>P.O.001712</t>
  </si>
  <si>
    <t>بنسة كلابة</t>
  </si>
  <si>
    <t xml:space="preserve">Savito thin render grey </t>
  </si>
  <si>
    <t>كيان</t>
  </si>
  <si>
    <t>P.O.001717</t>
  </si>
  <si>
    <t>اليوم المتفق علية لعمل امر التوريد</t>
  </si>
  <si>
    <t>P.O.001722</t>
  </si>
  <si>
    <t>ماسورة 2 بوصة pvc</t>
  </si>
  <si>
    <t>لاكور جمع 63 مم 2بوصة</t>
  </si>
  <si>
    <t>جلبة بسن داخلي 2 بوصة</t>
  </si>
  <si>
    <t>جلبة بسن خارجي 2 بوصة</t>
  </si>
  <si>
    <t>جلبة بسن داخلي 1 بوصة</t>
  </si>
  <si>
    <t>غرة لحام 717</t>
  </si>
  <si>
    <t>بكرة تيفلون</t>
  </si>
  <si>
    <t>محبس بلاكور بوصة</t>
  </si>
  <si>
    <t>كوع لحام 3/4</t>
  </si>
  <si>
    <t>جلبة لحام 3/4</t>
  </si>
  <si>
    <t>مشترك لحام 3/4</t>
  </si>
  <si>
    <t>اوتوماتيك ماتور مياة</t>
  </si>
  <si>
    <t>جلبة بسن خارجي 1 بوصة</t>
  </si>
  <si>
    <t>P.O.001724</t>
  </si>
  <si>
    <t>مكنسة خشنة باليد</t>
  </si>
  <si>
    <t>P.O.001725</t>
  </si>
  <si>
    <t>P.O.001733</t>
  </si>
  <si>
    <t>باب خشب مقاس  180*2.20 شامل الحلق والاكسسوارات</t>
  </si>
  <si>
    <t>باب خشب مقاس1.*2.20 شامل الحلق والاكسسوارات</t>
  </si>
  <si>
    <t>لوح خشب كونتر ابيض مقاس 1.22*2.44</t>
  </si>
  <si>
    <t>P.O.001735</t>
  </si>
  <si>
    <t>P.O.001734</t>
  </si>
  <si>
    <t>النقلة التانية</t>
  </si>
  <si>
    <t>water base white emulsion sealer valley sealer 990</t>
  </si>
  <si>
    <t>اوكتا</t>
  </si>
  <si>
    <t>P.O.001738</t>
  </si>
  <si>
    <t xml:space="preserve">بنطة مسمار تكسير هيلتي  T 70 طول 50 سم </t>
  </si>
  <si>
    <t xml:space="preserve">بنطة مسمار تكسير هيلتي  T 70 طول 70 سم </t>
  </si>
  <si>
    <t xml:space="preserve">بنطة مسمار تكسير هيلتي  T 1000 طول 50 سم </t>
  </si>
  <si>
    <t>P.O.001740</t>
  </si>
  <si>
    <t>ماكينة جلي خرسانة</t>
  </si>
  <si>
    <t>سلك كهرباء سويدي 4*4 (الفة 100 متر)</t>
  </si>
  <si>
    <t>حجر جلخ خرسانة</t>
  </si>
  <si>
    <t>P.O.001742</t>
  </si>
  <si>
    <t>P.O.001743</t>
  </si>
  <si>
    <t>P.O.001744</t>
  </si>
  <si>
    <t>مسدس</t>
  </si>
  <si>
    <t>P.O.001745</t>
  </si>
  <si>
    <t>خشب بنطي  5*25 طول 4 متر</t>
  </si>
  <si>
    <t>P.O.001746</t>
  </si>
  <si>
    <t xml:space="preserve">ZINC RICH 2 COMP سيكا زنك ريتش </t>
  </si>
  <si>
    <t>P.O.001747</t>
  </si>
  <si>
    <t>P.O.001736</t>
  </si>
  <si>
    <t xml:space="preserve">كابل كهرباء 4*10 مم السويدي </t>
  </si>
  <si>
    <t>خشب لتزانة 1*4*3.60</t>
  </si>
  <si>
    <t>P.O.001751</t>
  </si>
  <si>
    <t>مفك تيست</t>
  </si>
  <si>
    <t>شنبر صاج (لفة 45 ك)</t>
  </si>
  <si>
    <t>مسمار خشابي 4سم</t>
  </si>
  <si>
    <t>P.O.001753</t>
  </si>
  <si>
    <t>مفصلة باب</t>
  </si>
  <si>
    <t>P.O.001755</t>
  </si>
  <si>
    <t>P.O.001754</t>
  </si>
  <si>
    <t>خلاطة نحلة ايدلامي ايطالي موديل 350 EVO</t>
  </si>
  <si>
    <t>خلاطة نحلة ايدلامي ايطالي موديل 250 EVO</t>
  </si>
  <si>
    <t>P.O.001757</t>
  </si>
  <si>
    <t>نهاية زمبة دينباك</t>
  </si>
  <si>
    <t>لميت سويتش تناية 42</t>
  </si>
  <si>
    <t>جوايط كرابتير هوندا 7 ك</t>
  </si>
  <si>
    <t>P.O.001759</t>
  </si>
  <si>
    <t>اسطوانة منشار صينية (BOSCH)</t>
  </si>
  <si>
    <t>P.O.001765</t>
  </si>
  <si>
    <t>مسمار صلب 3سم</t>
  </si>
  <si>
    <t>مسمار صلب 6سم</t>
  </si>
  <si>
    <t>P.O.001767</t>
  </si>
  <si>
    <t>P.O.001769</t>
  </si>
  <si>
    <t>P.O.001773</t>
  </si>
  <si>
    <t>P.O.001774</t>
  </si>
  <si>
    <t>P.O.001775</t>
  </si>
  <si>
    <t>tube 1.5*2m*2.5mm with plate 15*15*6mm</t>
  </si>
  <si>
    <t>P.O.001777</t>
  </si>
  <si>
    <t>طقم قلم هاي لايت</t>
  </si>
  <si>
    <t>قلم جاف</t>
  </si>
  <si>
    <t>دباسة وسط</t>
  </si>
  <si>
    <t>علبة كلبس دبوس للورق</t>
  </si>
  <si>
    <t xml:space="preserve">نوت بوك </t>
  </si>
  <si>
    <t>فايل بلاستيك</t>
  </si>
  <si>
    <t>قلم كوركتور</t>
  </si>
  <si>
    <t>حافظات بلاستيك حرف U</t>
  </si>
  <si>
    <t>رزمة ورق تغليف A4</t>
  </si>
  <si>
    <t>رزمة ورق تغليف A3</t>
  </si>
  <si>
    <t>P.O.001780</t>
  </si>
  <si>
    <t>فور توكنولوجي</t>
  </si>
  <si>
    <t>P.O.001782</t>
  </si>
  <si>
    <t>خشب لتزانة 1*4*3.30</t>
  </si>
  <si>
    <t>خشب لتزانة 1*4*2.40</t>
  </si>
  <si>
    <t>P.O.001785</t>
  </si>
  <si>
    <t>خزان مياة 1متر مكعب بالشاسية الحديد</t>
  </si>
  <si>
    <t>اسطوانة قطعية حديد 9 بوصة</t>
  </si>
  <si>
    <t>P.O.001794</t>
  </si>
  <si>
    <t>زمبة هزاز خرسانة 45مم ماليزي (ماركة تويو)</t>
  </si>
  <si>
    <t>P.O.001799</t>
  </si>
  <si>
    <t>بنجارد اكسبريس ZP رمادي</t>
  </si>
  <si>
    <t>تنر 17</t>
  </si>
  <si>
    <t>المجموعة الفنية</t>
  </si>
  <si>
    <t>لوح خشب كونتر مقاس 1*1</t>
  </si>
  <si>
    <t>لوح  خشب كونتر مقاس 2*1.60</t>
  </si>
  <si>
    <t>لوح خشب كونتر مقاس 1.20*1.50</t>
  </si>
  <si>
    <t>لوح خشب كونتر مقاس90*1.25</t>
  </si>
  <si>
    <t>P.O.001800</t>
  </si>
  <si>
    <t>تم الاستلام 1/7/2021</t>
  </si>
  <si>
    <t>جاويط 19 سم سن كامل مع الصواميل للبراويطة</t>
  </si>
  <si>
    <t>عجل توكتوك</t>
  </si>
  <si>
    <t>مساحة باليد</t>
  </si>
  <si>
    <t>السلامة</t>
  </si>
  <si>
    <t>P.O.001801</t>
  </si>
  <si>
    <t>P.O.001798</t>
  </si>
  <si>
    <t>حبل غسيل</t>
  </si>
  <si>
    <t>P.O.001805</t>
  </si>
  <si>
    <t>لفه مواسير زرجينة 25 مم</t>
  </si>
  <si>
    <t>P.O.001807</t>
  </si>
  <si>
    <t>بروايطة (3مم /عجل توكتوك(</t>
  </si>
  <si>
    <t>P.O.001809</t>
  </si>
  <si>
    <t>كريك فيلر سكيب (1كجم)</t>
  </si>
  <si>
    <t>خطاب</t>
  </si>
  <si>
    <t>P.O.001812</t>
  </si>
  <si>
    <t>P.O.001814</t>
  </si>
  <si>
    <t xml:space="preserve">سيكا ريب فاين(25KG)
</t>
  </si>
  <si>
    <t>باكينج رود 2.5 سم</t>
  </si>
  <si>
    <t>P.O.001815</t>
  </si>
  <si>
    <t>خوذة حمراء MSA</t>
  </si>
  <si>
    <t>صنفرة 80</t>
  </si>
  <si>
    <t>فرشة سلك صاروخ كوباية 4 بوصة</t>
  </si>
  <si>
    <t>حجر جلخ صاروخ 4 بوصة حدادي (apt)</t>
  </si>
  <si>
    <t>سلب كتان 1 بوصة</t>
  </si>
  <si>
    <t>خرطوم مياة 3 بوصة سمك تقيل</t>
  </si>
  <si>
    <t>مفصلة باب ( 40 يمين /40 شمال)</t>
  </si>
  <si>
    <t>رزة قفل باب</t>
  </si>
  <si>
    <t>برميل صاج فارغ 200 لتر</t>
  </si>
  <si>
    <t>P.O.001821</t>
  </si>
  <si>
    <t>مشترك ابيض 4"*1.5"</t>
  </si>
  <si>
    <t>كوع 4 بوصة 45 ابيض</t>
  </si>
  <si>
    <t>جلبة 1.5  بوصة ابيض</t>
  </si>
  <si>
    <t>غيارات فلتر مياة</t>
  </si>
  <si>
    <t>محبس سكينة 2 بوصة بلاستيك</t>
  </si>
  <si>
    <t>خلاط شجرة تركي</t>
  </si>
  <si>
    <t>سكس بلف 1 بوصة لحام</t>
  </si>
  <si>
    <t>P.O.001828</t>
  </si>
  <si>
    <t>بولي ايثلين 400 ميكرون اسود عرض 4 م</t>
  </si>
  <si>
    <t>P.O.001829</t>
  </si>
  <si>
    <t>P.O.001832</t>
  </si>
  <si>
    <t>P.O.001841</t>
  </si>
  <si>
    <t>مواسير خرسانية مسلحة سابقة الصب قطر داخلى 500مم بطول 3.5 م تتحمل عمق ردم حتى 7 م</t>
  </si>
  <si>
    <t>المصرية للخرسانة</t>
  </si>
  <si>
    <t>لفة ورق كرتون تغليف</t>
  </si>
  <si>
    <t>تيب مسلح 5سم</t>
  </si>
  <si>
    <t>P.O.001844</t>
  </si>
  <si>
    <t>شيكرتون(احمر/اخضر/ازرق)</t>
  </si>
  <si>
    <t>P.O.001845</t>
  </si>
  <si>
    <t>P.O.001849</t>
  </si>
  <si>
    <t>P.O.001853</t>
  </si>
  <si>
    <t>ماتور مياة 2 حصان</t>
  </si>
  <si>
    <t>خرطوم مياة سمك ثقيل 2 بوصة</t>
  </si>
  <si>
    <t>متر قياس 5 م APT</t>
  </si>
  <si>
    <t>متر قياس 7 م APT</t>
  </si>
  <si>
    <t>P.O.001858</t>
  </si>
  <si>
    <t>P.O.001859</t>
  </si>
  <si>
    <t>بوش حديد 1بوصة * 1.5 بوصة</t>
  </si>
  <si>
    <t>ماسوره حديد بوصة بسن خارجي 50 سم</t>
  </si>
  <si>
    <t>ماسوره حديد بوصة بسن خارجي 30 سم</t>
  </si>
  <si>
    <t>تفلون</t>
  </si>
  <si>
    <t>كوع حديد 1"</t>
  </si>
  <si>
    <t>وصلة نيكل  50 سم 1/2*1/2</t>
  </si>
  <si>
    <t>وصلة نيكل   3/8*1/2</t>
  </si>
  <si>
    <t>محبس زاوية 1/2*1/2</t>
  </si>
  <si>
    <t>وصلة نيكل  70 سم 1/2*1/2</t>
  </si>
  <si>
    <t>سكس بلف 1 ايطالي</t>
  </si>
  <si>
    <t>P.O.001863</t>
  </si>
  <si>
    <t>P.O.001867</t>
  </si>
  <si>
    <t>فيتورا كلاسيك</t>
  </si>
  <si>
    <t>تنر 10</t>
  </si>
  <si>
    <t>شريط تحذير احمر * ابيض</t>
  </si>
  <si>
    <t>P.O.001868</t>
  </si>
  <si>
    <t>كابل كهرباء 2*3 مم السويدي (الفة 100 م)</t>
  </si>
  <si>
    <t>فيشة ذكر 16 امبير تركي</t>
  </si>
  <si>
    <t>فيشة انثي 16 امبير تركي</t>
  </si>
  <si>
    <t>كشاف وجهات ليد 400 وات مصري</t>
  </si>
  <si>
    <t>شريط لحام (الباكو 10 شريط)</t>
  </si>
  <si>
    <t>P.O.001869</t>
  </si>
  <si>
    <t xml:space="preserve">                                                     لوحة كهرباء 50*70*25 كاملة                                        (عدد 1 قاطع 63 امبير ايرث ليكدج رباعي + عدد 10 قاطع احادي 16 امبير 10 ك +عدد2 قاطع ثلاثي 40 امبير 10 ك  مثبت عل جانبي اللوحة عدد 10 فيشة 2 بول 220 فولت + عدد 2 بريزة 5 بول 32 امبير)                                                                 اللوحة كاملة المكونات والتوصيلات النحاسية والبارات الارضي والتعادل</t>
  </si>
  <si>
    <t>ورق تغليف A4</t>
  </si>
  <si>
    <t>ورق تغليف A3</t>
  </si>
  <si>
    <t>P.O.001871</t>
  </si>
  <si>
    <t>شريط لاصق شفاف</t>
  </si>
  <si>
    <t>مقص اوراق وسط</t>
  </si>
  <si>
    <t>سلاح كتر(علبة عدد 10)</t>
  </si>
  <si>
    <t>كتر</t>
  </si>
  <si>
    <t>P.O.001872</t>
  </si>
  <si>
    <t>ارشتريف بيدا  AB3 م 20مم*3م</t>
  </si>
  <si>
    <t>P.O.001873</t>
  </si>
  <si>
    <t>سن 1/2</t>
  </si>
  <si>
    <t>P.O.001874</t>
  </si>
  <si>
    <t>المكتب الهندسي</t>
  </si>
  <si>
    <t xml:space="preserve">وردة 20 مم </t>
  </si>
  <si>
    <t>P.O.001875</t>
  </si>
  <si>
    <t xml:space="preserve"> طوب اسمنتي مصمت 6*12*25سم</t>
  </si>
  <si>
    <t>جدة بريك</t>
  </si>
  <si>
    <t>P.O.001878</t>
  </si>
  <si>
    <t>P.O.001876</t>
  </si>
  <si>
    <t>P.O.001877</t>
  </si>
  <si>
    <t>فيتورا كلاسيك رمادي</t>
  </si>
  <si>
    <t>انتيسول WB DRUM (البرميل 200 لتر)</t>
  </si>
  <si>
    <t>P.O.001880</t>
  </si>
  <si>
    <t>اسمنت عادي رتبة 42.5 العريش</t>
  </si>
  <si>
    <t>P.O.001886</t>
  </si>
  <si>
    <t>حجر جلخ خرسانة ( لماكينة جلي الخرسانة )</t>
  </si>
  <si>
    <t>P.O.001892</t>
  </si>
  <si>
    <t>لفة سلك شبك عرض 20 سم (14متر طولي وزن 1400 كجم)</t>
  </si>
  <si>
    <t>P.O.001893</t>
  </si>
  <si>
    <t>P.O.001898</t>
  </si>
  <si>
    <t>الملاح</t>
  </si>
  <si>
    <t>P.O.001900</t>
  </si>
  <si>
    <t>شداد Pull wire (الكرتونة عدد 60 لفة والفة 25 م.ط)</t>
  </si>
  <si>
    <t>لفه مواسير بيت الهندسة 20 مم تقيل كود 4320/1</t>
  </si>
  <si>
    <t>جلبة  بيت الهندسة 20 مم تقيل كود 4420/1</t>
  </si>
  <si>
    <t>جلبة  بيت الهندسة 25 مم تقيل كود 4425/1</t>
  </si>
  <si>
    <t>P.O.001902</t>
  </si>
  <si>
    <t>4/8/2021/11/8/2021</t>
  </si>
  <si>
    <t>P.O.001906</t>
  </si>
  <si>
    <t>وحدة ادراج 3 درج</t>
  </si>
  <si>
    <t>العسيلي</t>
  </si>
  <si>
    <t>P.O.001907</t>
  </si>
  <si>
    <t>مسمار هيلتي 10مم *100/20</t>
  </si>
  <si>
    <t>ميكا تريد</t>
  </si>
  <si>
    <t>P.O.001908</t>
  </si>
  <si>
    <t>P.O.001909</t>
  </si>
  <si>
    <t>صاروخ ديوالت 9 بوصة</t>
  </si>
  <si>
    <t>P.O.001915</t>
  </si>
  <si>
    <t>بولي ايثلين 200 ميكرون عرض 4 متراسود</t>
  </si>
  <si>
    <t>P.O.001918</t>
  </si>
  <si>
    <t>كيان الصفوة</t>
  </si>
  <si>
    <t>P.O.001920</t>
  </si>
  <si>
    <t>14/8/2021</t>
  </si>
  <si>
    <t>اسطوانة قطعية 9 بوصة ( حديد )</t>
  </si>
  <si>
    <t>P.O.001921</t>
  </si>
  <si>
    <t>P.O.001922</t>
  </si>
  <si>
    <t>FIRE SILICON SEALANT PYROLASTIC</t>
  </si>
  <si>
    <t>مسدس سيلانت</t>
  </si>
  <si>
    <t>ستي كيم</t>
  </si>
  <si>
    <t>P.O.001923</t>
  </si>
  <si>
    <t>الواح صوف صخري معتمد امريكي سمك 3سم كثافة 100 كجم/م3</t>
  </si>
  <si>
    <t>طيبة للاستيراد</t>
  </si>
  <si>
    <t>P.O.001924</t>
  </si>
  <si>
    <t>خرطوم 3بوصة محمل (حسب العينة )</t>
  </si>
  <si>
    <t>P.O.001925</t>
  </si>
  <si>
    <t>P.O.001926</t>
  </si>
  <si>
    <t xml:space="preserve"> مسدس طلقات هيلتي</t>
  </si>
  <si>
    <t>P.O.001927</t>
  </si>
  <si>
    <t>sika ceram  (packing 25kg)</t>
  </si>
  <si>
    <t>سيكا ديور CF31</t>
  </si>
  <si>
    <t>P.O.001928</t>
  </si>
  <si>
    <t>كمبروسر 25 لتر عل سير(لزوم صيانة الكاوتش)</t>
  </si>
  <si>
    <t>اسطوانة فدية 4 بوصة</t>
  </si>
  <si>
    <t>اسطوانة فدية 9 بوصة</t>
  </si>
  <si>
    <t>اسطوانة جلخ 4بوصة</t>
  </si>
  <si>
    <t>رولا صغيرة بالشاسية</t>
  </si>
  <si>
    <t>فرطاسة بلاستيك</t>
  </si>
  <si>
    <t>فرشة دهان 4 بوصة</t>
  </si>
  <si>
    <t>بكرة صنفرة 120</t>
  </si>
  <si>
    <t>بكرة صنفرة 250</t>
  </si>
  <si>
    <t>مساحة</t>
  </si>
  <si>
    <t>فلاش تنظيف</t>
  </si>
  <si>
    <t>سلك مواعين</t>
  </si>
  <si>
    <t>فدية ماكينة سيراميك (الماظه)</t>
  </si>
  <si>
    <t xml:space="preserve">صابون سائل </t>
  </si>
  <si>
    <t>P.O.001931</t>
  </si>
  <si>
    <t>دواسة فرامل تناية حديد</t>
  </si>
  <si>
    <t>زيت محرك شل 50/20</t>
  </si>
  <si>
    <t>زيت تروس (16 لتر)</t>
  </si>
  <si>
    <t>مادة 2*1</t>
  </si>
  <si>
    <t>كرنك هوندا 160  GX استندر</t>
  </si>
  <si>
    <t>سيلكون حراري</t>
  </si>
  <si>
    <t>طقم تيش هوندا 5.5</t>
  </si>
  <si>
    <t>طقم جوان هوندا 5.5</t>
  </si>
  <si>
    <t>بنسة بوز</t>
  </si>
  <si>
    <t>سير خلاطة ايدلامي</t>
  </si>
  <si>
    <t>طقم قواعد مولد 7 ك</t>
  </si>
  <si>
    <t>مكثف كهرباء 220 فولت (خلاطة ايدلامي)</t>
  </si>
  <si>
    <t>P.O.001932</t>
  </si>
  <si>
    <t>P.O.001933</t>
  </si>
  <si>
    <t>طفاية حريق بودرة جافة 6 كجم</t>
  </si>
  <si>
    <t>طفاية حريق فوم 9 كجم</t>
  </si>
  <si>
    <t>P.O.001934</t>
  </si>
  <si>
    <t>P.O.001935</t>
  </si>
  <si>
    <t xml:space="preserve">رزة قفل </t>
  </si>
  <si>
    <t>مفصلة(يمين/شمال)</t>
  </si>
  <si>
    <t>اسطوانة فدية خرسانة 4"</t>
  </si>
  <si>
    <t>اسطوانة فدية خرسانة 9"</t>
  </si>
  <si>
    <t xml:space="preserve">مقص سلك </t>
  </si>
  <si>
    <t>اسطوانة قطعية 4 بوصة ( حديد )</t>
  </si>
  <si>
    <t>P.O.001936</t>
  </si>
  <si>
    <t>16/8/2021</t>
  </si>
  <si>
    <t>15/8/2021</t>
  </si>
  <si>
    <t>P.O.001937</t>
  </si>
  <si>
    <t>18/8/2021</t>
  </si>
  <si>
    <t>19/8/2021</t>
  </si>
  <si>
    <t>لوح خشب كونتر 1.22*2.44 م</t>
  </si>
  <si>
    <t>خشب موسكي 2*4*4 م</t>
  </si>
  <si>
    <t>خشب لتزانة 1*4*4 م</t>
  </si>
  <si>
    <t>P.O.001943</t>
  </si>
  <si>
    <t>P.O.001944</t>
  </si>
  <si>
    <t>اساس</t>
  </si>
  <si>
    <t>P.O.001930</t>
  </si>
  <si>
    <t>خيش عزل</t>
  </si>
  <si>
    <t>مصر السعودية</t>
  </si>
  <si>
    <t>21/8/2021</t>
  </si>
  <si>
    <t>تم الرفض لطلبهم فدية</t>
  </si>
  <si>
    <t>P.O.001950</t>
  </si>
  <si>
    <t>P.O.001955</t>
  </si>
  <si>
    <t>كوع 4 بوصة 90 درجة ابيض</t>
  </si>
  <si>
    <t>كوع 4 بوصة 45 درجة ابيض</t>
  </si>
  <si>
    <t>تة ابيض 110/1.5 يوصة</t>
  </si>
  <si>
    <t>غراء حار 914</t>
  </si>
  <si>
    <t>جلبة 1.5 بوصة</t>
  </si>
  <si>
    <t>كوع 1.5 بوصة ابيض 90 درجة</t>
  </si>
  <si>
    <t>كوع 1.5 بوصة ابيض 45 درجة</t>
  </si>
  <si>
    <t>جلبة لحام 3/4 بوصة</t>
  </si>
  <si>
    <t>كوع لحام 3/4 بوصة</t>
  </si>
  <si>
    <t>تة لحام 3/4 بوصة</t>
  </si>
  <si>
    <t>جلبة 110 بوصة ابيض</t>
  </si>
  <si>
    <t>P.O.001958</t>
  </si>
  <si>
    <t>Sand trap louver (2.00 m x 1.00 m)</t>
  </si>
  <si>
    <t>زمزم شبابيك</t>
  </si>
  <si>
    <t>P.O.001963</t>
  </si>
  <si>
    <t>كوريك (محمل)</t>
  </si>
  <si>
    <t>جاروف (محمل)</t>
  </si>
  <si>
    <t>اسطوانة صاروخ تجليخ  9 بوصة</t>
  </si>
  <si>
    <t>اسطوانة صاروخ تجليخ  4 بوصة</t>
  </si>
  <si>
    <t>P.O.001964</t>
  </si>
  <si>
    <t>شريط قياس 5م (APT)</t>
  </si>
  <si>
    <t>ينطة 12 مم تخريم خرسانة</t>
  </si>
  <si>
    <t>ميزان مياة 1 متر</t>
  </si>
  <si>
    <t>P.O.001966</t>
  </si>
  <si>
    <t>P.O.001969</t>
  </si>
  <si>
    <t>واير حديد حمولة 4 طن طول 3م ( شامل شهادة المعايرة )</t>
  </si>
  <si>
    <t>طلمبة مياة 3 بوصة كاملة ( ماعدا الماتور )</t>
  </si>
  <si>
    <t>مسلوب 3 بوصة (حديد - الومنيوم)</t>
  </si>
  <si>
    <t>اسطوانة فدية 9 بوصة APT</t>
  </si>
  <si>
    <t>P.O.001970</t>
  </si>
  <si>
    <t>P.O.001971</t>
  </si>
  <si>
    <t>P.O.001972</t>
  </si>
  <si>
    <t>P.O.001973</t>
  </si>
  <si>
    <t>P.O.001961</t>
  </si>
  <si>
    <t>سبراي دوكو</t>
  </si>
  <si>
    <t>خرطوم 1 بوصة</t>
  </si>
  <si>
    <t>P.O.001974</t>
  </si>
  <si>
    <t>P.O.001975</t>
  </si>
  <si>
    <t>711-716</t>
  </si>
  <si>
    <t>P.O.001983</t>
  </si>
  <si>
    <t>اسطوانة فدية خرسانة 5بوصة apt</t>
  </si>
  <si>
    <t>P.O.001977</t>
  </si>
  <si>
    <t>سفتي مشرفين</t>
  </si>
  <si>
    <t>P.O.001987</t>
  </si>
  <si>
    <t>حبل غسيل بلاستيك</t>
  </si>
  <si>
    <t>شريط لحام كهرباء</t>
  </si>
  <si>
    <t>ميدليات مفاتيح</t>
  </si>
  <si>
    <t xml:space="preserve">رزه قفل </t>
  </si>
  <si>
    <t>خرطوم فليكسبل 25 مم</t>
  </si>
  <si>
    <t>P.O.001988</t>
  </si>
  <si>
    <t>طقم ريش هليكوبتر 120 سم</t>
  </si>
  <si>
    <t>فلتر بنزين مولد 12 ك</t>
  </si>
  <si>
    <t>P.O.001989</t>
  </si>
  <si>
    <t>P.O.001994</t>
  </si>
  <si>
    <t>sika lasqa wp (packing 25kg)</t>
  </si>
  <si>
    <t>P.O.001995</t>
  </si>
  <si>
    <t>( BAG 25 K )Savito SP 100</t>
  </si>
  <si>
    <t>( BAG 50 K ) Savito thin render grey</t>
  </si>
  <si>
    <t>P.O.001996</t>
  </si>
  <si>
    <t>صلايب 3 مم للسيراميك</t>
  </si>
  <si>
    <t>P.O.002000</t>
  </si>
  <si>
    <t>P.O.002001</t>
  </si>
  <si>
    <t>P.O.002003</t>
  </si>
  <si>
    <t>P.O.002004</t>
  </si>
  <si>
    <t>P.O.002006</t>
  </si>
  <si>
    <t>P.O.002007</t>
  </si>
  <si>
    <t>P.O.002009</t>
  </si>
  <si>
    <t>بروكسيد</t>
  </si>
  <si>
    <t>بلويستر ريزن</t>
  </si>
  <si>
    <t>ستيتش قماش(1م*80سم وزن 40ك)</t>
  </si>
  <si>
    <t>P.O.002012</t>
  </si>
  <si>
    <t>خطاب والسواحلي</t>
  </si>
  <si>
    <t>خيط الوان بلاستيك</t>
  </si>
  <si>
    <t>خيط سنارة ملون</t>
  </si>
  <si>
    <t>خيط دوبارة</t>
  </si>
  <si>
    <t>مهزة ضيقة</t>
  </si>
  <si>
    <t>اسطوانة تجليخ خرسانة 9 بوصة</t>
  </si>
  <si>
    <t>دراع الومنيوم 6 م محمل 3مم 4*8</t>
  </si>
  <si>
    <t>خرطوم 1 بوصة (الاستثمار)</t>
  </si>
  <si>
    <t>P.O.002013</t>
  </si>
  <si>
    <t>عجل براويطة (توكتوك)</t>
  </si>
  <si>
    <t>مسمار عجل براويطة (توكتوك)</t>
  </si>
  <si>
    <t>P.O.002014</t>
  </si>
  <si>
    <t>بلوك اسمنتي مفرغ  40*20*25 سم اجهاد 70كجم/سم2</t>
  </si>
  <si>
    <t>P.O.002015</t>
  </si>
  <si>
    <t>شريط لحام(باكو 10 شرط لحام)</t>
  </si>
  <si>
    <t>P.O.002021</t>
  </si>
  <si>
    <t>P.O.002024</t>
  </si>
  <si>
    <t>P.O.002025</t>
  </si>
  <si>
    <t>P.O.002026</t>
  </si>
  <si>
    <t>واقي وجة</t>
  </si>
  <si>
    <t>نظارة شفافة</t>
  </si>
  <si>
    <t>نظارة سوداء</t>
  </si>
  <si>
    <t>شريط تحزيري ( ابيض * احمر )</t>
  </si>
  <si>
    <t>P.O.001938</t>
  </si>
  <si>
    <t>فوم ازرق سمك 3 سم</t>
  </si>
  <si>
    <t>P.O.002031</t>
  </si>
  <si>
    <t>P.O.002032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</si>
</sst>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ج_._م_._‏_-;\-* #,##0.00\ _ج_._م_._‏_-;_-* &quot;-&quot;??\ _ج_._م_._‏_-;_-@_-"/>
    <numFmt numFmtId="165" formatCode="0.000%"/>
    <numFmt numFmtId="166" formatCode="0.0000"/>
    <numFmt numFmtId="167" formatCode="[$-409]d\-mmm\-yyyy;@"/>
    <numFmt numFmtId="168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6"/>
      <color rgb="FFFF0000"/>
      <name val="Calibri"/>
      <family val="2"/>
    </font>
    <font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16" fontId="0" fillId="0" borderId="9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8" borderId="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 wrapText="1"/>
    </xf>
    <xf numFmtId="9" fontId="0" fillId="0" borderId="9" xfId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10" borderId="9" xfId="0" applyNumberForma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0" fontId="0" fillId="0" borderId="9" xfId="1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5" fontId="0" fillId="3" borderId="9" xfId="1" applyNumberFormat="1" applyFont="1" applyFill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9" fontId="0" fillId="0" borderId="9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7" fontId="4" fillId="3" borderId="4" xfId="0" applyNumberFormat="1" applyFont="1" applyFill="1" applyBorder="1" applyAlignment="1">
      <alignment horizontal="center" vertical="center" wrapText="1"/>
    </xf>
    <xf numFmtId="167" fontId="0" fillId="0" borderId="9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9" fontId="4" fillId="3" borderId="7" xfId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68" fontId="0" fillId="0" borderId="9" xfId="0" applyNumberFormat="1" applyBorder="1" applyAlignment="1">
      <alignment horizontal="center" vertical="center"/>
    </xf>
    <xf numFmtId="2" fontId="0" fillId="3" borderId="9" xfId="1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0" fillId="11" borderId="18" xfId="0" applyFill="1" applyBorder="1" applyAlignment="1">
      <alignment horizontal="center" vertical="center"/>
    </xf>
    <xf numFmtId="0" fontId="0" fillId="12" borderId="16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13" borderId="16" xfId="0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0" fillId="14" borderId="16" xfId="0" applyFill="1" applyBorder="1" applyAlignment="1">
      <alignment horizontal="center" vertical="center"/>
    </xf>
    <xf numFmtId="0" fontId="0" fillId="15" borderId="16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9" fontId="0" fillId="0" borderId="9" xfId="0" applyNumberFormat="1" applyBorder="1" applyAlignment="1">
      <alignment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10" borderId="0" xfId="0" applyFont="1" applyFill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168" fontId="3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67" fontId="3" fillId="0" borderId="9" xfId="0" applyNumberFormat="1" applyFont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9" xfId="0" applyNumberFormat="1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4" fontId="11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164" fontId="3" fillId="0" borderId="9" xfId="3" applyFont="1" applyBorder="1" applyAlignment="1">
      <alignment horizontal="center" vertical="center"/>
    </xf>
    <xf numFmtId="164" fontId="11" fillId="0" borderId="9" xfId="3" applyFont="1" applyBorder="1" applyAlignment="1">
      <alignment horizontal="center" vertical="center"/>
    </xf>
    <xf numFmtId="164" fontId="3" fillId="9" borderId="9" xfId="3" applyFont="1" applyFill="1" applyBorder="1" applyAlignment="1">
      <alignment horizontal="center" vertical="center"/>
    </xf>
    <xf numFmtId="164" fontId="3" fillId="0" borderId="0" xfId="3" applyFont="1" applyAlignment="1">
      <alignment horizontal="center" vertical="center"/>
    </xf>
    <xf numFmtId="164" fontId="11" fillId="8" borderId="21" xfId="3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14" fontId="15" fillId="0" borderId="9" xfId="0" applyNumberFormat="1" applyFont="1" applyBorder="1" applyAlignment="1">
      <alignment horizontal="center" vertical="center"/>
    </xf>
    <xf numFmtId="164" fontId="15" fillId="0" borderId="9" xfId="3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8" borderId="3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164" fontId="17" fillId="0" borderId="9" xfId="3" applyFont="1" applyBorder="1" applyAlignment="1">
      <alignment horizontal="center" vertical="center"/>
    </xf>
    <xf numFmtId="0" fontId="11" fillId="6" borderId="8" xfId="0" applyNumberFormat="1" applyFont="1" applyFill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9" xfId="3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readingOrder="1"/>
    </xf>
    <xf numFmtId="0" fontId="11" fillId="8" borderId="9" xfId="0" applyFont="1" applyFill="1" applyBorder="1" applyAlignment="1">
      <alignment horizontal="center" vertical="center"/>
    </xf>
    <xf numFmtId="14" fontId="16" fillId="0" borderId="9" xfId="0" applyNumberFormat="1" applyFont="1" applyBorder="1" applyAlignment="1">
      <alignment horizontal="center" vertical="center"/>
    </xf>
    <xf numFmtId="14" fontId="18" fillId="15" borderId="9" xfId="0" applyNumberFormat="1" applyFont="1" applyFill="1" applyBorder="1" applyAlignment="1">
      <alignment horizontal="center" vertical="center"/>
    </xf>
    <xf numFmtId="0" fontId="3" fillId="15" borderId="9" xfId="0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3" fillId="9" borderId="9" xfId="0" applyFont="1" applyFill="1" applyBorder="1" applyAlignment="1">
      <alignment horizontal="center" vertical="center"/>
    </xf>
    <xf numFmtId="0" fontId="11" fillId="15" borderId="9" xfId="0" applyFont="1" applyFill="1" applyBorder="1" applyAlignment="1">
      <alignment horizontal="center" vertical="center"/>
    </xf>
    <xf numFmtId="0" fontId="11" fillId="11" borderId="9" xfId="0" applyFont="1" applyFill="1" applyBorder="1" applyAlignment="1">
      <alignment horizontal="center" vertical="center"/>
    </xf>
    <xf numFmtId="0" fontId="13" fillId="16" borderId="9" xfId="0" applyFont="1" applyFill="1" applyBorder="1" applyAlignment="1">
      <alignment horizontal="center" vertical="center"/>
    </xf>
    <xf numFmtId="0" fontId="15" fillId="0" borderId="9" xfId="0" applyNumberFormat="1" applyFont="1" applyBorder="1" applyAlignment="1">
      <alignment horizontal="center" vertical="center"/>
    </xf>
    <xf numFmtId="14" fontId="15" fillId="9" borderId="9" xfId="0" applyNumberFormat="1" applyFont="1" applyFill="1" applyBorder="1" applyAlignment="1">
      <alignment horizontal="center" vertical="center"/>
    </xf>
    <xf numFmtId="14" fontId="15" fillId="15" borderId="9" xfId="0" applyNumberFormat="1" applyFont="1" applyFill="1" applyBorder="1" applyAlignment="1">
      <alignment horizontal="center" vertical="center"/>
    </xf>
    <xf numFmtId="14" fontId="15" fillId="17" borderId="9" xfId="0" applyNumberFormat="1" applyFont="1" applyFill="1" applyBorder="1" applyAlignment="1">
      <alignment horizontal="center" vertical="center"/>
    </xf>
    <xf numFmtId="14" fontId="15" fillId="7" borderId="9" xfId="0" applyNumberFormat="1" applyFont="1" applyFill="1" applyBorder="1" applyAlignment="1">
      <alignment horizontal="center" vertical="center"/>
    </xf>
    <xf numFmtId="0" fontId="11" fillId="9" borderId="9" xfId="0" applyNumberFormat="1" applyFont="1" applyFill="1" applyBorder="1" applyAlignment="1">
      <alignment horizontal="center" vertical="center"/>
    </xf>
    <xf numFmtId="14" fontId="20" fillId="0" borderId="9" xfId="0" applyNumberFormat="1" applyFont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 wrapText="1" readingOrder="1"/>
    </xf>
    <xf numFmtId="0" fontId="11" fillId="8" borderId="21" xfId="0" applyFont="1" applyFill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168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67" fontId="3" fillId="0" borderId="9" xfId="0" applyNumberFormat="1" applyFont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14" fontId="17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3" fillId="17" borderId="9" xfId="0" applyFont="1" applyFill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2 10" xfId="2" xr:uid="{00000000-0005-0000-0000-000002000000}"/>
    <cellStyle name="Percent" xfId="1" builtinId="5"/>
  </cellStyles>
  <dxfs count="1356"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ill>
        <patternFill>
          <bgColor theme="7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ill>
        <patternFill>
          <bgColor theme="7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ill>
        <patternFill>
          <bgColor theme="7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ill>
        <patternFill>
          <bgColor theme="7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ill>
        <patternFill>
          <bgColor theme="7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ill>
        <patternFill>
          <bgColor theme="7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ill>
        <patternFill>
          <bgColor theme="7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ill>
        <patternFill>
          <bgColor theme="7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ill>
        <patternFill>
          <bgColor theme="7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ill>
        <patternFill>
          <bgColor theme="7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rgb="FF00B05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ill>
        <patternFill>
          <bgColor theme="7"/>
        </patternFill>
      </fill>
    </dxf>
    <dxf>
      <font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osef.ahmed\Desktop\Daily%20Report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35"/>
  <sheetViews>
    <sheetView workbookViewId="0">
      <selection activeCell="B17" sqref="B17"/>
    </sheetView>
  </sheetViews>
  <sheetFormatPr defaultRowHeight="15" x14ac:dyDescent="0.25"/>
  <cols>
    <col min="1" max="1" width="18.7109375" style="1" customWidth="1"/>
    <col min="2" max="2" width="11.85546875" style="1" bestFit="1" customWidth="1"/>
    <col min="3" max="3" width="19.85546875" style="1" bestFit="1" customWidth="1"/>
    <col min="4" max="16384" width="9.140625" style="1"/>
  </cols>
  <sheetData>
    <row r="1" spans="1:3" ht="15.75" thickBot="1" x14ac:dyDescent="0.3"/>
    <row r="2" spans="1:3" ht="15.75" thickBot="1" x14ac:dyDescent="0.3">
      <c r="A2" s="2" t="s">
        <v>8</v>
      </c>
      <c r="B2" s="2" t="s">
        <v>30</v>
      </c>
      <c r="C2" s="2" t="s">
        <v>34</v>
      </c>
    </row>
    <row r="3" spans="1:3" x14ac:dyDescent="0.25">
      <c r="A3" s="31" t="s">
        <v>13</v>
      </c>
      <c r="B3" s="36" t="s">
        <v>31</v>
      </c>
      <c r="C3" s="36" t="s">
        <v>52</v>
      </c>
    </row>
    <row r="4" spans="1:3" x14ac:dyDescent="0.25">
      <c r="A4" s="32" t="s">
        <v>12</v>
      </c>
      <c r="B4" s="37" t="s">
        <v>4</v>
      </c>
      <c r="C4" s="37" t="s">
        <v>53</v>
      </c>
    </row>
    <row r="5" spans="1:3" x14ac:dyDescent="0.25">
      <c r="A5" s="32" t="s">
        <v>81</v>
      </c>
      <c r="B5" s="37" t="s">
        <v>46</v>
      </c>
      <c r="C5" s="37" t="s">
        <v>54</v>
      </c>
    </row>
    <row r="6" spans="1:3" x14ac:dyDescent="0.25">
      <c r="A6" s="32" t="s">
        <v>14</v>
      </c>
      <c r="B6" s="37" t="s">
        <v>32</v>
      </c>
      <c r="C6" s="37" t="s">
        <v>55</v>
      </c>
    </row>
    <row r="7" spans="1:3" x14ac:dyDescent="0.25">
      <c r="A7" s="32" t="s">
        <v>16</v>
      </c>
      <c r="B7" s="37" t="s">
        <v>33</v>
      </c>
      <c r="C7" s="37" t="s">
        <v>62</v>
      </c>
    </row>
    <row r="8" spans="1:3" x14ac:dyDescent="0.25">
      <c r="A8" s="32" t="s">
        <v>82</v>
      </c>
      <c r="B8" s="37" t="s">
        <v>3</v>
      </c>
      <c r="C8" s="37" t="s">
        <v>63</v>
      </c>
    </row>
    <row r="9" spans="1:3" x14ac:dyDescent="0.25">
      <c r="A9" s="32"/>
      <c r="B9" s="37" t="s">
        <v>47</v>
      </c>
      <c r="C9" s="37" t="s">
        <v>64</v>
      </c>
    </row>
    <row r="10" spans="1:3" x14ac:dyDescent="0.25">
      <c r="A10" s="32"/>
      <c r="B10" s="37" t="s">
        <v>41</v>
      </c>
      <c r="C10" s="37" t="s">
        <v>65</v>
      </c>
    </row>
    <row r="11" spans="1:3" x14ac:dyDescent="0.25">
      <c r="A11" s="32"/>
      <c r="B11" s="37" t="s">
        <v>43</v>
      </c>
      <c r="C11" s="37" t="s">
        <v>66</v>
      </c>
    </row>
    <row r="12" spans="1:3" x14ac:dyDescent="0.25">
      <c r="A12" s="32"/>
      <c r="B12" s="37" t="s">
        <v>44</v>
      </c>
      <c r="C12" s="37" t="s">
        <v>67</v>
      </c>
    </row>
    <row r="13" spans="1:3" x14ac:dyDescent="0.25">
      <c r="A13" s="32"/>
      <c r="B13" s="37" t="s">
        <v>42</v>
      </c>
      <c r="C13" s="37" t="s">
        <v>68</v>
      </c>
    </row>
    <row r="14" spans="1:3" x14ac:dyDescent="0.25">
      <c r="A14" s="32"/>
      <c r="B14" s="37" t="s">
        <v>2</v>
      </c>
      <c r="C14" s="37" t="s">
        <v>69</v>
      </c>
    </row>
    <row r="15" spans="1:3" x14ac:dyDescent="0.25">
      <c r="A15" s="32"/>
      <c r="B15" s="37" t="s">
        <v>45</v>
      </c>
      <c r="C15" s="37" t="s">
        <v>70</v>
      </c>
    </row>
    <row r="16" spans="1:3" x14ac:dyDescent="0.25">
      <c r="A16" s="32"/>
      <c r="B16" s="37"/>
      <c r="C16" s="37" t="s">
        <v>71</v>
      </c>
    </row>
    <row r="17" spans="1:3" x14ac:dyDescent="0.25">
      <c r="A17" s="32"/>
      <c r="B17" s="37"/>
      <c r="C17" s="37" t="s">
        <v>72</v>
      </c>
    </row>
    <row r="18" spans="1:3" ht="15.75" thickBot="1" x14ac:dyDescent="0.3">
      <c r="A18" s="34"/>
      <c r="B18" s="37"/>
      <c r="C18" s="32" t="s">
        <v>73</v>
      </c>
    </row>
    <row r="19" spans="1:3" ht="15.75" thickBot="1" x14ac:dyDescent="0.3">
      <c r="B19" s="34"/>
      <c r="C19" s="32" t="s">
        <v>74</v>
      </c>
    </row>
    <row r="20" spans="1:3" ht="15.75" thickBot="1" x14ac:dyDescent="0.3">
      <c r="A20" s="33" t="s">
        <v>35</v>
      </c>
      <c r="C20" s="32" t="s">
        <v>75</v>
      </c>
    </row>
    <row r="21" spans="1:3" x14ac:dyDescent="0.25">
      <c r="A21" s="60" t="s">
        <v>37</v>
      </c>
      <c r="C21" s="32" t="s">
        <v>76</v>
      </c>
    </row>
    <row r="22" spans="1:3" x14ac:dyDescent="0.25">
      <c r="A22" s="61" t="s">
        <v>50</v>
      </c>
      <c r="C22" s="32" t="s">
        <v>77</v>
      </c>
    </row>
    <row r="23" spans="1:3" x14ac:dyDescent="0.25">
      <c r="A23" s="63" t="s">
        <v>51</v>
      </c>
      <c r="C23" s="32" t="s">
        <v>78</v>
      </c>
    </row>
    <row r="24" spans="1:3" x14ac:dyDescent="0.25">
      <c r="A24" s="62" t="s">
        <v>39</v>
      </c>
      <c r="C24" s="32" t="s">
        <v>79</v>
      </c>
    </row>
    <row r="25" spans="1:3" x14ac:dyDescent="0.25">
      <c r="A25" s="64" t="s">
        <v>40</v>
      </c>
      <c r="C25" s="32" t="s">
        <v>80</v>
      </c>
    </row>
    <row r="26" spans="1:3" x14ac:dyDescent="0.25">
      <c r="A26" s="65" t="s">
        <v>57</v>
      </c>
      <c r="C26" s="32"/>
    </row>
    <row r="27" spans="1:3" x14ac:dyDescent="0.25">
      <c r="A27" s="67" t="s">
        <v>38</v>
      </c>
      <c r="C27" s="32"/>
    </row>
    <row r="28" spans="1:3" x14ac:dyDescent="0.25">
      <c r="A28" s="66" t="s">
        <v>36</v>
      </c>
      <c r="C28" s="32"/>
    </row>
    <row r="29" spans="1:3" x14ac:dyDescent="0.25">
      <c r="C29" s="32"/>
    </row>
    <row r="30" spans="1:3" x14ac:dyDescent="0.25">
      <c r="C30" s="32"/>
    </row>
    <row r="31" spans="1:3" x14ac:dyDescent="0.25">
      <c r="C31" s="32"/>
    </row>
    <row r="32" spans="1:3" x14ac:dyDescent="0.25">
      <c r="C32" s="32"/>
    </row>
    <row r="33" spans="3:3" x14ac:dyDescent="0.25">
      <c r="C33" s="32"/>
    </row>
    <row r="34" spans="3:3" x14ac:dyDescent="0.25">
      <c r="C34" s="32"/>
    </row>
    <row r="35" spans="3:3" ht="15.75" thickBot="1" x14ac:dyDescent="0.3">
      <c r="C35" s="34"/>
    </row>
  </sheetData>
  <dataConsolidate function="product">
    <dataRefs count="1">
      <dataRef ref="A7" sheet="DataSheet" r:id="rId1"/>
    </dataRefs>
  </dataConsolid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05"/>
  <sheetViews>
    <sheetView zoomScale="80" zoomScaleNormal="80" workbookViewId="0">
      <pane xSplit="12" ySplit="1" topLeftCell="AA2" activePane="bottomRight" state="frozen"/>
      <selection pane="topRight" activeCell="L1" sqref="L1"/>
      <selection pane="bottomLeft" activeCell="A2" sqref="A2"/>
      <selection pane="bottomRight" activeCell="F1" sqref="F1:F1048576"/>
    </sheetView>
  </sheetViews>
  <sheetFormatPr defaultRowHeight="15" x14ac:dyDescent="0.25"/>
  <cols>
    <col min="1" max="1" width="17" style="1" customWidth="1"/>
    <col min="2" max="2" width="14.7109375" style="5" customWidth="1"/>
    <col min="3" max="3" width="14.42578125" style="1" bestFit="1" customWidth="1"/>
    <col min="4" max="4" width="9.42578125" style="1" customWidth="1"/>
    <col min="5" max="6" width="11.5703125" style="1" customWidth="1"/>
    <col min="7" max="7" width="53.7109375" style="1" bestFit="1" customWidth="1"/>
    <col min="8" max="8" width="10.85546875" style="1" customWidth="1"/>
    <col min="9" max="9" width="9.140625" style="5"/>
    <col min="10" max="10" width="10.28515625" style="1" bestFit="1" customWidth="1"/>
    <col min="11" max="11" width="9.5703125" style="5" bestFit="1" customWidth="1"/>
    <col min="12" max="12" width="15.28515625" style="5" customWidth="1"/>
    <col min="13" max="13" width="28.85546875" style="38" customWidth="1"/>
    <col min="14" max="14" width="24.28515625" style="1" bestFit="1" customWidth="1"/>
    <col min="15" max="15" width="59.5703125" style="1" bestFit="1" customWidth="1"/>
    <col min="16" max="17" width="9.140625" style="1" customWidth="1"/>
    <col min="18" max="18" width="12.7109375" style="1" customWidth="1"/>
    <col min="19" max="19" width="16.85546875" style="1" customWidth="1"/>
    <col min="20" max="20" width="14.85546875" style="1" customWidth="1"/>
    <col min="21" max="21" width="9.140625" style="54" customWidth="1"/>
    <col min="22" max="22" width="11.7109375" style="1" customWidth="1"/>
    <col min="23" max="23" width="13.85546875" style="1" customWidth="1"/>
    <col min="24" max="24" width="13.85546875" style="52" customWidth="1"/>
    <col min="25" max="25" width="13.7109375" style="1" customWidth="1"/>
    <col min="26" max="26" width="12.5703125" style="1" customWidth="1"/>
    <col min="27" max="27" width="22.5703125" style="1" customWidth="1"/>
    <col min="28" max="28" width="18" style="1" customWidth="1"/>
    <col min="29" max="29" width="15" style="1" customWidth="1"/>
    <col min="30" max="30" width="12.85546875" style="1" customWidth="1"/>
    <col min="31" max="31" width="9.5703125" style="1" customWidth="1"/>
    <col min="32" max="32" width="25.42578125" style="1" customWidth="1"/>
    <col min="33" max="86" width="9.140625" style="1"/>
    <col min="87" max="87" width="13.7109375" style="1" bestFit="1" customWidth="1"/>
    <col min="88" max="214" width="9.140625" style="1"/>
    <col min="215" max="215" width="9.140625" style="1" customWidth="1"/>
    <col min="216" max="16384" width="9.140625" style="1"/>
  </cols>
  <sheetData>
    <row r="1" spans="1:32" s="11" customFormat="1" ht="60" x14ac:dyDescent="0.25">
      <c r="A1" s="6" t="s">
        <v>0</v>
      </c>
      <c r="B1" s="7" t="s">
        <v>19</v>
      </c>
      <c r="C1" s="12" t="s">
        <v>7</v>
      </c>
      <c r="D1" s="13" t="s">
        <v>20</v>
      </c>
      <c r="E1" s="13" t="s">
        <v>21</v>
      </c>
      <c r="F1" s="47" t="s">
        <v>58</v>
      </c>
      <c r="G1" s="13" t="s">
        <v>22</v>
      </c>
      <c r="H1" s="14" t="s">
        <v>23</v>
      </c>
      <c r="I1" s="68" t="s">
        <v>24</v>
      </c>
      <c r="J1" s="15" t="s">
        <v>25</v>
      </c>
      <c r="K1" s="16" t="s">
        <v>26</v>
      </c>
      <c r="L1" s="16" t="s">
        <v>35</v>
      </c>
      <c r="M1" s="16" t="s">
        <v>48</v>
      </c>
      <c r="N1" s="17" t="s">
        <v>11</v>
      </c>
      <c r="O1" s="18" t="s">
        <v>18</v>
      </c>
      <c r="P1" s="59" t="s">
        <v>1</v>
      </c>
      <c r="Q1" s="17" t="s">
        <v>59</v>
      </c>
      <c r="R1" s="58" t="s">
        <v>61</v>
      </c>
      <c r="S1" s="19" t="s">
        <v>60</v>
      </c>
      <c r="T1" s="41" t="s">
        <v>27</v>
      </c>
      <c r="U1" s="53" t="s">
        <v>56</v>
      </c>
      <c r="V1" s="20" t="s">
        <v>49</v>
      </c>
      <c r="W1" s="17" t="s">
        <v>5</v>
      </c>
      <c r="X1" s="50" t="s">
        <v>6</v>
      </c>
      <c r="Y1" s="21" t="s">
        <v>28</v>
      </c>
      <c r="Z1" s="22" t="s">
        <v>29</v>
      </c>
      <c r="AA1" s="23" t="s">
        <v>8</v>
      </c>
      <c r="AB1" s="24" t="s">
        <v>15</v>
      </c>
      <c r="AC1" s="25" t="s">
        <v>10</v>
      </c>
      <c r="AD1" s="24" t="s">
        <v>9</v>
      </c>
      <c r="AE1" s="26" t="s">
        <v>17</v>
      </c>
      <c r="AF1" s="27" t="s">
        <v>18</v>
      </c>
    </row>
    <row r="2" spans="1:32" x14ac:dyDescent="0.25">
      <c r="A2" s="44"/>
      <c r="B2" s="9"/>
      <c r="C2" s="4"/>
      <c r="D2" s="28"/>
      <c r="E2" s="4"/>
      <c r="F2" s="56" t="str">
        <f>IF(C2&gt;0,C2-E2,"No Date")</f>
        <v>No Date</v>
      </c>
      <c r="G2" s="45"/>
      <c r="H2" s="44"/>
      <c r="I2" s="55"/>
      <c r="J2" s="44" t="e">
        <f>SUMIFS(#REF!,#REF!,'Proj (6)'!B2,#REF!,A2)</f>
        <v>#REF!</v>
      </c>
      <c r="K2" s="10" t="e">
        <f t="shared" ref="K2:K11" si="0">IF((I2-J2)&lt;0,"0",I2-(J2+Y2))</f>
        <v>#REF!</v>
      </c>
      <c r="L2" s="10"/>
      <c r="M2" s="30"/>
      <c r="N2" s="3"/>
      <c r="O2" s="30"/>
      <c r="P2" s="44"/>
      <c r="Q2" s="44">
        <f t="shared" ref="Q2:Q63" si="1">P2*I2</f>
        <v>0</v>
      </c>
      <c r="R2" s="57"/>
      <c r="S2" s="39">
        <f t="shared" ref="S2:S63" si="2">(((I2*P2)*14%)+Q2)</f>
        <v>0</v>
      </c>
      <c r="T2" s="43">
        <f t="shared" ref="T2:T65" si="3">IF(R2&gt;S2,R2-S2,0)</f>
        <v>0</v>
      </c>
      <c r="U2" s="30">
        <f t="shared" ref="U2:U65" si="4">IF(R2&gt;0,T2/R2,0)</f>
        <v>0</v>
      </c>
      <c r="V2" s="40" t="str">
        <f>IF(U2&gt;0,"Saving","No Saving")</f>
        <v>No Saving</v>
      </c>
      <c r="W2" s="46"/>
      <c r="X2" s="51"/>
      <c r="Y2" s="44"/>
      <c r="Z2" s="44" t="e">
        <f t="shared" ref="Z2:Z11" si="5">(Y2+J2)-I2</f>
        <v>#REF!</v>
      </c>
      <c r="AA2" s="8"/>
      <c r="AB2" s="44"/>
      <c r="AC2" s="44"/>
      <c r="AD2" s="4"/>
      <c r="AE2" s="44"/>
      <c r="AF2" s="44"/>
    </row>
    <row r="3" spans="1:32" x14ac:dyDescent="0.25">
      <c r="A3" s="44"/>
      <c r="B3" s="9"/>
      <c r="C3" s="4"/>
      <c r="D3" s="28"/>
      <c r="E3" s="4"/>
      <c r="F3" s="56" t="str">
        <f t="shared" ref="F3:F66" si="6">IF(C3&gt;0,C3-E3,"No Date")</f>
        <v>No Date</v>
      </c>
      <c r="G3" s="45"/>
      <c r="H3" s="44"/>
      <c r="I3" s="10"/>
      <c r="J3" s="44" t="e">
        <f>SUMIFS(#REF!,#REF!,'Proj (6)'!B3,#REF!,A3)</f>
        <v>#REF!</v>
      </c>
      <c r="K3" s="10" t="e">
        <f t="shared" si="0"/>
        <v>#REF!</v>
      </c>
      <c r="L3" s="10"/>
      <c r="M3" s="30"/>
      <c r="N3" s="3"/>
      <c r="O3" s="30"/>
      <c r="P3" s="44"/>
      <c r="Q3" s="44">
        <f t="shared" si="1"/>
        <v>0</v>
      </c>
      <c r="R3" s="57"/>
      <c r="S3" s="39">
        <f t="shared" si="2"/>
        <v>0</v>
      </c>
      <c r="T3" s="43">
        <f t="shared" si="3"/>
        <v>0</v>
      </c>
      <c r="U3" s="30">
        <f t="shared" si="4"/>
        <v>0</v>
      </c>
      <c r="V3" s="40" t="str">
        <f t="shared" ref="V3:V66" si="7">IF(U3&gt;0,"Saving","No Saving")</f>
        <v>No Saving</v>
      </c>
      <c r="W3" s="46"/>
      <c r="X3" s="44"/>
      <c r="Y3" s="44"/>
      <c r="Z3" s="44" t="e">
        <f t="shared" si="5"/>
        <v>#REF!</v>
      </c>
      <c r="AA3" s="8"/>
      <c r="AB3" s="44"/>
      <c r="AC3" s="44"/>
      <c r="AD3" s="4"/>
      <c r="AE3" s="44"/>
      <c r="AF3" s="44"/>
    </row>
    <row r="4" spans="1:32" x14ac:dyDescent="0.25">
      <c r="A4" s="44"/>
      <c r="B4" s="9"/>
      <c r="C4" s="4"/>
      <c r="D4" s="28"/>
      <c r="E4" s="4"/>
      <c r="F4" s="56" t="str">
        <f t="shared" si="6"/>
        <v>No Date</v>
      </c>
      <c r="G4" s="45"/>
      <c r="H4" s="44"/>
      <c r="I4" s="10"/>
      <c r="J4" s="44" t="e">
        <f>SUMIFS(#REF!,#REF!,'Proj (6)'!B4,#REF!,A4)</f>
        <v>#REF!</v>
      </c>
      <c r="K4" s="10" t="e">
        <f t="shared" si="0"/>
        <v>#REF!</v>
      </c>
      <c r="L4" s="10"/>
      <c r="M4" s="30"/>
      <c r="N4" s="3"/>
      <c r="O4" s="30"/>
      <c r="P4" s="44"/>
      <c r="Q4" s="44">
        <f t="shared" si="1"/>
        <v>0</v>
      </c>
      <c r="R4" s="57"/>
      <c r="S4" s="39">
        <f t="shared" si="2"/>
        <v>0</v>
      </c>
      <c r="T4" s="43">
        <f t="shared" si="3"/>
        <v>0</v>
      </c>
      <c r="U4" s="30">
        <f t="shared" si="4"/>
        <v>0</v>
      </c>
      <c r="V4" s="40" t="str">
        <f t="shared" si="7"/>
        <v>No Saving</v>
      </c>
      <c r="W4" s="46"/>
      <c r="X4" s="51"/>
      <c r="Y4" s="44"/>
      <c r="Z4" s="44" t="e">
        <f t="shared" si="5"/>
        <v>#REF!</v>
      </c>
      <c r="AA4" s="8"/>
      <c r="AB4" s="44"/>
      <c r="AC4" s="44"/>
      <c r="AD4" s="44"/>
      <c r="AE4" s="44"/>
      <c r="AF4" s="44"/>
    </row>
    <row r="5" spans="1:32" x14ac:dyDescent="0.25">
      <c r="A5" s="44"/>
      <c r="B5" s="9"/>
      <c r="C5" s="4"/>
      <c r="D5" s="28"/>
      <c r="E5" s="4"/>
      <c r="F5" s="56" t="str">
        <f t="shared" si="6"/>
        <v>No Date</v>
      </c>
      <c r="G5" s="45"/>
      <c r="H5" s="44"/>
      <c r="I5" s="10"/>
      <c r="J5" s="44" t="e">
        <f>SUMIFS(#REF!,#REF!,'Proj (6)'!B5,#REF!,A5)</f>
        <v>#REF!</v>
      </c>
      <c r="K5" s="10" t="e">
        <f t="shared" si="0"/>
        <v>#REF!</v>
      </c>
      <c r="L5" s="10"/>
      <c r="M5" s="30"/>
      <c r="N5" s="3"/>
      <c r="O5" s="30"/>
      <c r="P5" s="44"/>
      <c r="Q5" s="44">
        <f t="shared" si="1"/>
        <v>0</v>
      </c>
      <c r="R5" s="57"/>
      <c r="S5" s="39">
        <f t="shared" si="2"/>
        <v>0</v>
      </c>
      <c r="T5" s="43">
        <f t="shared" si="3"/>
        <v>0</v>
      </c>
      <c r="U5" s="30">
        <f t="shared" si="4"/>
        <v>0</v>
      </c>
      <c r="V5" s="40" t="str">
        <f t="shared" si="7"/>
        <v>No Saving</v>
      </c>
      <c r="W5" s="46"/>
      <c r="X5" s="51"/>
      <c r="Y5" s="44"/>
      <c r="Z5" s="44" t="e">
        <f t="shared" si="5"/>
        <v>#REF!</v>
      </c>
      <c r="AA5" s="8"/>
      <c r="AB5" s="44"/>
      <c r="AC5" s="44"/>
      <c r="AD5" s="44"/>
      <c r="AE5" s="44"/>
      <c r="AF5" s="44"/>
    </row>
    <row r="6" spans="1:32" x14ac:dyDescent="0.25">
      <c r="A6" s="44"/>
      <c r="B6" s="9"/>
      <c r="C6" s="4"/>
      <c r="D6" s="28"/>
      <c r="E6" s="4"/>
      <c r="F6" s="56" t="str">
        <f t="shared" si="6"/>
        <v>No Date</v>
      </c>
      <c r="G6" s="45"/>
      <c r="H6" s="44"/>
      <c r="I6" s="10"/>
      <c r="J6" s="44" t="e">
        <f>SUMIFS(#REF!,#REF!,'Proj (6)'!B6,#REF!,A6)</f>
        <v>#REF!</v>
      </c>
      <c r="K6" s="10" t="e">
        <f t="shared" si="0"/>
        <v>#REF!</v>
      </c>
      <c r="L6" s="10"/>
      <c r="M6" s="30"/>
      <c r="N6" s="3"/>
      <c r="O6" s="30"/>
      <c r="P6" s="44"/>
      <c r="Q6" s="44">
        <f t="shared" si="1"/>
        <v>0</v>
      </c>
      <c r="R6" s="57"/>
      <c r="S6" s="39">
        <f t="shared" si="2"/>
        <v>0</v>
      </c>
      <c r="T6" s="43">
        <f t="shared" si="3"/>
        <v>0</v>
      </c>
      <c r="U6" s="30">
        <f t="shared" si="4"/>
        <v>0</v>
      </c>
      <c r="V6" s="40" t="str">
        <f t="shared" si="7"/>
        <v>No Saving</v>
      </c>
      <c r="W6" s="46"/>
      <c r="X6" s="51"/>
      <c r="Y6" s="44"/>
      <c r="Z6" s="44" t="e">
        <f t="shared" si="5"/>
        <v>#REF!</v>
      </c>
      <c r="AA6" s="8"/>
      <c r="AB6" s="44"/>
      <c r="AC6" s="44"/>
      <c r="AD6" s="44"/>
      <c r="AE6" s="44"/>
      <c r="AF6" s="44"/>
    </row>
    <row r="7" spans="1:32" x14ac:dyDescent="0.25">
      <c r="A7" s="44"/>
      <c r="B7" s="9"/>
      <c r="C7" s="4"/>
      <c r="D7" s="28"/>
      <c r="E7" s="4"/>
      <c r="F7" s="56" t="str">
        <f t="shared" si="6"/>
        <v>No Date</v>
      </c>
      <c r="G7" s="45"/>
      <c r="H7" s="44"/>
      <c r="I7" s="10"/>
      <c r="J7" s="44" t="e">
        <f>SUMIFS(#REF!,#REF!,'Proj (6)'!B7,#REF!,A7)</f>
        <v>#REF!</v>
      </c>
      <c r="K7" s="10" t="e">
        <f t="shared" si="0"/>
        <v>#REF!</v>
      </c>
      <c r="L7" s="10"/>
      <c r="M7" s="30"/>
      <c r="N7" s="3"/>
      <c r="O7" s="30"/>
      <c r="P7" s="44"/>
      <c r="Q7" s="44">
        <f t="shared" si="1"/>
        <v>0</v>
      </c>
      <c r="R7" s="57"/>
      <c r="S7" s="39">
        <f t="shared" si="2"/>
        <v>0</v>
      </c>
      <c r="T7" s="43">
        <f t="shared" si="3"/>
        <v>0</v>
      </c>
      <c r="U7" s="30">
        <f t="shared" si="4"/>
        <v>0</v>
      </c>
      <c r="V7" s="40" t="str">
        <f t="shared" si="7"/>
        <v>No Saving</v>
      </c>
      <c r="W7" s="46"/>
      <c r="X7" s="51"/>
      <c r="Y7" s="44"/>
      <c r="Z7" s="44" t="e">
        <f t="shared" si="5"/>
        <v>#REF!</v>
      </c>
      <c r="AA7" s="8"/>
      <c r="AB7" s="44"/>
      <c r="AC7" s="44"/>
      <c r="AD7" s="44"/>
      <c r="AE7" s="44"/>
      <c r="AF7" s="44"/>
    </row>
    <row r="8" spans="1:32" x14ac:dyDescent="0.25">
      <c r="A8" s="44"/>
      <c r="B8" s="9"/>
      <c r="C8" s="4"/>
      <c r="D8" s="28"/>
      <c r="E8" s="4"/>
      <c r="F8" s="56" t="str">
        <f t="shared" si="6"/>
        <v>No Date</v>
      </c>
      <c r="G8" s="45"/>
      <c r="H8" s="44"/>
      <c r="I8" s="10"/>
      <c r="J8" s="44" t="e">
        <f>SUMIFS(#REF!,#REF!,'Proj (6)'!B8,#REF!,A8)</f>
        <v>#REF!</v>
      </c>
      <c r="K8" s="10" t="e">
        <f t="shared" si="0"/>
        <v>#REF!</v>
      </c>
      <c r="L8" s="10"/>
      <c r="M8" s="30"/>
      <c r="N8" s="3"/>
      <c r="O8" s="30"/>
      <c r="P8" s="44"/>
      <c r="Q8" s="44">
        <f t="shared" si="1"/>
        <v>0</v>
      </c>
      <c r="R8" s="57"/>
      <c r="S8" s="39">
        <f t="shared" si="2"/>
        <v>0</v>
      </c>
      <c r="T8" s="43">
        <f t="shared" si="3"/>
        <v>0</v>
      </c>
      <c r="U8" s="30">
        <f t="shared" si="4"/>
        <v>0</v>
      </c>
      <c r="V8" s="40" t="str">
        <f t="shared" si="7"/>
        <v>No Saving</v>
      </c>
      <c r="W8" s="46"/>
      <c r="X8" s="51"/>
      <c r="Y8" s="44"/>
      <c r="Z8" s="44" t="e">
        <f t="shared" si="5"/>
        <v>#REF!</v>
      </c>
      <c r="AA8" s="8"/>
      <c r="AB8" s="44"/>
      <c r="AC8" s="44"/>
      <c r="AD8" s="44"/>
      <c r="AE8" s="44"/>
      <c r="AF8" s="44"/>
    </row>
    <row r="9" spans="1:32" x14ac:dyDescent="0.25">
      <c r="A9" s="44"/>
      <c r="B9" s="9"/>
      <c r="C9" s="4"/>
      <c r="D9" s="28"/>
      <c r="E9" s="4"/>
      <c r="F9" s="56" t="str">
        <f t="shared" si="6"/>
        <v>No Date</v>
      </c>
      <c r="G9" s="45"/>
      <c r="H9" s="44"/>
      <c r="I9" s="10"/>
      <c r="J9" s="44" t="e">
        <f>SUMIFS(#REF!,#REF!,'Proj (6)'!B9,#REF!,A9)</f>
        <v>#REF!</v>
      </c>
      <c r="K9" s="10" t="e">
        <f t="shared" si="0"/>
        <v>#REF!</v>
      </c>
      <c r="L9" s="10"/>
      <c r="M9" s="30"/>
      <c r="N9" s="3"/>
      <c r="O9" s="30"/>
      <c r="P9" s="44"/>
      <c r="Q9" s="44">
        <f t="shared" si="1"/>
        <v>0</v>
      </c>
      <c r="R9" s="57"/>
      <c r="S9" s="39">
        <f t="shared" si="2"/>
        <v>0</v>
      </c>
      <c r="T9" s="43">
        <f t="shared" si="3"/>
        <v>0</v>
      </c>
      <c r="U9" s="30">
        <f t="shared" si="4"/>
        <v>0</v>
      </c>
      <c r="V9" s="40" t="str">
        <f t="shared" si="7"/>
        <v>No Saving</v>
      </c>
      <c r="W9" s="46"/>
      <c r="X9" s="51"/>
      <c r="Y9" s="44"/>
      <c r="Z9" s="44" t="e">
        <f t="shared" si="5"/>
        <v>#REF!</v>
      </c>
      <c r="AA9" s="8"/>
      <c r="AB9" s="44"/>
      <c r="AC9" s="44"/>
      <c r="AD9" s="44"/>
      <c r="AE9" s="44"/>
      <c r="AF9" s="44"/>
    </row>
    <row r="10" spans="1:32" x14ac:dyDescent="0.25">
      <c r="A10" s="44"/>
      <c r="B10" s="9"/>
      <c r="C10" s="4"/>
      <c r="D10" s="28"/>
      <c r="E10" s="4"/>
      <c r="F10" s="56" t="str">
        <f t="shared" si="6"/>
        <v>No Date</v>
      </c>
      <c r="G10" s="45"/>
      <c r="H10" s="44"/>
      <c r="I10" s="10"/>
      <c r="J10" s="44" t="e">
        <f>SUMIFS(#REF!,#REF!,'Proj (6)'!B10,#REF!,A10)</f>
        <v>#REF!</v>
      </c>
      <c r="K10" s="10" t="e">
        <f t="shared" si="0"/>
        <v>#REF!</v>
      </c>
      <c r="L10" s="10"/>
      <c r="M10" s="30"/>
      <c r="N10" s="3"/>
      <c r="O10" s="30"/>
      <c r="P10" s="44"/>
      <c r="Q10" s="44">
        <f t="shared" si="1"/>
        <v>0</v>
      </c>
      <c r="R10" s="57"/>
      <c r="S10" s="39">
        <f t="shared" si="2"/>
        <v>0</v>
      </c>
      <c r="T10" s="43">
        <f t="shared" si="3"/>
        <v>0</v>
      </c>
      <c r="U10" s="30">
        <f t="shared" si="4"/>
        <v>0</v>
      </c>
      <c r="V10" s="40" t="str">
        <f t="shared" si="7"/>
        <v>No Saving</v>
      </c>
      <c r="W10" s="46"/>
      <c r="X10" s="51"/>
      <c r="Y10" s="44"/>
      <c r="Z10" s="44" t="e">
        <f t="shared" si="5"/>
        <v>#REF!</v>
      </c>
      <c r="AA10" s="8"/>
      <c r="AB10" s="44"/>
      <c r="AC10" s="44"/>
      <c r="AD10" s="44"/>
      <c r="AE10" s="44"/>
      <c r="AF10" s="44"/>
    </row>
    <row r="11" spans="1:32" x14ac:dyDescent="0.25">
      <c r="A11" s="44"/>
      <c r="B11" s="9"/>
      <c r="C11" s="4"/>
      <c r="D11" s="28"/>
      <c r="E11" s="4"/>
      <c r="F11" s="56" t="str">
        <f t="shared" si="6"/>
        <v>No Date</v>
      </c>
      <c r="G11" s="45"/>
      <c r="H11" s="44"/>
      <c r="I11" s="10"/>
      <c r="J11" s="44" t="e">
        <f>SUMIFS(#REF!,#REF!,'Proj (6)'!B11,#REF!,A11)</f>
        <v>#REF!</v>
      </c>
      <c r="K11" s="10" t="e">
        <f t="shared" si="0"/>
        <v>#REF!</v>
      </c>
      <c r="L11" s="10"/>
      <c r="M11" s="35"/>
      <c r="N11" s="3"/>
      <c r="O11" s="30"/>
      <c r="P11" s="39"/>
      <c r="Q11" s="44">
        <f t="shared" si="1"/>
        <v>0</v>
      </c>
      <c r="R11" s="57"/>
      <c r="S11" s="39">
        <f t="shared" si="2"/>
        <v>0</v>
      </c>
      <c r="T11" s="43">
        <f t="shared" si="3"/>
        <v>0</v>
      </c>
      <c r="U11" s="30">
        <f t="shared" si="4"/>
        <v>0</v>
      </c>
      <c r="V11" s="40" t="str">
        <f t="shared" si="7"/>
        <v>No Saving</v>
      </c>
      <c r="W11" s="46"/>
      <c r="X11" s="51"/>
      <c r="Y11" s="44"/>
      <c r="Z11" s="44" t="e">
        <f t="shared" si="5"/>
        <v>#REF!</v>
      </c>
      <c r="AA11" s="8"/>
      <c r="AB11" s="69"/>
      <c r="AC11" s="44"/>
      <c r="AD11" s="44"/>
      <c r="AE11" s="44"/>
      <c r="AF11" s="44"/>
    </row>
    <row r="12" spans="1:32" x14ac:dyDescent="0.25">
      <c r="A12" s="44"/>
      <c r="B12" s="9"/>
      <c r="C12" s="4"/>
      <c r="D12" s="28"/>
      <c r="E12" s="4"/>
      <c r="F12" s="56" t="str">
        <f t="shared" si="6"/>
        <v>No Date</v>
      </c>
      <c r="G12" s="45"/>
      <c r="H12" s="44"/>
      <c r="I12" s="10"/>
      <c r="J12" s="44" t="e">
        <f>SUMIFS(#REF!,#REF!,'Proj (6)'!B12,#REF!,A12)</f>
        <v>#REF!</v>
      </c>
      <c r="K12" s="10" t="e">
        <f>IF((I12-J12)&lt;0,"0",I12-(J12+Y12))</f>
        <v>#REF!</v>
      </c>
      <c r="L12" s="10"/>
      <c r="M12" s="35"/>
      <c r="N12" s="3"/>
      <c r="O12" s="30"/>
      <c r="P12" s="39"/>
      <c r="Q12" s="44">
        <f t="shared" si="1"/>
        <v>0</v>
      </c>
      <c r="R12" s="57"/>
      <c r="S12" s="39">
        <f t="shared" si="2"/>
        <v>0</v>
      </c>
      <c r="T12" s="43">
        <f t="shared" si="3"/>
        <v>0</v>
      </c>
      <c r="U12" s="30">
        <f t="shared" si="4"/>
        <v>0</v>
      </c>
      <c r="V12" s="40" t="str">
        <f t="shared" si="7"/>
        <v>No Saving</v>
      </c>
      <c r="W12" s="46"/>
      <c r="X12" s="51"/>
      <c r="Y12" s="44"/>
      <c r="Z12" s="44" t="e">
        <f>(Y12+J12)-I12</f>
        <v>#REF!</v>
      </c>
      <c r="AA12" s="8"/>
      <c r="AB12" s="69"/>
      <c r="AC12" s="44"/>
      <c r="AD12" s="44"/>
      <c r="AE12" s="44"/>
      <c r="AF12" s="44"/>
    </row>
    <row r="13" spans="1:32" x14ac:dyDescent="0.25">
      <c r="A13" s="44"/>
      <c r="B13" s="9"/>
      <c r="C13" s="4"/>
      <c r="D13" s="28"/>
      <c r="E13" s="4"/>
      <c r="F13" s="56" t="str">
        <f t="shared" si="6"/>
        <v>No Date</v>
      </c>
      <c r="G13" s="45"/>
      <c r="H13" s="44"/>
      <c r="I13" s="10"/>
      <c r="J13" s="44" t="e">
        <f>SUMIFS(#REF!,#REF!,'Proj (6)'!B13,#REF!,A13)</f>
        <v>#REF!</v>
      </c>
      <c r="K13" s="10" t="e">
        <f t="shared" ref="K13:K76" si="8">IF((I13-J13)&lt;0,"0",I13-(J13+Y13))</f>
        <v>#REF!</v>
      </c>
      <c r="L13" s="10"/>
      <c r="M13" s="35"/>
      <c r="N13" s="3"/>
      <c r="O13" s="30"/>
      <c r="P13" s="39"/>
      <c r="Q13" s="44">
        <f t="shared" si="1"/>
        <v>0</v>
      </c>
      <c r="R13" s="57"/>
      <c r="S13" s="39">
        <f t="shared" si="2"/>
        <v>0</v>
      </c>
      <c r="T13" s="43">
        <f t="shared" si="3"/>
        <v>0</v>
      </c>
      <c r="U13" s="30">
        <f t="shared" si="4"/>
        <v>0</v>
      </c>
      <c r="V13" s="40" t="str">
        <f t="shared" si="7"/>
        <v>No Saving</v>
      </c>
      <c r="W13" s="46"/>
      <c r="X13" s="51"/>
      <c r="Y13" s="44"/>
      <c r="Z13" s="44" t="e">
        <f t="shared" ref="Z13:Z26" si="9">(Y13+J13)-I13</f>
        <v>#REF!</v>
      </c>
      <c r="AA13" s="8"/>
      <c r="AB13" s="69"/>
      <c r="AC13" s="44"/>
      <c r="AD13" s="44"/>
      <c r="AE13" s="44"/>
      <c r="AF13" s="44"/>
    </row>
    <row r="14" spans="1:32" x14ac:dyDescent="0.25">
      <c r="A14" s="44"/>
      <c r="B14" s="9"/>
      <c r="C14" s="4"/>
      <c r="D14" s="28"/>
      <c r="E14" s="4"/>
      <c r="F14" s="56" t="str">
        <f t="shared" si="6"/>
        <v>No Date</v>
      </c>
      <c r="G14" s="45"/>
      <c r="H14" s="44"/>
      <c r="I14" s="10"/>
      <c r="J14" s="44" t="e">
        <f>SUMIFS(#REF!,#REF!,'Proj (6)'!B14,#REF!,A14)</f>
        <v>#REF!</v>
      </c>
      <c r="K14" s="10" t="e">
        <f t="shared" si="8"/>
        <v>#REF!</v>
      </c>
      <c r="L14" s="10"/>
      <c r="M14" s="35"/>
      <c r="N14" s="3"/>
      <c r="O14" s="30"/>
      <c r="P14" s="39"/>
      <c r="Q14" s="44">
        <f t="shared" si="1"/>
        <v>0</v>
      </c>
      <c r="R14" s="57"/>
      <c r="S14" s="39">
        <f t="shared" si="2"/>
        <v>0</v>
      </c>
      <c r="T14" s="43">
        <f t="shared" si="3"/>
        <v>0</v>
      </c>
      <c r="U14" s="30">
        <f t="shared" si="4"/>
        <v>0</v>
      </c>
      <c r="V14" s="40" t="str">
        <f t="shared" si="7"/>
        <v>No Saving</v>
      </c>
      <c r="W14" s="46"/>
      <c r="X14" s="51"/>
      <c r="Y14" s="44"/>
      <c r="Z14" s="44" t="e">
        <f t="shared" si="9"/>
        <v>#REF!</v>
      </c>
      <c r="AA14" s="8"/>
      <c r="AB14" s="69"/>
      <c r="AC14" s="44"/>
      <c r="AD14" s="44"/>
      <c r="AE14" s="44"/>
      <c r="AF14" s="44"/>
    </row>
    <row r="15" spans="1:32" x14ac:dyDescent="0.25">
      <c r="A15" s="44"/>
      <c r="B15" s="9"/>
      <c r="C15" s="4"/>
      <c r="D15" s="28"/>
      <c r="E15" s="4"/>
      <c r="F15" s="56" t="str">
        <f t="shared" si="6"/>
        <v>No Date</v>
      </c>
      <c r="G15" s="45"/>
      <c r="H15" s="44"/>
      <c r="I15" s="10"/>
      <c r="J15" s="44" t="e">
        <f>SUMIFS(#REF!,#REF!,'Proj (6)'!B15,#REF!,A15)</f>
        <v>#REF!</v>
      </c>
      <c r="K15" s="10" t="e">
        <f t="shared" si="8"/>
        <v>#REF!</v>
      </c>
      <c r="L15" s="10"/>
      <c r="M15" s="35"/>
      <c r="N15" s="3"/>
      <c r="O15" s="30"/>
      <c r="P15" s="39"/>
      <c r="Q15" s="44">
        <f t="shared" si="1"/>
        <v>0</v>
      </c>
      <c r="R15" s="57"/>
      <c r="S15" s="39">
        <f t="shared" si="2"/>
        <v>0</v>
      </c>
      <c r="T15" s="43">
        <f t="shared" si="3"/>
        <v>0</v>
      </c>
      <c r="U15" s="30">
        <f t="shared" si="4"/>
        <v>0</v>
      </c>
      <c r="V15" s="40" t="str">
        <f t="shared" si="7"/>
        <v>No Saving</v>
      </c>
      <c r="W15" s="46"/>
      <c r="X15" s="51"/>
      <c r="Y15" s="44"/>
      <c r="Z15" s="44" t="e">
        <f t="shared" si="9"/>
        <v>#REF!</v>
      </c>
      <c r="AA15" s="8"/>
      <c r="AB15" s="69"/>
      <c r="AC15" s="44"/>
      <c r="AD15" s="44"/>
      <c r="AE15" s="44"/>
      <c r="AF15" s="44"/>
    </row>
    <row r="16" spans="1:32" x14ac:dyDescent="0.25">
      <c r="A16" s="44"/>
      <c r="B16" s="9"/>
      <c r="C16" s="4"/>
      <c r="D16" s="28"/>
      <c r="E16" s="4"/>
      <c r="F16" s="56" t="str">
        <f t="shared" si="6"/>
        <v>No Date</v>
      </c>
      <c r="G16" s="44"/>
      <c r="H16" s="44"/>
      <c r="I16" s="10"/>
      <c r="J16" s="44" t="e">
        <f>SUMIFS(#REF!,#REF!,'Proj (6)'!B16,#REF!,A16)</f>
        <v>#REF!</v>
      </c>
      <c r="K16" s="10" t="e">
        <f t="shared" si="8"/>
        <v>#REF!</v>
      </c>
      <c r="L16" s="10"/>
      <c r="M16" s="35"/>
      <c r="N16" s="3"/>
      <c r="O16" s="30"/>
      <c r="P16" s="39"/>
      <c r="Q16" s="44">
        <f t="shared" si="1"/>
        <v>0</v>
      </c>
      <c r="R16" s="57"/>
      <c r="S16" s="39">
        <f t="shared" si="2"/>
        <v>0</v>
      </c>
      <c r="T16" s="43">
        <f t="shared" si="3"/>
        <v>0</v>
      </c>
      <c r="U16" s="30">
        <f t="shared" si="4"/>
        <v>0</v>
      </c>
      <c r="V16" s="40" t="str">
        <f t="shared" si="7"/>
        <v>No Saving</v>
      </c>
      <c r="W16" s="46"/>
      <c r="X16" s="51"/>
      <c r="Y16" s="44"/>
      <c r="Z16" s="44" t="e">
        <f t="shared" si="9"/>
        <v>#REF!</v>
      </c>
      <c r="AA16" s="8"/>
      <c r="AB16" s="69"/>
      <c r="AC16" s="44"/>
      <c r="AD16" s="44"/>
      <c r="AE16" s="44"/>
      <c r="AF16" s="44"/>
    </row>
    <row r="17" spans="1:32" x14ac:dyDescent="0.25">
      <c r="A17" s="44"/>
      <c r="B17" s="9"/>
      <c r="C17" s="4"/>
      <c r="D17" s="28"/>
      <c r="E17" s="4"/>
      <c r="F17" s="56" t="str">
        <f t="shared" si="6"/>
        <v>No Date</v>
      </c>
      <c r="G17" s="44"/>
      <c r="H17" s="44"/>
      <c r="I17" s="10"/>
      <c r="J17" s="44" t="e">
        <f>SUMIFS(#REF!,#REF!,'Proj (6)'!B17,#REF!,A17)</f>
        <v>#REF!</v>
      </c>
      <c r="K17" s="10" t="e">
        <f t="shared" si="8"/>
        <v>#REF!</v>
      </c>
      <c r="L17" s="10"/>
      <c r="M17" s="35"/>
      <c r="N17" s="3"/>
      <c r="O17" s="30"/>
      <c r="P17" s="39"/>
      <c r="Q17" s="44">
        <f t="shared" si="1"/>
        <v>0</v>
      </c>
      <c r="R17" s="57"/>
      <c r="S17" s="39">
        <f t="shared" si="2"/>
        <v>0</v>
      </c>
      <c r="T17" s="43">
        <f t="shared" si="3"/>
        <v>0</v>
      </c>
      <c r="U17" s="30">
        <f t="shared" si="4"/>
        <v>0</v>
      </c>
      <c r="V17" s="40" t="str">
        <f t="shared" si="7"/>
        <v>No Saving</v>
      </c>
      <c r="W17" s="46"/>
      <c r="X17" s="51"/>
      <c r="Y17" s="44"/>
      <c r="Z17" s="44" t="e">
        <f t="shared" si="9"/>
        <v>#REF!</v>
      </c>
      <c r="AA17" s="8"/>
      <c r="AB17" s="69"/>
      <c r="AC17" s="44"/>
      <c r="AD17" s="44"/>
      <c r="AE17" s="44"/>
      <c r="AF17" s="44"/>
    </row>
    <row r="18" spans="1:32" x14ac:dyDescent="0.25">
      <c r="A18" s="44"/>
      <c r="B18" s="9"/>
      <c r="C18" s="4"/>
      <c r="D18" s="28"/>
      <c r="E18" s="4"/>
      <c r="F18" s="56" t="str">
        <f t="shared" si="6"/>
        <v>No Date</v>
      </c>
      <c r="G18" s="44"/>
      <c r="H18" s="44"/>
      <c r="I18" s="10"/>
      <c r="J18" s="44" t="e">
        <f>SUMIFS(#REF!,#REF!,'Proj (6)'!B18,#REF!,A18)</f>
        <v>#REF!</v>
      </c>
      <c r="K18" s="10" t="e">
        <f t="shared" si="8"/>
        <v>#REF!</v>
      </c>
      <c r="L18" s="10"/>
      <c r="M18" s="35"/>
      <c r="N18" s="3"/>
      <c r="O18" s="30"/>
      <c r="P18" s="39"/>
      <c r="Q18" s="44">
        <f t="shared" si="1"/>
        <v>0</v>
      </c>
      <c r="R18" s="57"/>
      <c r="S18" s="39">
        <f t="shared" si="2"/>
        <v>0</v>
      </c>
      <c r="T18" s="43">
        <f t="shared" si="3"/>
        <v>0</v>
      </c>
      <c r="U18" s="30">
        <f t="shared" si="4"/>
        <v>0</v>
      </c>
      <c r="V18" s="40" t="str">
        <f t="shared" si="7"/>
        <v>No Saving</v>
      </c>
      <c r="W18" s="46"/>
      <c r="X18" s="51"/>
      <c r="Y18" s="44"/>
      <c r="Z18" s="44" t="e">
        <f t="shared" si="9"/>
        <v>#REF!</v>
      </c>
      <c r="AA18" s="8"/>
      <c r="AB18" s="69"/>
      <c r="AC18" s="44"/>
      <c r="AD18" s="44"/>
      <c r="AE18" s="44"/>
      <c r="AF18" s="44"/>
    </row>
    <row r="19" spans="1:32" x14ac:dyDescent="0.25">
      <c r="A19" s="44"/>
      <c r="B19" s="9"/>
      <c r="C19" s="4"/>
      <c r="D19" s="28"/>
      <c r="E19" s="4"/>
      <c r="F19" s="56" t="str">
        <f t="shared" si="6"/>
        <v>No Date</v>
      </c>
      <c r="G19" s="44"/>
      <c r="H19" s="44"/>
      <c r="I19" s="10"/>
      <c r="J19" s="44" t="e">
        <f>SUMIFS(#REF!,#REF!,'Proj (6)'!B19,#REF!,A19)</f>
        <v>#REF!</v>
      </c>
      <c r="K19" s="10" t="e">
        <f t="shared" si="8"/>
        <v>#REF!</v>
      </c>
      <c r="L19" s="10"/>
      <c r="M19" s="35"/>
      <c r="N19" s="3"/>
      <c r="O19" s="30"/>
      <c r="P19" s="39"/>
      <c r="Q19" s="44">
        <f t="shared" si="1"/>
        <v>0</v>
      </c>
      <c r="R19" s="57"/>
      <c r="S19" s="39">
        <f t="shared" si="2"/>
        <v>0</v>
      </c>
      <c r="T19" s="43">
        <f t="shared" si="3"/>
        <v>0</v>
      </c>
      <c r="U19" s="30">
        <f t="shared" si="4"/>
        <v>0</v>
      </c>
      <c r="V19" s="40" t="str">
        <f t="shared" si="7"/>
        <v>No Saving</v>
      </c>
      <c r="W19" s="46"/>
      <c r="X19" s="51"/>
      <c r="Y19" s="44"/>
      <c r="Z19" s="44" t="e">
        <f t="shared" si="9"/>
        <v>#REF!</v>
      </c>
      <c r="AA19" s="8"/>
      <c r="AB19" s="69"/>
      <c r="AC19" s="44"/>
      <c r="AD19" s="44"/>
      <c r="AE19" s="44"/>
      <c r="AF19" s="44"/>
    </row>
    <row r="20" spans="1:32" x14ac:dyDescent="0.25">
      <c r="A20" s="44"/>
      <c r="B20" s="9"/>
      <c r="C20" s="4"/>
      <c r="D20" s="28"/>
      <c r="E20" s="4"/>
      <c r="F20" s="56" t="str">
        <f t="shared" si="6"/>
        <v>No Date</v>
      </c>
      <c r="G20" s="44"/>
      <c r="H20" s="44"/>
      <c r="I20" s="10"/>
      <c r="J20" s="44" t="e">
        <f>SUMIFS(#REF!,#REF!,'Proj (6)'!B20,#REF!,A20)</f>
        <v>#REF!</v>
      </c>
      <c r="K20" s="10" t="e">
        <f t="shared" si="8"/>
        <v>#REF!</v>
      </c>
      <c r="L20" s="10"/>
      <c r="M20" s="35"/>
      <c r="N20" s="3"/>
      <c r="O20" s="30"/>
      <c r="P20" s="39"/>
      <c r="Q20" s="44">
        <f t="shared" si="1"/>
        <v>0</v>
      </c>
      <c r="R20" s="57"/>
      <c r="S20" s="39">
        <f t="shared" si="2"/>
        <v>0</v>
      </c>
      <c r="T20" s="43">
        <f t="shared" si="3"/>
        <v>0</v>
      </c>
      <c r="U20" s="30">
        <f t="shared" si="4"/>
        <v>0</v>
      </c>
      <c r="V20" s="40" t="str">
        <f t="shared" si="7"/>
        <v>No Saving</v>
      </c>
      <c r="W20" s="46"/>
      <c r="X20" s="51"/>
      <c r="Y20" s="44"/>
      <c r="Z20" s="44" t="e">
        <f t="shared" si="9"/>
        <v>#REF!</v>
      </c>
      <c r="AA20" s="8"/>
      <c r="AB20" s="69"/>
      <c r="AC20" s="44"/>
      <c r="AD20" s="44"/>
      <c r="AE20" s="44"/>
      <c r="AF20" s="44"/>
    </row>
    <row r="21" spans="1:32" x14ac:dyDescent="0.25">
      <c r="A21" s="44"/>
      <c r="B21" s="9"/>
      <c r="C21" s="4"/>
      <c r="D21" s="28"/>
      <c r="E21" s="4"/>
      <c r="F21" s="56" t="str">
        <f t="shared" si="6"/>
        <v>No Date</v>
      </c>
      <c r="G21" s="44"/>
      <c r="H21" s="44"/>
      <c r="I21" s="10"/>
      <c r="J21" s="44" t="e">
        <f>SUMIFS(#REF!,#REF!,'Proj (6)'!B21,#REF!,A21)</f>
        <v>#REF!</v>
      </c>
      <c r="K21" s="10" t="e">
        <f t="shared" si="8"/>
        <v>#REF!</v>
      </c>
      <c r="L21" s="10"/>
      <c r="M21" s="35"/>
      <c r="N21" s="3"/>
      <c r="O21" s="30"/>
      <c r="P21" s="39"/>
      <c r="Q21" s="44">
        <f t="shared" si="1"/>
        <v>0</v>
      </c>
      <c r="R21" s="57"/>
      <c r="S21" s="39">
        <f t="shared" si="2"/>
        <v>0</v>
      </c>
      <c r="T21" s="43">
        <f t="shared" si="3"/>
        <v>0</v>
      </c>
      <c r="U21" s="30">
        <f t="shared" si="4"/>
        <v>0</v>
      </c>
      <c r="V21" s="40" t="str">
        <f t="shared" si="7"/>
        <v>No Saving</v>
      </c>
      <c r="W21" s="46"/>
      <c r="X21" s="51"/>
      <c r="Y21" s="44"/>
      <c r="Z21" s="44" t="e">
        <f t="shared" si="9"/>
        <v>#REF!</v>
      </c>
      <c r="AA21" s="8"/>
      <c r="AB21" s="69"/>
      <c r="AC21" s="44"/>
      <c r="AD21" s="44"/>
      <c r="AE21" s="44"/>
      <c r="AF21" s="44"/>
    </row>
    <row r="22" spans="1:32" x14ac:dyDescent="0.25">
      <c r="A22" s="44"/>
      <c r="B22" s="9"/>
      <c r="C22" s="4"/>
      <c r="D22" s="28"/>
      <c r="E22" s="4"/>
      <c r="F22" s="56" t="str">
        <f t="shared" si="6"/>
        <v>No Date</v>
      </c>
      <c r="G22" s="44"/>
      <c r="H22" s="44"/>
      <c r="I22" s="10"/>
      <c r="J22" s="44" t="e">
        <f>SUMIFS(#REF!,#REF!,'Proj (6)'!B22,#REF!,A22)</f>
        <v>#REF!</v>
      </c>
      <c r="K22" s="10" t="e">
        <f t="shared" si="8"/>
        <v>#REF!</v>
      </c>
      <c r="L22" s="10"/>
      <c r="M22" s="35"/>
      <c r="N22" s="3"/>
      <c r="O22" s="30"/>
      <c r="P22" s="39"/>
      <c r="Q22" s="44">
        <f t="shared" si="1"/>
        <v>0</v>
      </c>
      <c r="R22" s="57"/>
      <c r="S22" s="39">
        <f t="shared" si="2"/>
        <v>0</v>
      </c>
      <c r="T22" s="43">
        <f t="shared" si="3"/>
        <v>0</v>
      </c>
      <c r="U22" s="30">
        <f t="shared" si="4"/>
        <v>0</v>
      </c>
      <c r="V22" s="40" t="str">
        <f t="shared" si="7"/>
        <v>No Saving</v>
      </c>
      <c r="W22" s="46"/>
      <c r="X22" s="51"/>
      <c r="Y22" s="44"/>
      <c r="Z22" s="44" t="e">
        <f t="shared" si="9"/>
        <v>#REF!</v>
      </c>
      <c r="AA22" s="8"/>
      <c r="AB22" s="69"/>
      <c r="AC22" s="44"/>
      <c r="AD22" s="44"/>
      <c r="AE22" s="44"/>
      <c r="AF22" s="44"/>
    </row>
    <row r="23" spans="1:32" x14ac:dyDescent="0.25">
      <c r="A23" s="44"/>
      <c r="B23" s="9"/>
      <c r="C23" s="4"/>
      <c r="D23" s="28"/>
      <c r="E23" s="4"/>
      <c r="F23" s="56" t="str">
        <f t="shared" si="6"/>
        <v>No Date</v>
      </c>
      <c r="G23" s="44"/>
      <c r="H23" s="44"/>
      <c r="I23" s="10"/>
      <c r="J23" s="44" t="e">
        <f>SUMIFS(#REF!,#REF!,'Proj (6)'!B23,#REF!,A23)</f>
        <v>#REF!</v>
      </c>
      <c r="K23" s="10" t="e">
        <f t="shared" si="8"/>
        <v>#REF!</v>
      </c>
      <c r="L23" s="10"/>
      <c r="M23" s="35"/>
      <c r="N23" s="3"/>
      <c r="O23" s="30"/>
      <c r="P23" s="39"/>
      <c r="Q23" s="44">
        <f t="shared" si="1"/>
        <v>0</v>
      </c>
      <c r="R23" s="57"/>
      <c r="S23" s="39">
        <f t="shared" si="2"/>
        <v>0</v>
      </c>
      <c r="T23" s="43">
        <f t="shared" si="3"/>
        <v>0</v>
      </c>
      <c r="U23" s="30">
        <f t="shared" si="4"/>
        <v>0</v>
      </c>
      <c r="V23" s="40" t="str">
        <f t="shared" si="7"/>
        <v>No Saving</v>
      </c>
      <c r="W23" s="46"/>
      <c r="X23" s="51"/>
      <c r="Y23" s="44"/>
      <c r="Z23" s="44" t="e">
        <f t="shared" si="9"/>
        <v>#REF!</v>
      </c>
      <c r="AA23" s="8"/>
      <c r="AB23" s="69"/>
      <c r="AC23" s="44"/>
      <c r="AD23" s="44"/>
      <c r="AE23" s="44"/>
      <c r="AF23" s="44"/>
    </row>
    <row r="24" spans="1:32" x14ac:dyDescent="0.25">
      <c r="A24" s="44"/>
      <c r="B24" s="9"/>
      <c r="C24" s="4"/>
      <c r="D24" s="28"/>
      <c r="E24" s="4"/>
      <c r="F24" s="56" t="str">
        <f t="shared" si="6"/>
        <v>No Date</v>
      </c>
      <c r="G24" s="44"/>
      <c r="H24" s="44"/>
      <c r="I24" s="10"/>
      <c r="J24" s="44" t="e">
        <f>SUMIFS(#REF!,#REF!,'Proj (6)'!B24,#REF!,A24)</f>
        <v>#REF!</v>
      </c>
      <c r="K24" s="10" t="e">
        <f t="shared" si="8"/>
        <v>#REF!</v>
      </c>
      <c r="L24" s="10"/>
      <c r="M24" s="35"/>
      <c r="N24" s="3"/>
      <c r="O24" s="30"/>
      <c r="P24" s="44"/>
      <c r="Q24" s="44">
        <f t="shared" si="1"/>
        <v>0</v>
      </c>
      <c r="R24" s="57"/>
      <c r="S24" s="39">
        <f t="shared" si="2"/>
        <v>0</v>
      </c>
      <c r="T24" s="43">
        <f t="shared" si="3"/>
        <v>0</v>
      </c>
      <c r="U24" s="30">
        <f t="shared" si="4"/>
        <v>0</v>
      </c>
      <c r="V24" s="40" t="str">
        <f t="shared" si="7"/>
        <v>No Saving</v>
      </c>
      <c r="W24" s="46"/>
      <c r="X24" s="51"/>
      <c r="Y24" s="44"/>
      <c r="Z24" s="44" t="e">
        <f t="shared" si="9"/>
        <v>#REF!</v>
      </c>
      <c r="AA24" s="8"/>
      <c r="AB24" s="44"/>
      <c r="AC24" s="44"/>
      <c r="AD24" s="44"/>
      <c r="AE24" s="44"/>
      <c r="AF24" s="44"/>
    </row>
    <row r="25" spans="1:32" x14ac:dyDescent="0.25">
      <c r="A25" s="44"/>
      <c r="B25" s="9"/>
      <c r="C25" s="4"/>
      <c r="D25" s="28"/>
      <c r="E25" s="4"/>
      <c r="F25" s="56" t="str">
        <f t="shared" si="6"/>
        <v>No Date</v>
      </c>
      <c r="G25" s="44"/>
      <c r="H25" s="44"/>
      <c r="I25" s="10"/>
      <c r="J25" s="44" t="e">
        <f>SUMIFS(#REF!,#REF!,'Proj (6)'!B25,#REF!,A25)</f>
        <v>#REF!</v>
      </c>
      <c r="K25" s="10" t="e">
        <f t="shared" si="8"/>
        <v>#REF!</v>
      </c>
      <c r="L25" s="10"/>
      <c r="M25" s="35"/>
      <c r="N25" s="3"/>
      <c r="O25" s="30"/>
      <c r="P25" s="44"/>
      <c r="Q25" s="44">
        <f t="shared" si="1"/>
        <v>0</v>
      </c>
      <c r="R25" s="57"/>
      <c r="S25" s="39">
        <f t="shared" si="2"/>
        <v>0</v>
      </c>
      <c r="T25" s="43">
        <f t="shared" si="3"/>
        <v>0</v>
      </c>
      <c r="U25" s="30">
        <f t="shared" si="4"/>
        <v>0</v>
      </c>
      <c r="V25" s="40" t="str">
        <f t="shared" si="7"/>
        <v>No Saving</v>
      </c>
      <c r="W25" s="46"/>
      <c r="X25" s="51"/>
      <c r="Y25" s="44"/>
      <c r="Z25" s="44" t="e">
        <f t="shared" si="9"/>
        <v>#REF!</v>
      </c>
      <c r="AA25" s="8"/>
      <c r="AB25" s="44"/>
      <c r="AC25" s="44"/>
      <c r="AD25" s="44"/>
      <c r="AE25" s="44"/>
      <c r="AF25" s="44"/>
    </row>
    <row r="26" spans="1:32" x14ac:dyDescent="0.25">
      <c r="A26" s="44"/>
      <c r="B26" s="9"/>
      <c r="C26" s="4"/>
      <c r="D26" s="28"/>
      <c r="E26" s="4"/>
      <c r="F26" s="56" t="str">
        <f t="shared" si="6"/>
        <v>No Date</v>
      </c>
      <c r="G26" s="44"/>
      <c r="H26" s="44"/>
      <c r="I26" s="10"/>
      <c r="J26" s="44" t="e">
        <f>SUMIFS(#REF!,#REF!,'Proj (6)'!B26,#REF!,A26)</f>
        <v>#REF!</v>
      </c>
      <c r="K26" s="10" t="e">
        <f t="shared" si="8"/>
        <v>#REF!</v>
      </c>
      <c r="L26" s="10"/>
      <c r="M26" s="35"/>
      <c r="N26" s="3"/>
      <c r="O26" s="30"/>
      <c r="P26" s="44"/>
      <c r="Q26" s="44">
        <f t="shared" si="1"/>
        <v>0</v>
      </c>
      <c r="R26" s="57"/>
      <c r="S26" s="39">
        <f t="shared" si="2"/>
        <v>0</v>
      </c>
      <c r="T26" s="43">
        <f t="shared" si="3"/>
        <v>0</v>
      </c>
      <c r="U26" s="30">
        <f t="shared" si="4"/>
        <v>0</v>
      </c>
      <c r="V26" s="40" t="str">
        <f t="shared" si="7"/>
        <v>No Saving</v>
      </c>
      <c r="W26" s="46"/>
      <c r="X26" s="51"/>
      <c r="Y26" s="44"/>
      <c r="Z26" s="44" t="e">
        <f t="shared" si="9"/>
        <v>#REF!</v>
      </c>
      <c r="AA26" s="8"/>
      <c r="AB26" s="44"/>
      <c r="AC26" s="44"/>
      <c r="AD26" s="44"/>
      <c r="AE26" s="44"/>
      <c r="AF26" s="44"/>
    </row>
    <row r="27" spans="1:32" x14ac:dyDescent="0.25">
      <c r="A27" s="44"/>
      <c r="B27" s="9"/>
      <c r="C27" s="4"/>
      <c r="D27" s="28"/>
      <c r="E27" s="4"/>
      <c r="F27" s="56" t="str">
        <f t="shared" si="6"/>
        <v>No Date</v>
      </c>
      <c r="G27" s="44"/>
      <c r="H27" s="44"/>
      <c r="I27" s="10"/>
      <c r="J27" s="44" t="e">
        <f>SUMIFS(#REF!,#REF!,'Proj (6)'!B27,#REF!,A27)</f>
        <v>#REF!</v>
      </c>
      <c r="K27" s="10" t="e">
        <f t="shared" si="8"/>
        <v>#REF!</v>
      </c>
      <c r="L27" s="10"/>
      <c r="M27" s="35"/>
      <c r="N27" s="3"/>
      <c r="O27" s="30"/>
      <c r="P27" s="44"/>
      <c r="Q27" s="44">
        <f t="shared" si="1"/>
        <v>0</v>
      </c>
      <c r="R27" s="57"/>
      <c r="S27" s="39">
        <f t="shared" si="2"/>
        <v>0</v>
      </c>
      <c r="T27" s="43">
        <f t="shared" si="3"/>
        <v>0</v>
      </c>
      <c r="U27" s="30">
        <f t="shared" ref="U27:U43" si="10">IF(R27&gt;S27,T27/R27,0)</f>
        <v>0</v>
      </c>
      <c r="V27" s="40" t="str">
        <f t="shared" si="7"/>
        <v>No Saving</v>
      </c>
      <c r="W27" s="46"/>
      <c r="X27" s="51"/>
      <c r="Y27" s="44"/>
      <c r="Z27" s="44">
        <f t="shared" ref="Z27:Z90" si="11">Y27-I27</f>
        <v>0</v>
      </c>
      <c r="AA27" s="8"/>
      <c r="AB27" s="44"/>
      <c r="AC27" s="44"/>
      <c r="AD27" s="44"/>
      <c r="AE27" s="44"/>
      <c r="AF27" s="44"/>
    </row>
    <row r="28" spans="1:32" x14ac:dyDescent="0.25">
      <c r="A28" s="44"/>
      <c r="B28" s="9"/>
      <c r="C28" s="4"/>
      <c r="D28" s="28"/>
      <c r="E28" s="4"/>
      <c r="F28" s="56" t="str">
        <f t="shared" si="6"/>
        <v>No Date</v>
      </c>
      <c r="G28" s="44"/>
      <c r="H28" s="44"/>
      <c r="I28" s="10"/>
      <c r="J28" s="44" t="e">
        <f>SUMIFS(#REF!,#REF!,'Proj (6)'!B28,#REF!,A28)</f>
        <v>#REF!</v>
      </c>
      <c r="K28" s="10" t="e">
        <f t="shared" si="8"/>
        <v>#REF!</v>
      </c>
      <c r="L28" s="10"/>
      <c r="M28" s="35"/>
      <c r="N28" s="3"/>
      <c r="O28" s="30"/>
      <c r="P28" s="44"/>
      <c r="Q28" s="44">
        <f t="shared" si="1"/>
        <v>0</v>
      </c>
      <c r="R28" s="57"/>
      <c r="S28" s="39">
        <f t="shared" si="2"/>
        <v>0</v>
      </c>
      <c r="T28" s="43">
        <f t="shared" si="3"/>
        <v>0</v>
      </c>
      <c r="U28" s="30">
        <f t="shared" si="10"/>
        <v>0</v>
      </c>
      <c r="V28" s="40" t="str">
        <f t="shared" si="7"/>
        <v>No Saving</v>
      </c>
      <c r="W28" s="46"/>
      <c r="X28" s="51"/>
      <c r="Y28" s="44"/>
      <c r="Z28" s="44">
        <f t="shared" si="11"/>
        <v>0</v>
      </c>
      <c r="AA28" s="8"/>
      <c r="AB28" s="44"/>
      <c r="AC28" s="44"/>
      <c r="AD28" s="44"/>
      <c r="AE28" s="44"/>
      <c r="AF28" s="44"/>
    </row>
    <row r="29" spans="1:32" x14ac:dyDescent="0.25">
      <c r="A29" s="44"/>
      <c r="B29" s="9"/>
      <c r="C29" s="4"/>
      <c r="D29" s="28"/>
      <c r="E29" s="4"/>
      <c r="F29" s="56" t="str">
        <f t="shared" si="6"/>
        <v>No Date</v>
      </c>
      <c r="G29" s="44"/>
      <c r="H29" s="44"/>
      <c r="I29" s="10"/>
      <c r="J29" s="44" t="e">
        <f>SUMIFS(#REF!,#REF!,'Proj (6)'!B29,#REF!,A29)</f>
        <v>#REF!</v>
      </c>
      <c r="K29" s="10" t="e">
        <f t="shared" si="8"/>
        <v>#REF!</v>
      </c>
      <c r="L29" s="10"/>
      <c r="M29" s="35"/>
      <c r="N29" s="3"/>
      <c r="O29" s="30"/>
      <c r="P29" s="44"/>
      <c r="Q29" s="44">
        <f t="shared" si="1"/>
        <v>0</v>
      </c>
      <c r="R29" s="57"/>
      <c r="S29" s="39">
        <f t="shared" si="2"/>
        <v>0</v>
      </c>
      <c r="T29" s="43">
        <f t="shared" si="3"/>
        <v>0</v>
      </c>
      <c r="U29" s="30">
        <f t="shared" si="10"/>
        <v>0</v>
      </c>
      <c r="V29" s="40" t="str">
        <f t="shared" si="7"/>
        <v>No Saving</v>
      </c>
      <c r="W29" s="46"/>
      <c r="X29" s="51"/>
      <c r="Y29" s="44"/>
      <c r="Z29" s="44">
        <f t="shared" si="11"/>
        <v>0</v>
      </c>
      <c r="AA29" s="8"/>
      <c r="AB29" s="44"/>
      <c r="AC29" s="44"/>
      <c r="AD29" s="44"/>
      <c r="AE29" s="44"/>
      <c r="AF29" s="44"/>
    </row>
    <row r="30" spans="1:32" x14ac:dyDescent="0.25">
      <c r="A30" s="44"/>
      <c r="B30" s="9"/>
      <c r="C30" s="4"/>
      <c r="D30" s="28"/>
      <c r="E30" s="4"/>
      <c r="F30" s="56" t="str">
        <f t="shared" si="6"/>
        <v>No Date</v>
      </c>
      <c r="G30" s="44"/>
      <c r="H30" s="44"/>
      <c r="I30" s="10"/>
      <c r="J30" s="44" t="e">
        <f>SUMIFS(#REF!,#REF!,'Proj (6)'!B30,#REF!,A30)</f>
        <v>#REF!</v>
      </c>
      <c r="K30" s="10" t="e">
        <f t="shared" si="8"/>
        <v>#REF!</v>
      </c>
      <c r="L30" s="10"/>
      <c r="M30" s="35"/>
      <c r="N30" s="3"/>
      <c r="O30" s="30"/>
      <c r="P30" s="44"/>
      <c r="Q30" s="44">
        <f t="shared" si="1"/>
        <v>0</v>
      </c>
      <c r="R30" s="57"/>
      <c r="S30" s="39">
        <f t="shared" si="2"/>
        <v>0</v>
      </c>
      <c r="T30" s="43">
        <f t="shared" si="3"/>
        <v>0</v>
      </c>
      <c r="U30" s="30">
        <f t="shared" si="10"/>
        <v>0</v>
      </c>
      <c r="V30" s="40" t="str">
        <f t="shared" si="7"/>
        <v>No Saving</v>
      </c>
      <c r="W30" s="46"/>
      <c r="X30" s="51"/>
      <c r="Y30" s="44"/>
      <c r="Z30" s="44">
        <f t="shared" si="11"/>
        <v>0</v>
      </c>
      <c r="AA30" s="8"/>
      <c r="AB30" s="44"/>
      <c r="AC30" s="44"/>
      <c r="AD30" s="44"/>
      <c r="AE30" s="44"/>
      <c r="AF30" s="44"/>
    </row>
    <row r="31" spans="1:32" x14ac:dyDescent="0.25">
      <c r="A31" s="44"/>
      <c r="B31" s="9"/>
      <c r="C31" s="4"/>
      <c r="D31" s="28"/>
      <c r="E31" s="4"/>
      <c r="F31" s="56" t="str">
        <f t="shared" si="6"/>
        <v>No Date</v>
      </c>
      <c r="G31" s="44"/>
      <c r="H31" s="44"/>
      <c r="I31" s="10"/>
      <c r="J31" s="44" t="e">
        <f>SUMIFS(#REF!,#REF!,'Proj (6)'!B31,#REF!,A31)</f>
        <v>#REF!</v>
      </c>
      <c r="K31" s="10" t="e">
        <f t="shared" si="8"/>
        <v>#REF!</v>
      </c>
      <c r="L31" s="10"/>
      <c r="M31" s="35"/>
      <c r="N31" s="3"/>
      <c r="O31" s="30"/>
      <c r="P31" s="44"/>
      <c r="Q31" s="44">
        <f t="shared" si="1"/>
        <v>0</v>
      </c>
      <c r="R31" s="57"/>
      <c r="S31" s="39">
        <f t="shared" si="2"/>
        <v>0</v>
      </c>
      <c r="T31" s="43">
        <f t="shared" si="3"/>
        <v>0</v>
      </c>
      <c r="U31" s="30">
        <f t="shared" si="10"/>
        <v>0</v>
      </c>
      <c r="V31" s="40" t="str">
        <f t="shared" si="7"/>
        <v>No Saving</v>
      </c>
      <c r="W31" s="46"/>
      <c r="X31" s="51"/>
      <c r="Y31" s="44"/>
      <c r="Z31" s="44">
        <f t="shared" si="11"/>
        <v>0</v>
      </c>
      <c r="AA31" s="8"/>
      <c r="AB31" s="44"/>
      <c r="AC31" s="44"/>
      <c r="AD31" s="44"/>
      <c r="AE31" s="44"/>
      <c r="AF31" s="44"/>
    </row>
    <row r="32" spans="1:32" x14ac:dyDescent="0.25">
      <c r="A32" s="44"/>
      <c r="B32" s="9"/>
      <c r="C32" s="4"/>
      <c r="D32" s="28"/>
      <c r="E32" s="4"/>
      <c r="F32" s="56" t="str">
        <f t="shared" si="6"/>
        <v>No Date</v>
      </c>
      <c r="G32" s="44"/>
      <c r="H32" s="44"/>
      <c r="I32" s="10"/>
      <c r="J32" s="44" t="e">
        <f>SUMIFS(#REF!,#REF!,'Proj (6)'!B32,#REF!,A32)</f>
        <v>#REF!</v>
      </c>
      <c r="K32" s="10" t="e">
        <f t="shared" si="8"/>
        <v>#REF!</v>
      </c>
      <c r="L32" s="10"/>
      <c r="M32" s="35"/>
      <c r="N32" s="3"/>
      <c r="O32" s="30"/>
      <c r="P32" s="44"/>
      <c r="Q32" s="44">
        <f t="shared" si="1"/>
        <v>0</v>
      </c>
      <c r="R32" s="57"/>
      <c r="S32" s="39">
        <f t="shared" si="2"/>
        <v>0</v>
      </c>
      <c r="T32" s="43">
        <f t="shared" si="3"/>
        <v>0</v>
      </c>
      <c r="U32" s="30">
        <f t="shared" si="10"/>
        <v>0</v>
      </c>
      <c r="V32" s="40" t="str">
        <f t="shared" si="7"/>
        <v>No Saving</v>
      </c>
      <c r="W32" s="46"/>
      <c r="X32" s="51"/>
      <c r="Y32" s="44"/>
      <c r="Z32" s="44">
        <f t="shared" si="11"/>
        <v>0</v>
      </c>
      <c r="AA32" s="8"/>
      <c r="AB32" s="44"/>
      <c r="AC32" s="44"/>
      <c r="AD32" s="44"/>
      <c r="AE32" s="44"/>
      <c r="AF32" s="44"/>
    </row>
    <row r="33" spans="1:32" x14ac:dyDescent="0.25">
      <c r="A33" s="44"/>
      <c r="B33" s="9"/>
      <c r="C33" s="4"/>
      <c r="D33" s="28"/>
      <c r="E33" s="4"/>
      <c r="F33" s="56" t="str">
        <f t="shared" si="6"/>
        <v>No Date</v>
      </c>
      <c r="G33" s="44"/>
      <c r="H33" s="44"/>
      <c r="I33" s="10"/>
      <c r="J33" s="44" t="e">
        <f>SUMIFS(#REF!,#REF!,'Proj (6)'!B33,#REF!,A33)</f>
        <v>#REF!</v>
      </c>
      <c r="K33" s="10" t="e">
        <f t="shared" si="8"/>
        <v>#REF!</v>
      </c>
      <c r="L33" s="10"/>
      <c r="M33" s="35"/>
      <c r="N33" s="3"/>
      <c r="O33" s="30"/>
      <c r="P33" s="44"/>
      <c r="Q33" s="44">
        <f t="shared" si="1"/>
        <v>0</v>
      </c>
      <c r="R33" s="57"/>
      <c r="S33" s="39">
        <f t="shared" si="2"/>
        <v>0</v>
      </c>
      <c r="T33" s="43">
        <f t="shared" si="3"/>
        <v>0</v>
      </c>
      <c r="U33" s="30">
        <f t="shared" si="10"/>
        <v>0</v>
      </c>
      <c r="V33" s="40" t="str">
        <f t="shared" si="7"/>
        <v>No Saving</v>
      </c>
      <c r="W33" s="46"/>
      <c r="X33" s="51"/>
      <c r="Y33" s="44"/>
      <c r="Z33" s="44">
        <f t="shared" si="11"/>
        <v>0</v>
      </c>
      <c r="AA33" s="8"/>
      <c r="AB33" s="44"/>
      <c r="AC33" s="44"/>
      <c r="AD33" s="44"/>
      <c r="AE33" s="44"/>
      <c r="AF33" s="44"/>
    </row>
    <row r="34" spans="1:32" ht="15" customHeight="1" x14ac:dyDescent="0.25">
      <c r="A34" s="44"/>
      <c r="B34" s="9"/>
      <c r="C34" s="4"/>
      <c r="D34" s="28"/>
      <c r="E34" s="4"/>
      <c r="F34" s="56" t="str">
        <f t="shared" si="6"/>
        <v>No Date</v>
      </c>
      <c r="G34" s="44"/>
      <c r="H34" s="44"/>
      <c r="I34" s="29"/>
      <c r="J34" s="44" t="e">
        <f>SUMIFS(#REF!,#REF!,'Proj (6)'!B34,#REF!,A34)</f>
        <v>#REF!</v>
      </c>
      <c r="K34" s="10" t="e">
        <f t="shared" si="8"/>
        <v>#REF!</v>
      </c>
      <c r="L34" s="10"/>
      <c r="M34" s="35"/>
      <c r="N34" s="49"/>
      <c r="O34" s="48"/>
      <c r="P34" s="44"/>
      <c r="Q34" s="44">
        <f t="shared" si="1"/>
        <v>0</v>
      </c>
      <c r="R34" s="57"/>
      <c r="S34" s="39">
        <f t="shared" si="2"/>
        <v>0</v>
      </c>
      <c r="T34" s="43">
        <f t="shared" si="3"/>
        <v>0</v>
      </c>
      <c r="U34" s="30">
        <f t="shared" si="10"/>
        <v>0</v>
      </c>
      <c r="V34" s="40" t="str">
        <f t="shared" si="7"/>
        <v>No Saving</v>
      </c>
      <c r="W34" s="46"/>
      <c r="X34" s="51"/>
      <c r="Y34" s="44"/>
      <c r="Z34" s="44">
        <f t="shared" si="11"/>
        <v>0</v>
      </c>
      <c r="AA34" s="8"/>
      <c r="AB34" s="44"/>
      <c r="AC34" s="44"/>
      <c r="AD34" s="44"/>
      <c r="AE34" s="44"/>
      <c r="AF34" s="44"/>
    </row>
    <row r="35" spans="1:32" x14ac:dyDescent="0.25">
      <c r="A35" s="44"/>
      <c r="B35" s="9"/>
      <c r="C35" s="4"/>
      <c r="D35" s="28"/>
      <c r="E35" s="4"/>
      <c r="F35" s="56" t="str">
        <f t="shared" si="6"/>
        <v>No Date</v>
      </c>
      <c r="G35" s="44"/>
      <c r="H35" s="44"/>
      <c r="I35" s="29"/>
      <c r="J35" s="44" t="e">
        <f>SUMIFS(#REF!,#REF!,'Proj (6)'!B35,#REF!,A35)</f>
        <v>#REF!</v>
      </c>
      <c r="K35" s="10" t="e">
        <f t="shared" si="8"/>
        <v>#REF!</v>
      </c>
      <c r="L35" s="10"/>
      <c r="M35" s="35"/>
      <c r="N35" s="49"/>
      <c r="O35" s="48"/>
      <c r="P35" s="44"/>
      <c r="Q35" s="44">
        <f t="shared" si="1"/>
        <v>0</v>
      </c>
      <c r="R35" s="57"/>
      <c r="S35" s="39">
        <f t="shared" si="2"/>
        <v>0</v>
      </c>
      <c r="T35" s="43">
        <f t="shared" si="3"/>
        <v>0</v>
      </c>
      <c r="U35" s="30">
        <f t="shared" si="10"/>
        <v>0</v>
      </c>
      <c r="V35" s="40" t="str">
        <f t="shared" si="7"/>
        <v>No Saving</v>
      </c>
      <c r="W35" s="46"/>
      <c r="X35" s="51"/>
      <c r="Y35" s="44"/>
      <c r="Z35" s="44">
        <f t="shared" si="11"/>
        <v>0</v>
      </c>
      <c r="AA35" s="8"/>
      <c r="AB35" s="44"/>
      <c r="AC35" s="44"/>
      <c r="AD35" s="44"/>
      <c r="AE35" s="44"/>
      <c r="AF35" s="44"/>
    </row>
    <row r="36" spans="1:32" x14ac:dyDescent="0.25">
      <c r="A36" s="44"/>
      <c r="B36" s="9"/>
      <c r="C36" s="4"/>
      <c r="D36" s="28"/>
      <c r="E36" s="4"/>
      <c r="F36" s="56" t="str">
        <f t="shared" si="6"/>
        <v>No Date</v>
      </c>
      <c r="G36" s="44"/>
      <c r="H36" s="44"/>
      <c r="I36" s="29"/>
      <c r="J36" s="44" t="e">
        <f>SUMIFS(#REF!,#REF!,'Proj (6)'!B36,#REF!,A36)</f>
        <v>#REF!</v>
      </c>
      <c r="K36" s="10" t="e">
        <f t="shared" si="8"/>
        <v>#REF!</v>
      </c>
      <c r="L36" s="10"/>
      <c r="M36" s="35"/>
      <c r="N36" s="49"/>
      <c r="O36" s="48"/>
      <c r="P36" s="44"/>
      <c r="Q36" s="44">
        <f t="shared" si="1"/>
        <v>0</v>
      </c>
      <c r="R36" s="57"/>
      <c r="S36" s="39">
        <f t="shared" si="2"/>
        <v>0</v>
      </c>
      <c r="T36" s="43">
        <f t="shared" si="3"/>
        <v>0</v>
      </c>
      <c r="U36" s="30">
        <f t="shared" si="10"/>
        <v>0</v>
      </c>
      <c r="V36" s="40" t="str">
        <f t="shared" si="7"/>
        <v>No Saving</v>
      </c>
      <c r="W36" s="46"/>
      <c r="X36" s="51"/>
      <c r="Y36" s="44"/>
      <c r="Z36" s="44">
        <f t="shared" si="11"/>
        <v>0</v>
      </c>
      <c r="AA36" s="8"/>
      <c r="AB36" s="44"/>
      <c r="AC36" s="44"/>
      <c r="AD36" s="44"/>
      <c r="AE36" s="44"/>
      <c r="AF36" s="44"/>
    </row>
    <row r="37" spans="1:32" x14ac:dyDescent="0.25">
      <c r="A37" s="44"/>
      <c r="B37" s="9"/>
      <c r="C37" s="4"/>
      <c r="D37" s="28"/>
      <c r="E37" s="4"/>
      <c r="F37" s="56" t="str">
        <f t="shared" si="6"/>
        <v>No Date</v>
      </c>
      <c r="G37" s="44"/>
      <c r="H37" s="44"/>
      <c r="I37" s="29"/>
      <c r="J37" s="44" t="e">
        <f>SUMIFS(#REF!,#REF!,'Proj (6)'!B37,#REF!,A37)</f>
        <v>#REF!</v>
      </c>
      <c r="K37" s="10" t="e">
        <f t="shared" si="8"/>
        <v>#REF!</v>
      </c>
      <c r="L37" s="10"/>
      <c r="M37" s="35"/>
      <c r="N37" s="49"/>
      <c r="O37" s="48"/>
      <c r="P37" s="44"/>
      <c r="Q37" s="44">
        <f t="shared" si="1"/>
        <v>0</v>
      </c>
      <c r="R37" s="57"/>
      <c r="S37" s="39">
        <f t="shared" si="2"/>
        <v>0</v>
      </c>
      <c r="T37" s="43">
        <f t="shared" si="3"/>
        <v>0</v>
      </c>
      <c r="U37" s="30">
        <f t="shared" si="10"/>
        <v>0</v>
      </c>
      <c r="V37" s="40" t="str">
        <f t="shared" si="7"/>
        <v>No Saving</v>
      </c>
      <c r="W37" s="46"/>
      <c r="X37" s="51"/>
      <c r="Y37" s="44"/>
      <c r="Z37" s="44">
        <f t="shared" si="11"/>
        <v>0</v>
      </c>
      <c r="AA37" s="8"/>
      <c r="AB37" s="44"/>
      <c r="AC37" s="44"/>
      <c r="AD37" s="44"/>
      <c r="AE37" s="44"/>
      <c r="AF37" s="44"/>
    </row>
    <row r="38" spans="1:32" x14ac:dyDescent="0.25">
      <c r="A38" s="44"/>
      <c r="B38" s="9"/>
      <c r="C38" s="4"/>
      <c r="D38" s="28"/>
      <c r="E38" s="4"/>
      <c r="F38" s="56" t="str">
        <f t="shared" si="6"/>
        <v>No Date</v>
      </c>
      <c r="G38" s="44"/>
      <c r="H38" s="44"/>
      <c r="I38" s="29"/>
      <c r="J38" s="44" t="e">
        <f>SUMIFS(#REF!,#REF!,'Proj (6)'!B38,#REF!,A38)</f>
        <v>#REF!</v>
      </c>
      <c r="K38" s="10" t="e">
        <f t="shared" si="8"/>
        <v>#REF!</v>
      </c>
      <c r="L38" s="10"/>
      <c r="M38" s="35"/>
      <c r="N38" s="49"/>
      <c r="O38" s="48"/>
      <c r="P38" s="44"/>
      <c r="Q38" s="44">
        <f t="shared" si="1"/>
        <v>0</v>
      </c>
      <c r="R38" s="57"/>
      <c r="S38" s="39">
        <f t="shared" si="2"/>
        <v>0</v>
      </c>
      <c r="T38" s="43">
        <f t="shared" si="3"/>
        <v>0</v>
      </c>
      <c r="U38" s="30">
        <f t="shared" si="10"/>
        <v>0</v>
      </c>
      <c r="V38" s="40" t="str">
        <f t="shared" si="7"/>
        <v>No Saving</v>
      </c>
      <c r="W38" s="46"/>
      <c r="X38" s="51"/>
      <c r="Y38" s="44"/>
      <c r="Z38" s="44">
        <f t="shared" si="11"/>
        <v>0</v>
      </c>
      <c r="AA38" s="8"/>
      <c r="AB38" s="44"/>
      <c r="AC38" s="44"/>
      <c r="AD38" s="44"/>
      <c r="AE38" s="44"/>
      <c r="AF38" s="44"/>
    </row>
    <row r="39" spans="1:32" x14ac:dyDescent="0.25">
      <c r="A39" s="44"/>
      <c r="B39" s="9"/>
      <c r="C39" s="4"/>
      <c r="D39" s="28"/>
      <c r="E39" s="4"/>
      <c r="F39" s="56" t="str">
        <f t="shared" si="6"/>
        <v>No Date</v>
      </c>
      <c r="G39" s="44"/>
      <c r="H39" s="44"/>
      <c r="I39" s="29"/>
      <c r="J39" s="44" t="e">
        <f>SUMIFS(#REF!,#REF!,'Proj (6)'!B39,#REF!,A39)</f>
        <v>#REF!</v>
      </c>
      <c r="K39" s="10" t="e">
        <f t="shared" si="8"/>
        <v>#REF!</v>
      </c>
      <c r="L39" s="10"/>
      <c r="M39" s="35"/>
      <c r="N39" s="49"/>
      <c r="O39" s="48"/>
      <c r="P39" s="44"/>
      <c r="Q39" s="44">
        <f t="shared" si="1"/>
        <v>0</v>
      </c>
      <c r="R39" s="57"/>
      <c r="S39" s="39">
        <f t="shared" si="2"/>
        <v>0</v>
      </c>
      <c r="T39" s="43">
        <f t="shared" si="3"/>
        <v>0</v>
      </c>
      <c r="U39" s="30">
        <f t="shared" si="10"/>
        <v>0</v>
      </c>
      <c r="V39" s="40" t="str">
        <f t="shared" si="7"/>
        <v>No Saving</v>
      </c>
      <c r="W39" s="46"/>
      <c r="X39" s="51"/>
      <c r="Y39" s="44"/>
      <c r="Z39" s="44">
        <f t="shared" si="11"/>
        <v>0</v>
      </c>
      <c r="AA39" s="8"/>
      <c r="AB39" s="44"/>
      <c r="AC39" s="44"/>
      <c r="AD39" s="44"/>
      <c r="AE39" s="44"/>
      <c r="AF39" s="44"/>
    </row>
    <row r="40" spans="1:32" x14ac:dyDescent="0.25">
      <c r="A40" s="44"/>
      <c r="B40" s="9"/>
      <c r="C40" s="4"/>
      <c r="D40" s="28"/>
      <c r="E40" s="4"/>
      <c r="F40" s="56" t="str">
        <f t="shared" si="6"/>
        <v>No Date</v>
      </c>
      <c r="G40" s="44"/>
      <c r="H40" s="44"/>
      <c r="I40" s="29"/>
      <c r="J40" s="44" t="e">
        <f>SUMIFS(#REF!,#REF!,'Proj (6)'!B40,#REF!,A40)</f>
        <v>#REF!</v>
      </c>
      <c r="K40" s="10" t="e">
        <f t="shared" si="8"/>
        <v>#REF!</v>
      </c>
      <c r="L40" s="10"/>
      <c r="M40" s="35"/>
      <c r="N40" s="49"/>
      <c r="O40" s="48"/>
      <c r="P40" s="44"/>
      <c r="Q40" s="44">
        <f t="shared" si="1"/>
        <v>0</v>
      </c>
      <c r="R40" s="57"/>
      <c r="S40" s="39">
        <f t="shared" si="2"/>
        <v>0</v>
      </c>
      <c r="T40" s="43">
        <f t="shared" si="3"/>
        <v>0</v>
      </c>
      <c r="U40" s="30">
        <f t="shared" si="10"/>
        <v>0</v>
      </c>
      <c r="V40" s="40" t="str">
        <f t="shared" si="7"/>
        <v>No Saving</v>
      </c>
      <c r="W40" s="46"/>
      <c r="X40" s="51"/>
      <c r="Y40" s="44"/>
      <c r="Z40" s="44">
        <f t="shared" si="11"/>
        <v>0</v>
      </c>
      <c r="AA40" s="8"/>
      <c r="AB40" s="44"/>
      <c r="AC40" s="44"/>
      <c r="AD40" s="44"/>
      <c r="AE40" s="44"/>
      <c r="AF40" s="44"/>
    </row>
    <row r="41" spans="1:32" x14ac:dyDescent="0.25">
      <c r="A41" s="44"/>
      <c r="B41" s="9"/>
      <c r="C41" s="4"/>
      <c r="D41" s="28"/>
      <c r="E41" s="4"/>
      <c r="F41" s="56" t="str">
        <f t="shared" si="6"/>
        <v>No Date</v>
      </c>
      <c r="G41" s="44"/>
      <c r="H41" s="44"/>
      <c r="I41" s="29"/>
      <c r="J41" s="44" t="e">
        <f>SUMIFS(#REF!,#REF!,'Proj (6)'!B41,#REF!,A41)</f>
        <v>#REF!</v>
      </c>
      <c r="K41" s="10" t="e">
        <f t="shared" si="8"/>
        <v>#REF!</v>
      </c>
      <c r="L41" s="10"/>
      <c r="M41" s="35"/>
      <c r="N41" s="49"/>
      <c r="O41" s="48"/>
      <c r="P41" s="44"/>
      <c r="Q41" s="44">
        <f t="shared" si="1"/>
        <v>0</v>
      </c>
      <c r="R41" s="57"/>
      <c r="S41" s="39">
        <f t="shared" si="2"/>
        <v>0</v>
      </c>
      <c r="T41" s="43">
        <f t="shared" si="3"/>
        <v>0</v>
      </c>
      <c r="U41" s="30">
        <f t="shared" si="10"/>
        <v>0</v>
      </c>
      <c r="V41" s="40" t="str">
        <f t="shared" si="7"/>
        <v>No Saving</v>
      </c>
      <c r="W41" s="46"/>
      <c r="X41" s="51"/>
      <c r="Y41" s="44"/>
      <c r="Z41" s="44">
        <f t="shared" si="11"/>
        <v>0</v>
      </c>
      <c r="AA41" s="8"/>
      <c r="AB41" s="44"/>
      <c r="AC41" s="44"/>
      <c r="AD41" s="44"/>
      <c r="AE41" s="44"/>
      <c r="AF41" s="44"/>
    </row>
    <row r="42" spans="1:32" x14ac:dyDescent="0.25">
      <c r="A42" s="44"/>
      <c r="B42" s="9"/>
      <c r="C42" s="4"/>
      <c r="D42" s="28"/>
      <c r="E42" s="4"/>
      <c r="F42" s="56" t="str">
        <f t="shared" si="6"/>
        <v>No Date</v>
      </c>
      <c r="G42" s="44"/>
      <c r="H42" s="44"/>
      <c r="I42" s="29"/>
      <c r="J42" s="44" t="e">
        <f>SUMIFS(#REF!,#REF!,'Proj (6)'!B42,#REF!,A42)</f>
        <v>#REF!</v>
      </c>
      <c r="K42" s="10" t="e">
        <f t="shared" si="8"/>
        <v>#REF!</v>
      </c>
      <c r="L42" s="10"/>
      <c r="M42" s="35"/>
      <c r="N42" s="49"/>
      <c r="O42" s="48"/>
      <c r="P42" s="44"/>
      <c r="Q42" s="44">
        <f t="shared" si="1"/>
        <v>0</v>
      </c>
      <c r="R42" s="57"/>
      <c r="S42" s="39">
        <f t="shared" si="2"/>
        <v>0</v>
      </c>
      <c r="T42" s="43">
        <f t="shared" si="3"/>
        <v>0</v>
      </c>
      <c r="U42" s="30">
        <f t="shared" si="10"/>
        <v>0</v>
      </c>
      <c r="V42" s="40" t="str">
        <f t="shared" si="7"/>
        <v>No Saving</v>
      </c>
      <c r="W42" s="46"/>
      <c r="X42" s="51"/>
      <c r="Y42" s="44"/>
      <c r="Z42" s="44">
        <f t="shared" si="11"/>
        <v>0</v>
      </c>
      <c r="AA42" s="8"/>
      <c r="AB42" s="44"/>
      <c r="AC42" s="44"/>
      <c r="AD42" s="44"/>
      <c r="AE42" s="44"/>
      <c r="AF42" s="44"/>
    </row>
    <row r="43" spans="1:32" x14ac:dyDescent="0.25">
      <c r="A43" s="44"/>
      <c r="B43" s="9"/>
      <c r="C43" s="4"/>
      <c r="D43" s="28"/>
      <c r="E43" s="4"/>
      <c r="F43" s="56" t="str">
        <f t="shared" si="6"/>
        <v>No Date</v>
      </c>
      <c r="G43" s="44"/>
      <c r="H43" s="44"/>
      <c r="I43" s="29"/>
      <c r="J43" s="44" t="e">
        <f>SUMIFS(#REF!,#REF!,'Proj (6)'!B43,#REF!,A43)</f>
        <v>#REF!</v>
      </c>
      <c r="K43" s="10" t="e">
        <f t="shared" si="8"/>
        <v>#REF!</v>
      </c>
      <c r="L43" s="10"/>
      <c r="M43" s="35"/>
      <c r="N43" s="49"/>
      <c r="O43" s="48"/>
      <c r="P43" s="44"/>
      <c r="Q43" s="44">
        <f t="shared" si="1"/>
        <v>0</v>
      </c>
      <c r="R43" s="57"/>
      <c r="S43" s="39">
        <f t="shared" si="2"/>
        <v>0</v>
      </c>
      <c r="T43" s="43">
        <f t="shared" si="3"/>
        <v>0</v>
      </c>
      <c r="U43" s="30">
        <f t="shared" si="10"/>
        <v>0</v>
      </c>
      <c r="V43" s="40" t="str">
        <f t="shared" si="7"/>
        <v>No Saving</v>
      </c>
      <c r="W43" s="46"/>
      <c r="X43" s="51"/>
      <c r="Y43" s="44"/>
      <c r="Z43" s="44">
        <f t="shared" si="11"/>
        <v>0</v>
      </c>
      <c r="AA43" s="8"/>
      <c r="AB43" s="44"/>
      <c r="AC43" s="44"/>
      <c r="AD43" s="44"/>
      <c r="AE43" s="44"/>
      <c r="AF43" s="44"/>
    </row>
    <row r="44" spans="1:32" x14ac:dyDescent="0.25">
      <c r="A44" s="44"/>
      <c r="B44" s="9"/>
      <c r="C44" s="4"/>
      <c r="D44" s="28"/>
      <c r="E44" s="4"/>
      <c r="F44" s="56" t="str">
        <f t="shared" si="6"/>
        <v>No Date</v>
      </c>
      <c r="G44" s="44"/>
      <c r="H44" s="44"/>
      <c r="I44" s="29"/>
      <c r="J44" s="44" t="e">
        <f>SUMIFS(#REF!,#REF!,'Proj (6)'!B44,#REF!,A44)</f>
        <v>#REF!</v>
      </c>
      <c r="K44" s="10" t="e">
        <f t="shared" si="8"/>
        <v>#REF!</v>
      </c>
      <c r="L44" s="10"/>
      <c r="M44" s="35"/>
      <c r="N44" s="3"/>
      <c r="O44" s="30"/>
      <c r="P44" s="44"/>
      <c r="Q44" s="44">
        <f t="shared" si="1"/>
        <v>0</v>
      </c>
      <c r="R44" s="57"/>
      <c r="S44" s="39">
        <f t="shared" si="2"/>
        <v>0</v>
      </c>
      <c r="T44" s="43">
        <f t="shared" si="3"/>
        <v>0</v>
      </c>
      <c r="U44" s="30">
        <f>IF(R44&gt;S44,T44/R44,0)</f>
        <v>0</v>
      </c>
      <c r="V44" s="40" t="str">
        <f t="shared" si="7"/>
        <v>No Saving</v>
      </c>
      <c r="W44" s="46"/>
      <c r="X44" s="51"/>
      <c r="Y44" s="44"/>
      <c r="Z44" s="44">
        <f t="shared" si="11"/>
        <v>0</v>
      </c>
      <c r="AA44" s="8"/>
      <c r="AB44" s="44"/>
      <c r="AC44" s="44"/>
      <c r="AD44" s="44"/>
      <c r="AE44" s="44"/>
      <c r="AF44" s="44"/>
    </row>
    <row r="45" spans="1:32" x14ac:dyDescent="0.25">
      <c r="A45" s="44"/>
      <c r="B45" s="9"/>
      <c r="C45" s="4"/>
      <c r="D45" s="28"/>
      <c r="E45" s="4"/>
      <c r="F45" s="56" t="str">
        <f t="shared" si="6"/>
        <v>No Date</v>
      </c>
      <c r="G45" s="44"/>
      <c r="H45" s="44"/>
      <c r="I45" s="29"/>
      <c r="J45" s="44" t="e">
        <f>SUMIFS(#REF!,#REF!,'Proj (6)'!B45,#REF!,A45)</f>
        <v>#REF!</v>
      </c>
      <c r="K45" s="10" t="e">
        <f t="shared" si="8"/>
        <v>#REF!</v>
      </c>
      <c r="L45" s="10"/>
      <c r="M45" s="35"/>
      <c r="N45" s="49"/>
      <c r="O45" s="48"/>
      <c r="P45" s="44"/>
      <c r="Q45" s="44">
        <f t="shared" si="1"/>
        <v>0</v>
      </c>
      <c r="R45" s="57"/>
      <c r="S45" s="39">
        <f t="shared" si="2"/>
        <v>0</v>
      </c>
      <c r="T45" s="43">
        <f t="shared" si="3"/>
        <v>0</v>
      </c>
      <c r="U45" s="30">
        <f t="shared" si="4"/>
        <v>0</v>
      </c>
      <c r="V45" s="40" t="str">
        <f t="shared" si="7"/>
        <v>No Saving</v>
      </c>
      <c r="W45" s="46"/>
      <c r="X45" s="51"/>
      <c r="Y45" s="44"/>
      <c r="Z45" s="44">
        <f t="shared" si="11"/>
        <v>0</v>
      </c>
      <c r="AA45" s="8"/>
      <c r="AB45" s="44"/>
      <c r="AC45" s="44"/>
      <c r="AD45" s="44"/>
      <c r="AE45" s="44"/>
      <c r="AF45" s="44"/>
    </row>
    <row r="46" spans="1:32" x14ac:dyDescent="0.25">
      <c r="A46" s="44"/>
      <c r="B46" s="9"/>
      <c r="C46" s="4"/>
      <c r="D46" s="28"/>
      <c r="E46" s="4"/>
      <c r="F46" s="56" t="str">
        <f t="shared" si="6"/>
        <v>No Date</v>
      </c>
      <c r="G46" s="44"/>
      <c r="H46" s="44"/>
      <c r="I46" s="29"/>
      <c r="J46" s="44" t="e">
        <f>SUMIFS(#REF!,#REF!,'Proj (6)'!B46,#REF!,A46)</f>
        <v>#REF!</v>
      </c>
      <c r="K46" s="10" t="e">
        <f t="shared" si="8"/>
        <v>#REF!</v>
      </c>
      <c r="L46" s="10"/>
      <c r="M46" s="35"/>
      <c r="N46" s="49"/>
      <c r="O46" s="48"/>
      <c r="P46" s="44"/>
      <c r="Q46" s="44">
        <f t="shared" si="1"/>
        <v>0</v>
      </c>
      <c r="R46" s="57"/>
      <c r="S46" s="39">
        <f t="shared" si="2"/>
        <v>0</v>
      </c>
      <c r="T46" s="43">
        <f t="shared" si="3"/>
        <v>0</v>
      </c>
      <c r="U46" s="30">
        <f t="shared" si="4"/>
        <v>0</v>
      </c>
      <c r="V46" s="40" t="str">
        <f t="shared" si="7"/>
        <v>No Saving</v>
      </c>
      <c r="W46" s="46"/>
      <c r="X46" s="51"/>
      <c r="Y46" s="44"/>
      <c r="Z46" s="44">
        <f t="shared" si="11"/>
        <v>0</v>
      </c>
      <c r="AA46" s="8"/>
      <c r="AB46" s="44"/>
      <c r="AC46" s="44"/>
      <c r="AD46" s="44"/>
      <c r="AE46" s="44"/>
      <c r="AF46" s="44"/>
    </row>
    <row r="47" spans="1:32" x14ac:dyDescent="0.25">
      <c r="A47" s="44"/>
      <c r="B47" s="9"/>
      <c r="C47" s="4"/>
      <c r="D47" s="28"/>
      <c r="E47" s="4"/>
      <c r="F47" s="56" t="str">
        <f t="shared" si="6"/>
        <v>No Date</v>
      </c>
      <c r="G47" s="44"/>
      <c r="H47" s="44"/>
      <c r="I47" s="29"/>
      <c r="J47" s="44" t="e">
        <f>SUMIFS(#REF!,#REF!,'Proj (6)'!B47,#REF!,A47)</f>
        <v>#REF!</v>
      </c>
      <c r="K47" s="10" t="e">
        <f t="shared" si="8"/>
        <v>#REF!</v>
      </c>
      <c r="L47" s="10"/>
      <c r="M47" s="35"/>
      <c r="N47" s="3"/>
      <c r="O47" s="48"/>
      <c r="P47" s="44"/>
      <c r="Q47" s="44">
        <f t="shared" si="1"/>
        <v>0</v>
      </c>
      <c r="R47" s="57"/>
      <c r="S47" s="39">
        <f t="shared" si="2"/>
        <v>0</v>
      </c>
      <c r="T47" s="43">
        <f t="shared" si="3"/>
        <v>0</v>
      </c>
      <c r="U47" s="30">
        <f t="shared" si="4"/>
        <v>0</v>
      </c>
      <c r="V47" s="40" t="str">
        <f t="shared" si="7"/>
        <v>No Saving</v>
      </c>
      <c r="W47" s="46"/>
      <c r="X47" s="51"/>
      <c r="Y47" s="44"/>
      <c r="Z47" s="44">
        <f t="shared" si="11"/>
        <v>0</v>
      </c>
      <c r="AA47" s="8"/>
      <c r="AB47" s="44"/>
      <c r="AC47" s="44"/>
      <c r="AD47" s="44"/>
      <c r="AE47" s="44"/>
      <c r="AF47" s="44"/>
    </row>
    <row r="48" spans="1:32" x14ac:dyDescent="0.25">
      <c r="A48" s="44"/>
      <c r="B48" s="9"/>
      <c r="C48" s="4"/>
      <c r="D48" s="28"/>
      <c r="E48" s="4"/>
      <c r="F48" s="56" t="str">
        <f t="shared" si="6"/>
        <v>No Date</v>
      </c>
      <c r="G48" s="44"/>
      <c r="H48" s="44"/>
      <c r="I48" s="10"/>
      <c r="J48" s="44" t="e">
        <f>SUMIFS(#REF!,#REF!,'Proj (6)'!B48,#REF!,A48)</f>
        <v>#REF!</v>
      </c>
      <c r="K48" s="10" t="e">
        <f t="shared" si="8"/>
        <v>#REF!</v>
      </c>
      <c r="L48" s="10"/>
      <c r="M48" s="35"/>
      <c r="N48" s="44"/>
      <c r="O48" s="44"/>
      <c r="P48" s="44"/>
      <c r="Q48" s="44">
        <f t="shared" si="1"/>
        <v>0</v>
      </c>
      <c r="R48" s="57"/>
      <c r="S48" s="39">
        <f t="shared" si="2"/>
        <v>0</v>
      </c>
      <c r="T48" s="43">
        <f t="shared" si="3"/>
        <v>0</v>
      </c>
      <c r="U48" s="30">
        <f t="shared" si="4"/>
        <v>0</v>
      </c>
      <c r="V48" s="40" t="str">
        <f t="shared" si="7"/>
        <v>No Saving</v>
      </c>
      <c r="W48" s="46"/>
      <c r="X48" s="51"/>
      <c r="Y48" s="44"/>
      <c r="Z48" s="44">
        <f t="shared" si="11"/>
        <v>0</v>
      </c>
      <c r="AA48" s="8"/>
      <c r="AB48" s="44"/>
      <c r="AC48" s="44"/>
      <c r="AD48" s="44"/>
      <c r="AE48" s="44"/>
      <c r="AF48" s="44"/>
    </row>
    <row r="49" spans="1:32" ht="15" customHeight="1" x14ac:dyDescent="0.25">
      <c r="A49" s="44"/>
      <c r="B49" s="9"/>
      <c r="C49" s="4"/>
      <c r="D49" s="28"/>
      <c r="E49" s="4"/>
      <c r="F49" s="56" t="str">
        <f t="shared" si="6"/>
        <v>No Date</v>
      </c>
      <c r="G49" s="44"/>
      <c r="H49" s="44"/>
      <c r="I49" s="10"/>
      <c r="J49" s="44" t="e">
        <f>SUMIFS(#REF!,#REF!,'Proj (6)'!B49,#REF!,A49)</f>
        <v>#REF!</v>
      </c>
      <c r="K49" s="10" t="e">
        <f t="shared" si="8"/>
        <v>#REF!</v>
      </c>
      <c r="L49" s="10"/>
      <c r="M49" s="35"/>
      <c r="N49" s="44"/>
      <c r="O49" s="44"/>
      <c r="P49" s="44"/>
      <c r="Q49" s="44">
        <f t="shared" si="1"/>
        <v>0</v>
      </c>
      <c r="R49" s="57"/>
      <c r="S49" s="39">
        <f t="shared" si="2"/>
        <v>0</v>
      </c>
      <c r="T49" s="43">
        <f t="shared" si="3"/>
        <v>0</v>
      </c>
      <c r="U49" s="30">
        <f t="shared" si="4"/>
        <v>0</v>
      </c>
      <c r="V49" s="40" t="str">
        <f t="shared" si="7"/>
        <v>No Saving</v>
      </c>
      <c r="W49" s="46"/>
      <c r="X49" s="51"/>
      <c r="Y49" s="44"/>
      <c r="Z49" s="44">
        <f t="shared" si="11"/>
        <v>0</v>
      </c>
      <c r="AA49" s="8"/>
      <c r="AB49" s="44"/>
      <c r="AC49" s="44"/>
      <c r="AD49" s="44"/>
      <c r="AE49" s="44"/>
      <c r="AF49" s="44"/>
    </row>
    <row r="50" spans="1:32" x14ac:dyDescent="0.25">
      <c r="A50" s="44"/>
      <c r="B50" s="9"/>
      <c r="C50" s="4"/>
      <c r="D50" s="28"/>
      <c r="E50" s="4"/>
      <c r="F50" s="56" t="str">
        <f t="shared" si="6"/>
        <v>No Date</v>
      </c>
      <c r="G50" s="44"/>
      <c r="H50" s="44"/>
      <c r="I50" s="10"/>
      <c r="J50" s="44" t="e">
        <f>SUMIFS(#REF!,#REF!,'Proj (6)'!B50,#REF!,A50)</f>
        <v>#REF!</v>
      </c>
      <c r="K50" s="10" t="e">
        <f t="shared" si="8"/>
        <v>#REF!</v>
      </c>
      <c r="L50" s="10"/>
      <c r="M50" s="35"/>
      <c r="N50" s="44"/>
      <c r="O50" s="44"/>
      <c r="P50" s="44"/>
      <c r="Q50" s="44">
        <f t="shared" si="1"/>
        <v>0</v>
      </c>
      <c r="R50" s="57"/>
      <c r="S50" s="39">
        <f t="shared" si="2"/>
        <v>0</v>
      </c>
      <c r="T50" s="43">
        <f t="shared" si="3"/>
        <v>0</v>
      </c>
      <c r="U50" s="30">
        <f t="shared" si="4"/>
        <v>0</v>
      </c>
      <c r="V50" s="40" t="str">
        <f t="shared" si="7"/>
        <v>No Saving</v>
      </c>
      <c r="W50" s="46"/>
      <c r="X50" s="51"/>
      <c r="Y50" s="44"/>
      <c r="Z50" s="44">
        <f t="shared" si="11"/>
        <v>0</v>
      </c>
      <c r="AA50" s="8"/>
      <c r="AB50" s="44"/>
      <c r="AC50" s="44"/>
      <c r="AD50" s="44"/>
      <c r="AE50" s="44"/>
      <c r="AF50" s="44"/>
    </row>
    <row r="51" spans="1:32" x14ac:dyDescent="0.25">
      <c r="A51" s="44"/>
      <c r="B51" s="9"/>
      <c r="C51" s="4"/>
      <c r="D51" s="28"/>
      <c r="E51" s="4"/>
      <c r="F51" s="56" t="str">
        <f t="shared" si="6"/>
        <v>No Date</v>
      </c>
      <c r="G51" s="44"/>
      <c r="H51" s="44"/>
      <c r="I51" s="10"/>
      <c r="J51" s="44" t="e">
        <f>SUMIFS(#REF!,#REF!,'Proj (6)'!B51,#REF!,A51)</f>
        <v>#REF!</v>
      </c>
      <c r="K51" s="10" t="e">
        <f t="shared" si="8"/>
        <v>#REF!</v>
      </c>
      <c r="L51" s="10"/>
      <c r="M51" s="35"/>
      <c r="N51" s="44"/>
      <c r="O51" s="44"/>
      <c r="P51" s="44"/>
      <c r="Q51" s="44">
        <f t="shared" si="1"/>
        <v>0</v>
      </c>
      <c r="R51" s="57"/>
      <c r="S51" s="39">
        <f t="shared" si="2"/>
        <v>0</v>
      </c>
      <c r="T51" s="43">
        <f t="shared" si="3"/>
        <v>0</v>
      </c>
      <c r="U51" s="30">
        <f t="shared" si="4"/>
        <v>0</v>
      </c>
      <c r="V51" s="40" t="str">
        <f t="shared" si="7"/>
        <v>No Saving</v>
      </c>
      <c r="W51" s="46"/>
      <c r="X51" s="51"/>
      <c r="Y51" s="44"/>
      <c r="Z51" s="44">
        <f t="shared" si="11"/>
        <v>0</v>
      </c>
      <c r="AA51" s="8"/>
      <c r="AB51" s="44"/>
      <c r="AC51" s="44"/>
      <c r="AD51" s="44"/>
      <c r="AE51" s="44"/>
      <c r="AF51" s="44"/>
    </row>
    <row r="52" spans="1:32" x14ac:dyDescent="0.25">
      <c r="A52" s="44"/>
      <c r="B52" s="9"/>
      <c r="C52" s="4"/>
      <c r="D52" s="28"/>
      <c r="E52" s="4"/>
      <c r="F52" s="56" t="str">
        <f t="shared" si="6"/>
        <v>No Date</v>
      </c>
      <c r="G52" s="44"/>
      <c r="H52" s="44"/>
      <c r="I52" s="10"/>
      <c r="J52" s="44" t="e">
        <f>SUMIFS(#REF!,#REF!,'Proj (6)'!B52,#REF!,A52)</f>
        <v>#REF!</v>
      </c>
      <c r="K52" s="10" t="e">
        <f t="shared" si="8"/>
        <v>#REF!</v>
      </c>
      <c r="L52" s="10"/>
      <c r="M52" s="35"/>
      <c r="N52" s="44"/>
      <c r="O52" s="44"/>
      <c r="P52" s="44"/>
      <c r="Q52" s="44">
        <f t="shared" si="1"/>
        <v>0</v>
      </c>
      <c r="R52" s="57"/>
      <c r="S52" s="39">
        <f t="shared" si="2"/>
        <v>0</v>
      </c>
      <c r="T52" s="43">
        <f t="shared" si="3"/>
        <v>0</v>
      </c>
      <c r="U52" s="30">
        <f t="shared" si="4"/>
        <v>0</v>
      </c>
      <c r="V52" s="40" t="str">
        <f t="shared" si="7"/>
        <v>No Saving</v>
      </c>
      <c r="W52" s="46"/>
      <c r="X52" s="51"/>
      <c r="Y52" s="44"/>
      <c r="Z52" s="44">
        <f t="shared" si="11"/>
        <v>0</v>
      </c>
      <c r="AA52" s="8"/>
      <c r="AB52" s="44"/>
      <c r="AC52" s="44"/>
      <c r="AD52" s="44"/>
      <c r="AE52" s="44"/>
      <c r="AF52" s="44"/>
    </row>
    <row r="53" spans="1:32" x14ac:dyDescent="0.25">
      <c r="A53" s="44"/>
      <c r="B53" s="9"/>
      <c r="C53" s="4"/>
      <c r="D53" s="28"/>
      <c r="E53" s="4"/>
      <c r="F53" s="56" t="str">
        <f t="shared" si="6"/>
        <v>No Date</v>
      </c>
      <c r="G53" s="44"/>
      <c r="H53" s="44"/>
      <c r="I53" s="10"/>
      <c r="J53" s="44" t="e">
        <f>SUMIFS(#REF!,#REF!,'Proj (6)'!B53,#REF!,A53)</f>
        <v>#REF!</v>
      </c>
      <c r="K53" s="10" t="e">
        <f t="shared" si="8"/>
        <v>#REF!</v>
      </c>
      <c r="L53" s="10"/>
      <c r="M53" s="35"/>
      <c r="N53" s="44"/>
      <c r="O53" s="44"/>
      <c r="P53" s="44"/>
      <c r="Q53" s="44">
        <f t="shared" si="1"/>
        <v>0</v>
      </c>
      <c r="R53" s="57"/>
      <c r="S53" s="39">
        <f t="shared" si="2"/>
        <v>0</v>
      </c>
      <c r="T53" s="43">
        <f t="shared" si="3"/>
        <v>0</v>
      </c>
      <c r="U53" s="30">
        <f t="shared" si="4"/>
        <v>0</v>
      </c>
      <c r="V53" s="40" t="str">
        <f t="shared" si="7"/>
        <v>No Saving</v>
      </c>
      <c r="W53" s="46"/>
      <c r="X53" s="51"/>
      <c r="Y53" s="44"/>
      <c r="Z53" s="44">
        <f t="shared" si="11"/>
        <v>0</v>
      </c>
      <c r="AA53" s="8"/>
      <c r="AB53" s="44"/>
      <c r="AC53" s="44"/>
      <c r="AD53" s="44"/>
      <c r="AE53" s="44"/>
      <c r="AF53" s="44"/>
    </row>
    <row r="54" spans="1:32" x14ac:dyDescent="0.25">
      <c r="A54" s="44"/>
      <c r="B54" s="9"/>
      <c r="C54" s="4"/>
      <c r="D54" s="28"/>
      <c r="E54" s="4"/>
      <c r="F54" s="56" t="str">
        <f t="shared" si="6"/>
        <v>No Date</v>
      </c>
      <c r="G54" s="44"/>
      <c r="H54" s="44"/>
      <c r="I54" s="10"/>
      <c r="J54" s="44" t="e">
        <f>SUMIFS(#REF!,#REF!,'Proj (6)'!B54,#REF!,A54)</f>
        <v>#REF!</v>
      </c>
      <c r="K54" s="10" t="e">
        <f t="shared" si="8"/>
        <v>#REF!</v>
      </c>
      <c r="L54" s="10"/>
      <c r="M54" s="35"/>
      <c r="N54" s="44"/>
      <c r="O54" s="44"/>
      <c r="P54" s="44"/>
      <c r="Q54" s="44">
        <f t="shared" si="1"/>
        <v>0</v>
      </c>
      <c r="R54" s="57"/>
      <c r="S54" s="39">
        <f t="shared" si="2"/>
        <v>0</v>
      </c>
      <c r="T54" s="43">
        <f t="shared" si="3"/>
        <v>0</v>
      </c>
      <c r="U54" s="30">
        <f t="shared" si="4"/>
        <v>0</v>
      </c>
      <c r="V54" s="40" t="str">
        <f t="shared" si="7"/>
        <v>No Saving</v>
      </c>
      <c r="W54" s="46"/>
      <c r="X54" s="51"/>
      <c r="Y54" s="44"/>
      <c r="Z54" s="44">
        <f t="shared" si="11"/>
        <v>0</v>
      </c>
      <c r="AA54" s="8"/>
      <c r="AB54" s="44"/>
      <c r="AC54" s="44"/>
      <c r="AD54" s="44"/>
      <c r="AE54" s="44"/>
      <c r="AF54" s="44"/>
    </row>
    <row r="55" spans="1:32" x14ac:dyDescent="0.25">
      <c r="A55" s="44"/>
      <c r="B55" s="9"/>
      <c r="C55" s="4"/>
      <c r="D55" s="28"/>
      <c r="E55" s="4"/>
      <c r="F55" s="56" t="str">
        <f t="shared" si="6"/>
        <v>No Date</v>
      </c>
      <c r="G55" s="44"/>
      <c r="H55" s="44"/>
      <c r="I55" s="10"/>
      <c r="J55" s="44" t="e">
        <f>SUMIFS(#REF!,#REF!,'Proj (6)'!B55,#REF!,A55)</f>
        <v>#REF!</v>
      </c>
      <c r="K55" s="10" t="e">
        <f t="shared" si="8"/>
        <v>#REF!</v>
      </c>
      <c r="L55" s="10"/>
      <c r="M55" s="35"/>
      <c r="N55" s="44"/>
      <c r="O55" s="44"/>
      <c r="P55" s="44"/>
      <c r="Q55" s="44">
        <f t="shared" si="1"/>
        <v>0</v>
      </c>
      <c r="R55" s="57"/>
      <c r="S55" s="39">
        <f t="shared" si="2"/>
        <v>0</v>
      </c>
      <c r="T55" s="43">
        <f t="shared" si="3"/>
        <v>0</v>
      </c>
      <c r="U55" s="30">
        <f t="shared" si="4"/>
        <v>0</v>
      </c>
      <c r="V55" s="40" t="str">
        <f t="shared" si="7"/>
        <v>No Saving</v>
      </c>
      <c r="W55" s="46"/>
      <c r="X55" s="51"/>
      <c r="Y55" s="44"/>
      <c r="Z55" s="44">
        <f t="shared" si="11"/>
        <v>0</v>
      </c>
      <c r="AA55" s="8"/>
      <c r="AB55" s="44"/>
      <c r="AC55" s="44"/>
      <c r="AD55" s="44"/>
      <c r="AE55" s="44"/>
      <c r="AF55" s="44"/>
    </row>
    <row r="56" spans="1:32" x14ac:dyDescent="0.25">
      <c r="A56" s="44"/>
      <c r="B56" s="9"/>
      <c r="C56" s="4"/>
      <c r="D56" s="28"/>
      <c r="E56" s="4"/>
      <c r="F56" s="56" t="str">
        <f t="shared" si="6"/>
        <v>No Date</v>
      </c>
      <c r="G56" s="44"/>
      <c r="H56" s="44"/>
      <c r="I56" s="10"/>
      <c r="J56" s="44" t="e">
        <f>SUMIFS(#REF!,#REF!,'Proj (6)'!B56,#REF!,A56)</f>
        <v>#REF!</v>
      </c>
      <c r="K56" s="10" t="e">
        <f t="shared" si="8"/>
        <v>#REF!</v>
      </c>
      <c r="L56" s="10"/>
      <c r="M56" s="35"/>
      <c r="N56" s="44"/>
      <c r="O56" s="44"/>
      <c r="P56" s="44"/>
      <c r="Q56" s="44">
        <f t="shared" si="1"/>
        <v>0</v>
      </c>
      <c r="R56" s="57"/>
      <c r="S56" s="39">
        <f t="shared" si="2"/>
        <v>0</v>
      </c>
      <c r="T56" s="43">
        <f t="shared" si="3"/>
        <v>0</v>
      </c>
      <c r="U56" s="30">
        <f t="shared" si="4"/>
        <v>0</v>
      </c>
      <c r="V56" s="40" t="str">
        <f t="shared" si="7"/>
        <v>No Saving</v>
      </c>
      <c r="W56" s="46"/>
      <c r="X56" s="51"/>
      <c r="Y56" s="44"/>
      <c r="Z56" s="44">
        <f t="shared" si="11"/>
        <v>0</v>
      </c>
      <c r="AA56" s="8"/>
      <c r="AB56" s="44"/>
      <c r="AC56" s="44"/>
      <c r="AD56" s="44"/>
      <c r="AE56" s="44"/>
      <c r="AF56" s="44"/>
    </row>
    <row r="57" spans="1:32" x14ac:dyDescent="0.25">
      <c r="A57" s="44"/>
      <c r="B57" s="9"/>
      <c r="C57" s="4"/>
      <c r="D57" s="28"/>
      <c r="E57" s="4"/>
      <c r="F57" s="56" t="str">
        <f t="shared" si="6"/>
        <v>No Date</v>
      </c>
      <c r="G57" s="44"/>
      <c r="H57" s="44"/>
      <c r="I57" s="10"/>
      <c r="J57" s="44" t="e">
        <f>SUMIFS(#REF!,#REF!,'Proj (6)'!B57,#REF!,A57)</f>
        <v>#REF!</v>
      </c>
      <c r="K57" s="10" t="e">
        <f t="shared" si="8"/>
        <v>#REF!</v>
      </c>
      <c r="L57" s="10"/>
      <c r="M57" s="35"/>
      <c r="N57" s="44"/>
      <c r="O57" s="44"/>
      <c r="P57" s="44"/>
      <c r="Q57" s="44">
        <f t="shared" si="1"/>
        <v>0</v>
      </c>
      <c r="R57" s="57"/>
      <c r="S57" s="39">
        <f t="shared" si="2"/>
        <v>0</v>
      </c>
      <c r="T57" s="43">
        <f t="shared" si="3"/>
        <v>0</v>
      </c>
      <c r="U57" s="30">
        <f t="shared" si="4"/>
        <v>0</v>
      </c>
      <c r="V57" s="40" t="str">
        <f t="shared" si="7"/>
        <v>No Saving</v>
      </c>
      <c r="W57" s="46"/>
      <c r="X57" s="51"/>
      <c r="Y57" s="44"/>
      <c r="Z57" s="44">
        <f t="shared" si="11"/>
        <v>0</v>
      </c>
      <c r="AA57" s="8"/>
      <c r="AB57" s="44"/>
      <c r="AC57" s="44"/>
      <c r="AD57" s="44"/>
      <c r="AE57" s="44"/>
      <c r="AF57" s="44"/>
    </row>
    <row r="58" spans="1:32" x14ac:dyDescent="0.25">
      <c r="A58" s="44"/>
      <c r="B58" s="9"/>
      <c r="C58" s="4"/>
      <c r="D58" s="28"/>
      <c r="E58" s="4"/>
      <c r="F58" s="56" t="str">
        <f t="shared" si="6"/>
        <v>No Date</v>
      </c>
      <c r="G58" s="44"/>
      <c r="H58" s="44"/>
      <c r="I58" s="10"/>
      <c r="J58" s="44" t="e">
        <f>SUMIFS(#REF!,#REF!,'Proj (6)'!B58,#REF!,A58)</f>
        <v>#REF!</v>
      </c>
      <c r="K58" s="10" t="e">
        <f t="shared" si="8"/>
        <v>#REF!</v>
      </c>
      <c r="L58" s="10"/>
      <c r="M58" s="35"/>
      <c r="N58" s="44"/>
      <c r="O58" s="44"/>
      <c r="P58" s="44"/>
      <c r="Q58" s="44">
        <f t="shared" si="1"/>
        <v>0</v>
      </c>
      <c r="R58" s="57"/>
      <c r="S58" s="39">
        <f t="shared" si="2"/>
        <v>0</v>
      </c>
      <c r="T58" s="43">
        <f t="shared" si="3"/>
        <v>0</v>
      </c>
      <c r="U58" s="30">
        <f t="shared" si="4"/>
        <v>0</v>
      </c>
      <c r="V58" s="40" t="str">
        <f t="shared" si="7"/>
        <v>No Saving</v>
      </c>
      <c r="W58" s="46"/>
      <c r="X58" s="51"/>
      <c r="Y58" s="44"/>
      <c r="Z58" s="44">
        <f t="shared" si="11"/>
        <v>0</v>
      </c>
      <c r="AA58" s="8"/>
      <c r="AB58" s="44"/>
      <c r="AC58" s="44"/>
      <c r="AD58" s="44"/>
      <c r="AE58" s="44"/>
      <c r="AF58" s="44"/>
    </row>
    <row r="59" spans="1:32" x14ac:dyDescent="0.25">
      <c r="A59" s="44"/>
      <c r="B59" s="9"/>
      <c r="C59" s="4"/>
      <c r="D59" s="28"/>
      <c r="E59" s="4"/>
      <c r="F59" s="56" t="str">
        <f t="shared" si="6"/>
        <v>No Date</v>
      </c>
      <c r="G59" s="44"/>
      <c r="H59" s="44"/>
      <c r="I59" s="10"/>
      <c r="J59" s="44" t="e">
        <f>SUMIFS(#REF!,#REF!,'Proj (6)'!B59,#REF!,A59)</f>
        <v>#REF!</v>
      </c>
      <c r="K59" s="10" t="e">
        <f t="shared" si="8"/>
        <v>#REF!</v>
      </c>
      <c r="L59" s="10"/>
      <c r="M59" s="35"/>
      <c r="N59" s="44"/>
      <c r="O59" s="44"/>
      <c r="P59" s="44"/>
      <c r="Q59" s="44">
        <f t="shared" si="1"/>
        <v>0</v>
      </c>
      <c r="R59" s="57"/>
      <c r="S59" s="39">
        <f t="shared" si="2"/>
        <v>0</v>
      </c>
      <c r="T59" s="43">
        <f t="shared" si="3"/>
        <v>0</v>
      </c>
      <c r="U59" s="30">
        <f t="shared" si="4"/>
        <v>0</v>
      </c>
      <c r="V59" s="40" t="str">
        <f t="shared" si="7"/>
        <v>No Saving</v>
      </c>
      <c r="W59" s="46"/>
      <c r="X59" s="51"/>
      <c r="Y59" s="44"/>
      <c r="Z59" s="44">
        <f t="shared" si="11"/>
        <v>0</v>
      </c>
      <c r="AA59" s="8"/>
      <c r="AB59" s="44"/>
      <c r="AC59" s="44"/>
      <c r="AD59" s="44"/>
      <c r="AE59" s="44"/>
      <c r="AF59" s="44"/>
    </row>
    <row r="60" spans="1:32" x14ac:dyDescent="0.25">
      <c r="A60" s="44"/>
      <c r="B60" s="9"/>
      <c r="C60" s="4"/>
      <c r="D60" s="28"/>
      <c r="E60" s="4"/>
      <c r="F60" s="56" t="str">
        <f t="shared" si="6"/>
        <v>No Date</v>
      </c>
      <c r="G60" s="44"/>
      <c r="H60" s="44"/>
      <c r="I60" s="10"/>
      <c r="J60" s="44" t="e">
        <f>SUMIFS(#REF!,#REF!,'Proj (6)'!B60,#REF!,A60)</f>
        <v>#REF!</v>
      </c>
      <c r="K60" s="10" t="e">
        <f t="shared" si="8"/>
        <v>#REF!</v>
      </c>
      <c r="L60" s="10"/>
      <c r="M60" s="35"/>
      <c r="N60" s="44"/>
      <c r="O60" s="44"/>
      <c r="P60" s="44"/>
      <c r="Q60" s="44">
        <f t="shared" si="1"/>
        <v>0</v>
      </c>
      <c r="R60" s="57"/>
      <c r="S60" s="39">
        <f t="shared" si="2"/>
        <v>0</v>
      </c>
      <c r="T60" s="43">
        <f t="shared" si="3"/>
        <v>0</v>
      </c>
      <c r="U60" s="30">
        <f t="shared" si="4"/>
        <v>0</v>
      </c>
      <c r="V60" s="40" t="str">
        <f t="shared" si="7"/>
        <v>No Saving</v>
      </c>
      <c r="W60" s="46"/>
      <c r="X60" s="51"/>
      <c r="Y60" s="44"/>
      <c r="Z60" s="44">
        <f t="shared" si="11"/>
        <v>0</v>
      </c>
      <c r="AA60" s="8"/>
      <c r="AB60" s="44"/>
      <c r="AC60" s="44"/>
      <c r="AD60" s="44"/>
      <c r="AE60" s="44"/>
      <c r="AF60" s="44"/>
    </row>
    <row r="61" spans="1:32" x14ac:dyDescent="0.25">
      <c r="A61" s="44"/>
      <c r="B61" s="9"/>
      <c r="C61" s="4"/>
      <c r="D61" s="28"/>
      <c r="E61" s="4"/>
      <c r="F61" s="56" t="str">
        <f t="shared" si="6"/>
        <v>No Date</v>
      </c>
      <c r="G61" s="44"/>
      <c r="H61" s="44"/>
      <c r="I61" s="10"/>
      <c r="J61" s="44" t="e">
        <f>SUMIFS(#REF!,#REF!,'Proj (6)'!B61,#REF!,A61)</f>
        <v>#REF!</v>
      </c>
      <c r="K61" s="10" t="e">
        <f t="shared" si="8"/>
        <v>#REF!</v>
      </c>
      <c r="L61" s="10"/>
      <c r="M61" s="35"/>
      <c r="N61" s="44"/>
      <c r="O61" s="44"/>
      <c r="P61" s="44"/>
      <c r="Q61" s="44">
        <f t="shared" si="1"/>
        <v>0</v>
      </c>
      <c r="R61" s="57"/>
      <c r="S61" s="39">
        <f t="shared" si="2"/>
        <v>0</v>
      </c>
      <c r="T61" s="43">
        <f t="shared" si="3"/>
        <v>0</v>
      </c>
      <c r="U61" s="30">
        <f t="shared" si="4"/>
        <v>0</v>
      </c>
      <c r="V61" s="40" t="str">
        <f t="shared" si="7"/>
        <v>No Saving</v>
      </c>
      <c r="W61" s="46"/>
      <c r="X61" s="51"/>
      <c r="Y61" s="44"/>
      <c r="Z61" s="44">
        <f t="shared" si="11"/>
        <v>0</v>
      </c>
      <c r="AA61" s="8"/>
      <c r="AB61" s="44"/>
      <c r="AC61" s="44"/>
      <c r="AD61" s="44"/>
      <c r="AE61" s="44"/>
      <c r="AF61" s="44"/>
    </row>
    <row r="62" spans="1:32" x14ac:dyDescent="0.25">
      <c r="A62" s="44"/>
      <c r="B62" s="9"/>
      <c r="C62" s="4"/>
      <c r="D62" s="28"/>
      <c r="E62" s="4"/>
      <c r="F62" s="56" t="str">
        <f t="shared" si="6"/>
        <v>No Date</v>
      </c>
      <c r="G62" s="44"/>
      <c r="H62" s="44"/>
      <c r="I62" s="10"/>
      <c r="J62" s="44" t="e">
        <f>SUMIFS(#REF!,#REF!,'Proj (6)'!B62,#REF!,A62)</f>
        <v>#REF!</v>
      </c>
      <c r="K62" s="10" t="e">
        <f t="shared" si="8"/>
        <v>#REF!</v>
      </c>
      <c r="L62" s="10"/>
      <c r="M62" s="35"/>
      <c r="N62" s="44"/>
      <c r="O62" s="44"/>
      <c r="P62" s="44"/>
      <c r="Q62" s="44">
        <f t="shared" si="1"/>
        <v>0</v>
      </c>
      <c r="R62" s="57"/>
      <c r="S62" s="39">
        <f t="shared" si="2"/>
        <v>0</v>
      </c>
      <c r="T62" s="43">
        <f t="shared" si="3"/>
        <v>0</v>
      </c>
      <c r="U62" s="30">
        <f t="shared" si="4"/>
        <v>0</v>
      </c>
      <c r="V62" s="40" t="str">
        <f t="shared" si="7"/>
        <v>No Saving</v>
      </c>
      <c r="W62" s="46"/>
      <c r="X62" s="51"/>
      <c r="Y62" s="44"/>
      <c r="Z62" s="44">
        <f t="shared" si="11"/>
        <v>0</v>
      </c>
      <c r="AA62" s="8"/>
      <c r="AB62" s="44"/>
      <c r="AC62" s="44"/>
      <c r="AD62" s="44"/>
      <c r="AE62" s="44"/>
      <c r="AF62" s="44"/>
    </row>
    <row r="63" spans="1:32" x14ac:dyDescent="0.25">
      <c r="A63" s="44"/>
      <c r="B63" s="9"/>
      <c r="C63" s="4"/>
      <c r="D63" s="28"/>
      <c r="E63" s="4"/>
      <c r="F63" s="56" t="str">
        <f t="shared" si="6"/>
        <v>No Date</v>
      </c>
      <c r="G63" s="44"/>
      <c r="H63" s="44"/>
      <c r="I63" s="10"/>
      <c r="J63" s="44" t="e">
        <f>SUMIFS(#REF!,#REF!,'Proj (6)'!B63,#REF!,A63)</f>
        <v>#REF!</v>
      </c>
      <c r="K63" s="10" t="e">
        <f t="shared" si="8"/>
        <v>#REF!</v>
      </c>
      <c r="L63" s="10"/>
      <c r="M63" s="35"/>
      <c r="N63" s="44"/>
      <c r="O63" s="44"/>
      <c r="P63" s="44"/>
      <c r="Q63" s="44">
        <f t="shared" si="1"/>
        <v>0</v>
      </c>
      <c r="R63" s="57"/>
      <c r="S63" s="39">
        <f t="shared" si="2"/>
        <v>0</v>
      </c>
      <c r="T63" s="43">
        <f t="shared" si="3"/>
        <v>0</v>
      </c>
      <c r="U63" s="30">
        <f t="shared" si="4"/>
        <v>0</v>
      </c>
      <c r="V63" s="40" t="str">
        <f t="shared" si="7"/>
        <v>No Saving</v>
      </c>
      <c r="W63" s="46"/>
      <c r="X63" s="51"/>
      <c r="Y63" s="44"/>
      <c r="Z63" s="44">
        <f t="shared" si="11"/>
        <v>0</v>
      </c>
      <c r="AA63" s="8"/>
      <c r="AB63" s="44"/>
      <c r="AC63" s="44"/>
      <c r="AD63" s="44"/>
      <c r="AE63" s="44"/>
      <c r="AF63" s="44"/>
    </row>
    <row r="64" spans="1:32" x14ac:dyDescent="0.25">
      <c r="A64" s="44"/>
      <c r="B64" s="9"/>
      <c r="C64" s="4"/>
      <c r="D64" s="28"/>
      <c r="E64" s="4"/>
      <c r="F64" s="56" t="str">
        <f t="shared" si="6"/>
        <v>No Date</v>
      </c>
      <c r="G64" s="44"/>
      <c r="H64" s="44"/>
      <c r="I64" s="10"/>
      <c r="J64" s="44" t="e">
        <f>SUMIFS(#REF!,#REF!,'Proj (6)'!B64,#REF!,A64)</f>
        <v>#REF!</v>
      </c>
      <c r="K64" s="10" t="e">
        <f t="shared" si="8"/>
        <v>#REF!</v>
      </c>
      <c r="L64" s="10"/>
      <c r="M64" s="35"/>
      <c r="N64" s="44"/>
      <c r="O64" s="44"/>
      <c r="P64" s="44"/>
      <c r="Q64" s="44">
        <f>P64*I64</f>
        <v>0</v>
      </c>
      <c r="R64" s="57"/>
      <c r="S64" s="39">
        <f>(((I64*P64)*14%)+Q64)</f>
        <v>0</v>
      </c>
      <c r="T64" s="43">
        <f t="shared" si="3"/>
        <v>0</v>
      </c>
      <c r="U64" s="30">
        <f t="shared" si="4"/>
        <v>0</v>
      </c>
      <c r="V64" s="40" t="str">
        <f t="shared" si="7"/>
        <v>No Saving</v>
      </c>
      <c r="W64" s="46"/>
      <c r="X64" s="51"/>
      <c r="Y64" s="44"/>
      <c r="Z64" s="44">
        <f t="shared" si="11"/>
        <v>0</v>
      </c>
      <c r="AA64" s="8"/>
      <c r="AB64" s="44"/>
      <c r="AC64" s="44"/>
      <c r="AD64" s="44"/>
      <c r="AE64" s="44"/>
      <c r="AF64" s="44"/>
    </row>
    <row r="65" spans="1:32" x14ac:dyDescent="0.25">
      <c r="A65" s="44"/>
      <c r="B65" s="9"/>
      <c r="C65" s="4"/>
      <c r="D65" s="28"/>
      <c r="E65" s="4"/>
      <c r="F65" s="56" t="str">
        <f t="shared" si="6"/>
        <v>No Date</v>
      </c>
      <c r="G65" s="44"/>
      <c r="H65" s="44"/>
      <c r="I65" s="10"/>
      <c r="J65" s="44" t="e">
        <f>SUMIFS(#REF!,#REF!,'Proj (6)'!B65,#REF!,A65)</f>
        <v>#REF!</v>
      </c>
      <c r="K65" s="10" t="e">
        <f t="shared" si="8"/>
        <v>#REF!</v>
      </c>
      <c r="L65" s="10"/>
      <c r="M65" s="35"/>
      <c r="N65" s="44"/>
      <c r="O65" s="44"/>
      <c r="P65" s="44"/>
      <c r="Q65" s="44" t="e">
        <f t="shared" ref="Q65:Q128" si="12">P65*K65</f>
        <v>#REF!</v>
      </c>
      <c r="R65" s="57"/>
      <c r="S65" s="39" t="e">
        <f t="shared" ref="S65:S128" si="13">Q65-((P65*R65)*I65)</f>
        <v>#REF!</v>
      </c>
      <c r="T65" s="43" t="e">
        <f t="shared" si="3"/>
        <v>#REF!</v>
      </c>
      <c r="U65" s="30">
        <f t="shared" si="4"/>
        <v>0</v>
      </c>
      <c r="V65" s="40" t="str">
        <f t="shared" si="7"/>
        <v>No Saving</v>
      </c>
      <c r="W65" s="46"/>
      <c r="X65" s="51"/>
      <c r="Y65" s="44"/>
      <c r="Z65" s="44">
        <f t="shared" si="11"/>
        <v>0</v>
      </c>
      <c r="AA65" s="8"/>
      <c r="AB65" s="44"/>
      <c r="AC65" s="44"/>
      <c r="AD65" s="44"/>
      <c r="AE65" s="44"/>
      <c r="AF65" s="44"/>
    </row>
    <row r="66" spans="1:32" x14ac:dyDescent="0.25">
      <c r="A66" s="44"/>
      <c r="B66" s="9"/>
      <c r="C66" s="4"/>
      <c r="D66" s="28"/>
      <c r="E66" s="4"/>
      <c r="F66" s="56" t="str">
        <f t="shared" si="6"/>
        <v>No Date</v>
      </c>
      <c r="G66" s="44"/>
      <c r="H66" s="44"/>
      <c r="I66" s="10"/>
      <c r="J66" s="44" t="e">
        <f>SUMIFS(#REF!,#REF!,'Proj (6)'!B66,#REF!,A66)</f>
        <v>#REF!</v>
      </c>
      <c r="K66" s="10" t="e">
        <f t="shared" si="8"/>
        <v>#REF!</v>
      </c>
      <c r="L66" s="10"/>
      <c r="M66" s="35"/>
      <c r="N66" s="44"/>
      <c r="O66" s="44"/>
      <c r="P66" s="44"/>
      <c r="Q66" s="44" t="e">
        <f t="shared" si="12"/>
        <v>#REF!</v>
      </c>
      <c r="R66" s="57"/>
      <c r="S66" s="39" t="e">
        <f t="shared" si="13"/>
        <v>#REF!</v>
      </c>
      <c r="T66" s="43" t="e">
        <f t="shared" ref="T66:T129" si="14">IF(R66&gt;S66,R66-S66,0)</f>
        <v>#REF!</v>
      </c>
      <c r="U66" s="30">
        <f t="shared" ref="U66:U129" si="15">IF(R66&gt;0,T66/R66,0)</f>
        <v>0</v>
      </c>
      <c r="V66" s="40" t="str">
        <f t="shared" si="7"/>
        <v>No Saving</v>
      </c>
      <c r="W66" s="46"/>
      <c r="X66" s="51"/>
      <c r="Y66" s="44"/>
      <c r="Z66" s="44">
        <f t="shared" si="11"/>
        <v>0</v>
      </c>
      <c r="AA66" s="8"/>
      <c r="AB66" s="44"/>
      <c r="AC66" s="44"/>
      <c r="AD66" s="44"/>
      <c r="AE66" s="44"/>
      <c r="AF66" s="44"/>
    </row>
    <row r="67" spans="1:32" x14ac:dyDescent="0.25">
      <c r="A67" s="44"/>
      <c r="B67" s="9"/>
      <c r="C67" s="4"/>
      <c r="D67" s="28"/>
      <c r="E67" s="4"/>
      <c r="F67" s="56" t="str">
        <f t="shared" ref="F67:F130" si="16">IF(C67&gt;0,C67-E67,"No Date")</f>
        <v>No Date</v>
      </c>
      <c r="G67" s="44"/>
      <c r="H67" s="44"/>
      <c r="I67" s="10"/>
      <c r="J67" s="44" t="e">
        <f>SUMIFS(#REF!,#REF!,'Proj (6)'!B67,#REF!,A67)</f>
        <v>#REF!</v>
      </c>
      <c r="K67" s="10" t="e">
        <f t="shared" si="8"/>
        <v>#REF!</v>
      </c>
      <c r="L67" s="10"/>
      <c r="M67" s="35"/>
      <c r="N67" s="44"/>
      <c r="O67" s="44"/>
      <c r="P67" s="44"/>
      <c r="Q67" s="44" t="e">
        <f t="shared" si="12"/>
        <v>#REF!</v>
      </c>
      <c r="R67" s="57"/>
      <c r="S67" s="39" t="e">
        <f t="shared" si="13"/>
        <v>#REF!</v>
      </c>
      <c r="T67" s="43" t="e">
        <f t="shared" si="14"/>
        <v>#REF!</v>
      </c>
      <c r="U67" s="30">
        <f t="shared" si="15"/>
        <v>0</v>
      </c>
      <c r="V67" s="40" t="str">
        <f t="shared" ref="V67:V130" si="17">IF(U67&gt;0,"Saving","No Saving")</f>
        <v>No Saving</v>
      </c>
      <c r="W67" s="46"/>
      <c r="X67" s="51"/>
      <c r="Y67" s="44"/>
      <c r="Z67" s="44">
        <f t="shared" si="11"/>
        <v>0</v>
      </c>
      <c r="AA67" s="8"/>
      <c r="AB67" s="44"/>
      <c r="AC67" s="44"/>
      <c r="AD67" s="44"/>
      <c r="AE67" s="44"/>
      <c r="AF67" s="44"/>
    </row>
    <row r="68" spans="1:32" x14ac:dyDescent="0.25">
      <c r="A68" s="44"/>
      <c r="B68" s="9"/>
      <c r="C68" s="4"/>
      <c r="D68" s="28"/>
      <c r="E68" s="4"/>
      <c r="F68" s="56" t="str">
        <f t="shared" si="16"/>
        <v>No Date</v>
      </c>
      <c r="G68" s="44"/>
      <c r="H68" s="44"/>
      <c r="I68" s="10"/>
      <c r="J68" s="44" t="e">
        <f>SUMIFS(#REF!,#REF!,'Proj (6)'!B68,#REF!,A68)</f>
        <v>#REF!</v>
      </c>
      <c r="K68" s="10" t="e">
        <f t="shared" si="8"/>
        <v>#REF!</v>
      </c>
      <c r="L68" s="10"/>
      <c r="M68" s="35"/>
      <c r="N68" s="44"/>
      <c r="O68" s="44"/>
      <c r="P68" s="44"/>
      <c r="Q68" s="44" t="e">
        <f t="shared" si="12"/>
        <v>#REF!</v>
      </c>
      <c r="R68" s="57"/>
      <c r="S68" s="39" t="e">
        <f t="shared" si="13"/>
        <v>#REF!</v>
      </c>
      <c r="T68" s="43" t="e">
        <f t="shared" si="14"/>
        <v>#REF!</v>
      </c>
      <c r="U68" s="30">
        <f t="shared" si="15"/>
        <v>0</v>
      </c>
      <c r="V68" s="40" t="str">
        <f t="shared" si="17"/>
        <v>No Saving</v>
      </c>
      <c r="W68" s="46"/>
      <c r="X68" s="51"/>
      <c r="Y68" s="44"/>
      <c r="Z68" s="44">
        <f t="shared" si="11"/>
        <v>0</v>
      </c>
      <c r="AA68" s="8"/>
      <c r="AB68" s="44"/>
      <c r="AC68" s="44"/>
      <c r="AD68" s="44"/>
      <c r="AE68" s="44"/>
      <c r="AF68" s="44"/>
    </row>
    <row r="69" spans="1:32" x14ac:dyDescent="0.25">
      <c r="A69" s="44"/>
      <c r="B69" s="9"/>
      <c r="C69" s="4"/>
      <c r="D69" s="28"/>
      <c r="E69" s="4"/>
      <c r="F69" s="56" t="str">
        <f t="shared" si="16"/>
        <v>No Date</v>
      </c>
      <c r="G69" s="44"/>
      <c r="H69" s="44"/>
      <c r="I69" s="10"/>
      <c r="J69" s="44" t="e">
        <f>SUMIFS(#REF!,#REF!,'Proj (6)'!B69,#REF!,A69)</f>
        <v>#REF!</v>
      </c>
      <c r="K69" s="10" t="e">
        <f t="shared" si="8"/>
        <v>#REF!</v>
      </c>
      <c r="L69" s="10"/>
      <c r="M69" s="35"/>
      <c r="N69" s="44"/>
      <c r="O69" s="44"/>
      <c r="P69" s="44"/>
      <c r="Q69" s="44" t="e">
        <f t="shared" si="12"/>
        <v>#REF!</v>
      </c>
      <c r="R69" s="57"/>
      <c r="S69" s="39" t="e">
        <f t="shared" si="13"/>
        <v>#REF!</v>
      </c>
      <c r="T69" s="43" t="e">
        <f t="shared" si="14"/>
        <v>#REF!</v>
      </c>
      <c r="U69" s="30">
        <f t="shared" si="15"/>
        <v>0</v>
      </c>
      <c r="V69" s="40" t="str">
        <f t="shared" si="17"/>
        <v>No Saving</v>
      </c>
      <c r="W69" s="46"/>
      <c r="X69" s="51"/>
      <c r="Y69" s="44"/>
      <c r="Z69" s="44">
        <f t="shared" si="11"/>
        <v>0</v>
      </c>
      <c r="AA69" s="8"/>
      <c r="AB69" s="44"/>
      <c r="AC69" s="44"/>
      <c r="AD69" s="44"/>
      <c r="AE69" s="44"/>
      <c r="AF69" s="44"/>
    </row>
    <row r="70" spans="1:32" x14ac:dyDescent="0.25">
      <c r="A70" s="44"/>
      <c r="B70" s="9"/>
      <c r="C70" s="4"/>
      <c r="D70" s="28"/>
      <c r="E70" s="4"/>
      <c r="F70" s="56" t="str">
        <f t="shared" si="16"/>
        <v>No Date</v>
      </c>
      <c r="G70" s="44"/>
      <c r="H70" s="44"/>
      <c r="I70" s="10"/>
      <c r="J70" s="44" t="e">
        <f>SUMIFS(#REF!,#REF!,'Proj (6)'!B70,#REF!,A70)</f>
        <v>#REF!</v>
      </c>
      <c r="K70" s="10" t="e">
        <f t="shared" si="8"/>
        <v>#REF!</v>
      </c>
      <c r="L70" s="10"/>
      <c r="M70" s="35"/>
      <c r="N70" s="44"/>
      <c r="O70" s="44"/>
      <c r="P70" s="44"/>
      <c r="Q70" s="44" t="e">
        <f t="shared" si="12"/>
        <v>#REF!</v>
      </c>
      <c r="R70" s="57"/>
      <c r="S70" s="39" t="e">
        <f t="shared" si="13"/>
        <v>#REF!</v>
      </c>
      <c r="T70" s="43" t="e">
        <f t="shared" si="14"/>
        <v>#REF!</v>
      </c>
      <c r="U70" s="30">
        <f t="shared" si="15"/>
        <v>0</v>
      </c>
      <c r="V70" s="40" t="str">
        <f t="shared" si="17"/>
        <v>No Saving</v>
      </c>
      <c r="W70" s="46"/>
      <c r="X70" s="51"/>
      <c r="Y70" s="44"/>
      <c r="Z70" s="44">
        <f t="shared" si="11"/>
        <v>0</v>
      </c>
      <c r="AA70" s="8"/>
      <c r="AB70" s="44"/>
      <c r="AC70" s="44"/>
      <c r="AD70" s="44"/>
      <c r="AE70" s="44"/>
      <c r="AF70" s="44"/>
    </row>
    <row r="71" spans="1:32" x14ac:dyDescent="0.25">
      <c r="A71" s="44"/>
      <c r="B71" s="9"/>
      <c r="C71" s="4"/>
      <c r="D71" s="28"/>
      <c r="E71" s="4"/>
      <c r="F71" s="56" t="str">
        <f t="shared" si="16"/>
        <v>No Date</v>
      </c>
      <c r="G71" s="44"/>
      <c r="H71" s="44"/>
      <c r="I71" s="10"/>
      <c r="J71" s="44" t="e">
        <f>SUMIFS(#REF!,#REF!,'Proj (6)'!B71,#REF!,A71)</f>
        <v>#REF!</v>
      </c>
      <c r="K71" s="10" t="e">
        <f t="shared" si="8"/>
        <v>#REF!</v>
      </c>
      <c r="L71" s="10"/>
      <c r="M71" s="35"/>
      <c r="N71" s="44"/>
      <c r="O71" s="44"/>
      <c r="P71" s="44"/>
      <c r="Q71" s="44" t="e">
        <f t="shared" si="12"/>
        <v>#REF!</v>
      </c>
      <c r="R71" s="57"/>
      <c r="S71" s="39" t="e">
        <f t="shared" si="13"/>
        <v>#REF!</v>
      </c>
      <c r="T71" s="43" t="e">
        <f t="shared" si="14"/>
        <v>#REF!</v>
      </c>
      <c r="U71" s="30">
        <f t="shared" si="15"/>
        <v>0</v>
      </c>
      <c r="V71" s="40" t="str">
        <f t="shared" si="17"/>
        <v>No Saving</v>
      </c>
      <c r="W71" s="46"/>
      <c r="X71" s="51"/>
      <c r="Y71" s="44"/>
      <c r="Z71" s="44">
        <f t="shared" si="11"/>
        <v>0</v>
      </c>
      <c r="AA71" s="8"/>
      <c r="AB71" s="44"/>
      <c r="AC71" s="44"/>
      <c r="AD71" s="44"/>
      <c r="AE71" s="44"/>
      <c r="AF71" s="44"/>
    </row>
    <row r="72" spans="1:32" x14ac:dyDescent="0.25">
      <c r="A72" s="44"/>
      <c r="B72" s="9"/>
      <c r="C72" s="4"/>
      <c r="D72" s="28"/>
      <c r="E72" s="4"/>
      <c r="F72" s="56" t="str">
        <f t="shared" si="16"/>
        <v>No Date</v>
      </c>
      <c r="G72" s="44"/>
      <c r="H72" s="44"/>
      <c r="I72" s="10"/>
      <c r="J72" s="44" t="e">
        <f>SUMIFS(#REF!,#REF!,'Proj (6)'!B72,#REF!,A72)</f>
        <v>#REF!</v>
      </c>
      <c r="K72" s="10" t="e">
        <f t="shared" si="8"/>
        <v>#REF!</v>
      </c>
      <c r="L72" s="10"/>
      <c r="M72" s="35"/>
      <c r="N72" s="44"/>
      <c r="O72" s="44"/>
      <c r="P72" s="44"/>
      <c r="Q72" s="44" t="e">
        <f t="shared" si="12"/>
        <v>#REF!</v>
      </c>
      <c r="R72" s="57"/>
      <c r="S72" s="39" t="e">
        <f t="shared" si="13"/>
        <v>#REF!</v>
      </c>
      <c r="T72" s="43" t="e">
        <f t="shared" si="14"/>
        <v>#REF!</v>
      </c>
      <c r="U72" s="30">
        <f t="shared" si="15"/>
        <v>0</v>
      </c>
      <c r="V72" s="40" t="str">
        <f t="shared" si="17"/>
        <v>No Saving</v>
      </c>
      <c r="W72" s="46"/>
      <c r="X72" s="51"/>
      <c r="Y72" s="44"/>
      <c r="Z72" s="44">
        <f t="shared" si="11"/>
        <v>0</v>
      </c>
      <c r="AA72" s="8"/>
      <c r="AB72" s="44"/>
      <c r="AC72" s="44"/>
      <c r="AD72" s="44"/>
      <c r="AE72" s="44"/>
      <c r="AF72" s="44"/>
    </row>
    <row r="73" spans="1:32" x14ac:dyDescent="0.25">
      <c r="A73" s="44"/>
      <c r="B73" s="9"/>
      <c r="C73" s="4"/>
      <c r="D73" s="28"/>
      <c r="E73" s="4"/>
      <c r="F73" s="56" t="str">
        <f t="shared" si="16"/>
        <v>No Date</v>
      </c>
      <c r="G73" s="44"/>
      <c r="H73" s="44"/>
      <c r="I73" s="10"/>
      <c r="J73" s="44" t="e">
        <f>SUMIFS(#REF!,#REF!,'Proj (6)'!B73,#REF!,A73)</f>
        <v>#REF!</v>
      </c>
      <c r="K73" s="10" t="e">
        <f t="shared" si="8"/>
        <v>#REF!</v>
      </c>
      <c r="L73" s="10"/>
      <c r="M73" s="35"/>
      <c r="N73" s="44"/>
      <c r="O73" s="44"/>
      <c r="P73" s="44"/>
      <c r="Q73" s="44" t="e">
        <f t="shared" si="12"/>
        <v>#REF!</v>
      </c>
      <c r="R73" s="57"/>
      <c r="S73" s="39" t="e">
        <f t="shared" si="13"/>
        <v>#REF!</v>
      </c>
      <c r="T73" s="43" t="e">
        <f t="shared" si="14"/>
        <v>#REF!</v>
      </c>
      <c r="U73" s="30">
        <f t="shared" si="15"/>
        <v>0</v>
      </c>
      <c r="V73" s="40" t="str">
        <f t="shared" si="17"/>
        <v>No Saving</v>
      </c>
      <c r="W73" s="46"/>
      <c r="X73" s="51"/>
      <c r="Y73" s="44"/>
      <c r="Z73" s="44">
        <f t="shared" si="11"/>
        <v>0</v>
      </c>
      <c r="AA73" s="8"/>
      <c r="AB73" s="44"/>
      <c r="AC73" s="44"/>
      <c r="AD73" s="44"/>
      <c r="AE73" s="44"/>
      <c r="AF73" s="44"/>
    </row>
    <row r="74" spans="1:32" x14ac:dyDescent="0.25">
      <c r="A74" s="44"/>
      <c r="B74" s="9"/>
      <c r="C74" s="4"/>
      <c r="D74" s="28"/>
      <c r="E74" s="4"/>
      <c r="F74" s="56" t="str">
        <f t="shared" si="16"/>
        <v>No Date</v>
      </c>
      <c r="G74" s="44"/>
      <c r="H74" s="44"/>
      <c r="I74" s="10"/>
      <c r="J74" s="44" t="e">
        <f>SUMIFS(#REF!,#REF!,'Proj (6)'!B74,#REF!,A74)</f>
        <v>#REF!</v>
      </c>
      <c r="K74" s="10" t="e">
        <f t="shared" si="8"/>
        <v>#REF!</v>
      </c>
      <c r="L74" s="10"/>
      <c r="M74" s="35"/>
      <c r="N74" s="44"/>
      <c r="O74" s="44"/>
      <c r="P74" s="44"/>
      <c r="Q74" s="44" t="e">
        <f t="shared" si="12"/>
        <v>#REF!</v>
      </c>
      <c r="R74" s="57"/>
      <c r="S74" s="39" t="e">
        <f t="shared" si="13"/>
        <v>#REF!</v>
      </c>
      <c r="T74" s="43" t="e">
        <f t="shared" si="14"/>
        <v>#REF!</v>
      </c>
      <c r="U74" s="30">
        <f t="shared" si="15"/>
        <v>0</v>
      </c>
      <c r="V74" s="40" t="str">
        <f t="shared" si="17"/>
        <v>No Saving</v>
      </c>
      <c r="W74" s="46"/>
      <c r="X74" s="51"/>
      <c r="Y74" s="44"/>
      <c r="Z74" s="44">
        <f t="shared" si="11"/>
        <v>0</v>
      </c>
      <c r="AA74" s="8"/>
      <c r="AB74" s="44"/>
      <c r="AC74" s="44"/>
      <c r="AD74" s="44"/>
      <c r="AE74" s="44"/>
      <c r="AF74" s="44"/>
    </row>
    <row r="75" spans="1:32" x14ac:dyDescent="0.25">
      <c r="A75" s="44"/>
      <c r="B75" s="9"/>
      <c r="C75" s="4"/>
      <c r="D75" s="28"/>
      <c r="E75" s="4"/>
      <c r="F75" s="56" t="str">
        <f t="shared" si="16"/>
        <v>No Date</v>
      </c>
      <c r="G75" s="44"/>
      <c r="H75" s="44"/>
      <c r="I75" s="10"/>
      <c r="J75" s="44" t="e">
        <f>SUMIFS(#REF!,#REF!,'Proj (6)'!B75,#REF!,A75)</f>
        <v>#REF!</v>
      </c>
      <c r="K75" s="10" t="e">
        <f t="shared" si="8"/>
        <v>#REF!</v>
      </c>
      <c r="L75" s="10"/>
      <c r="M75" s="35"/>
      <c r="N75" s="44"/>
      <c r="O75" s="44"/>
      <c r="P75" s="44"/>
      <c r="Q75" s="44" t="e">
        <f t="shared" si="12"/>
        <v>#REF!</v>
      </c>
      <c r="R75" s="57"/>
      <c r="S75" s="39" t="e">
        <f t="shared" si="13"/>
        <v>#REF!</v>
      </c>
      <c r="T75" s="43" t="e">
        <f t="shared" si="14"/>
        <v>#REF!</v>
      </c>
      <c r="U75" s="30">
        <f t="shared" si="15"/>
        <v>0</v>
      </c>
      <c r="V75" s="40" t="str">
        <f t="shared" si="17"/>
        <v>No Saving</v>
      </c>
      <c r="W75" s="46"/>
      <c r="X75" s="51"/>
      <c r="Y75" s="44"/>
      <c r="Z75" s="44">
        <f t="shared" si="11"/>
        <v>0</v>
      </c>
      <c r="AA75" s="8"/>
      <c r="AB75" s="44"/>
      <c r="AC75" s="44"/>
      <c r="AD75" s="44"/>
      <c r="AE75" s="44"/>
      <c r="AF75" s="44"/>
    </row>
    <row r="76" spans="1:32" x14ac:dyDescent="0.25">
      <c r="A76" s="44"/>
      <c r="B76" s="9"/>
      <c r="C76" s="4"/>
      <c r="D76" s="28"/>
      <c r="E76" s="4"/>
      <c r="F76" s="56" t="str">
        <f t="shared" si="16"/>
        <v>No Date</v>
      </c>
      <c r="G76" s="44"/>
      <c r="H76" s="44"/>
      <c r="I76" s="10"/>
      <c r="J76" s="44" t="e">
        <f>SUMIFS(#REF!,#REF!,'Proj (6)'!B76,#REF!,A76)</f>
        <v>#REF!</v>
      </c>
      <c r="K76" s="10" t="e">
        <f t="shared" si="8"/>
        <v>#REF!</v>
      </c>
      <c r="L76" s="10"/>
      <c r="M76" s="35"/>
      <c r="N76" s="44"/>
      <c r="O76" s="44"/>
      <c r="P76" s="44"/>
      <c r="Q76" s="44" t="e">
        <f t="shared" si="12"/>
        <v>#REF!</v>
      </c>
      <c r="R76" s="57"/>
      <c r="S76" s="39" t="e">
        <f t="shared" si="13"/>
        <v>#REF!</v>
      </c>
      <c r="T76" s="43" t="e">
        <f t="shared" si="14"/>
        <v>#REF!</v>
      </c>
      <c r="U76" s="30">
        <f t="shared" si="15"/>
        <v>0</v>
      </c>
      <c r="V76" s="40" t="str">
        <f t="shared" si="17"/>
        <v>No Saving</v>
      </c>
      <c r="W76" s="46"/>
      <c r="X76" s="51"/>
      <c r="Y76" s="44"/>
      <c r="Z76" s="44">
        <f t="shared" si="11"/>
        <v>0</v>
      </c>
      <c r="AA76" s="8"/>
      <c r="AB76" s="44"/>
      <c r="AC76" s="44"/>
      <c r="AD76" s="44"/>
      <c r="AE76" s="44"/>
      <c r="AF76" s="44"/>
    </row>
    <row r="77" spans="1:32" x14ac:dyDescent="0.25">
      <c r="A77" s="44"/>
      <c r="B77" s="9"/>
      <c r="C77" s="4"/>
      <c r="D77" s="28"/>
      <c r="E77" s="4"/>
      <c r="F77" s="56" t="str">
        <f t="shared" si="16"/>
        <v>No Date</v>
      </c>
      <c r="G77" s="44"/>
      <c r="H77" s="44"/>
      <c r="I77" s="10"/>
      <c r="J77" s="44" t="e">
        <f>SUMIFS(#REF!,#REF!,'Proj (6)'!B77,#REF!,A77)</f>
        <v>#REF!</v>
      </c>
      <c r="K77" s="10" t="e">
        <f t="shared" ref="K77:K140" si="18">IF((I77-J77)&lt;0,"0",I77-(J77+Y77))</f>
        <v>#REF!</v>
      </c>
      <c r="L77" s="10"/>
      <c r="M77" s="35"/>
      <c r="N77" s="44"/>
      <c r="O77" s="44"/>
      <c r="P77" s="44"/>
      <c r="Q77" s="44" t="e">
        <f t="shared" si="12"/>
        <v>#REF!</v>
      </c>
      <c r="R77" s="57"/>
      <c r="S77" s="39" t="e">
        <f t="shared" si="13"/>
        <v>#REF!</v>
      </c>
      <c r="T77" s="43" t="e">
        <f t="shared" si="14"/>
        <v>#REF!</v>
      </c>
      <c r="U77" s="30">
        <f t="shared" si="15"/>
        <v>0</v>
      </c>
      <c r="V77" s="40" t="str">
        <f t="shared" si="17"/>
        <v>No Saving</v>
      </c>
      <c r="W77" s="46"/>
      <c r="X77" s="51"/>
      <c r="Y77" s="44"/>
      <c r="Z77" s="44">
        <f t="shared" si="11"/>
        <v>0</v>
      </c>
      <c r="AA77" s="8"/>
      <c r="AB77" s="44"/>
      <c r="AC77" s="44"/>
      <c r="AD77" s="44"/>
      <c r="AE77" s="44"/>
      <c r="AF77" s="44"/>
    </row>
    <row r="78" spans="1:32" x14ac:dyDescent="0.25">
      <c r="A78" s="44"/>
      <c r="B78" s="9"/>
      <c r="C78" s="4"/>
      <c r="D78" s="28"/>
      <c r="E78" s="4"/>
      <c r="F78" s="56" t="str">
        <f t="shared" si="16"/>
        <v>No Date</v>
      </c>
      <c r="G78" s="44"/>
      <c r="H78" s="44"/>
      <c r="I78" s="10"/>
      <c r="J78" s="44" t="e">
        <f>SUMIFS(#REF!,#REF!,'Proj (6)'!B78,#REF!,A78)</f>
        <v>#REF!</v>
      </c>
      <c r="K78" s="10" t="e">
        <f t="shared" si="18"/>
        <v>#REF!</v>
      </c>
      <c r="L78" s="10"/>
      <c r="M78" s="35"/>
      <c r="N78" s="44"/>
      <c r="O78" s="44"/>
      <c r="P78" s="44"/>
      <c r="Q78" s="44" t="e">
        <f t="shared" si="12"/>
        <v>#REF!</v>
      </c>
      <c r="R78" s="57"/>
      <c r="S78" s="39" t="e">
        <f t="shared" si="13"/>
        <v>#REF!</v>
      </c>
      <c r="T78" s="43" t="e">
        <f t="shared" si="14"/>
        <v>#REF!</v>
      </c>
      <c r="U78" s="30">
        <f t="shared" si="15"/>
        <v>0</v>
      </c>
      <c r="V78" s="40" t="str">
        <f t="shared" si="17"/>
        <v>No Saving</v>
      </c>
      <c r="W78" s="46"/>
      <c r="X78" s="51"/>
      <c r="Y78" s="44"/>
      <c r="Z78" s="44">
        <f t="shared" si="11"/>
        <v>0</v>
      </c>
      <c r="AA78" s="8"/>
      <c r="AB78" s="44"/>
      <c r="AC78" s="44"/>
      <c r="AD78" s="44"/>
      <c r="AE78" s="44"/>
      <c r="AF78" s="44"/>
    </row>
    <row r="79" spans="1:32" x14ac:dyDescent="0.25">
      <c r="A79" s="44"/>
      <c r="B79" s="9"/>
      <c r="C79" s="4"/>
      <c r="D79" s="28"/>
      <c r="E79" s="4"/>
      <c r="F79" s="56" t="str">
        <f t="shared" si="16"/>
        <v>No Date</v>
      </c>
      <c r="G79" s="44"/>
      <c r="H79" s="44"/>
      <c r="I79" s="10"/>
      <c r="J79" s="44" t="e">
        <f>SUMIFS(#REF!,#REF!,'Proj (6)'!B79,#REF!,A79)</f>
        <v>#REF!</v>
      </c>
      <c r="K79" s="10" t="e">
        <f t="shared" si="18"/>
        <v>#REF!</v>
      </c>
      <c r="L79" s="10"/>
      <c r="M79" s="35"/>
      <c r="N79" s="44"/>
      <c r="O79" s="44"/>
      <c r="P79" s="44"/>
      <c r="Q79" s="44" t="e">
        <f t="shared" si="12"/>
        <v>#REF!</v>
      </c>
      <c r="R79" s="57"/>
      <c r="S79" s="39" t="e">
        <f t="shared" si="13"/>
        <v>#REF!</v>
      </c>
      <c r="T79" s="43" t="e">
        <f t="shared" si="14"/>
        <v>#REF!</v>
      </c>
      <c r="U79" s="30">
        <f t="shared" si="15"/>
        <v>0</v>
      </c>
      <c r="V79" s="40" t="str">
        <f t="shared" si="17"/>
        <v>No Saving</v>
      </c>
      <c r="W79" s="46"/>
      <c r="X79" s="51"/>
      <c r="Y79" s="44"/>
      <c r="Z79" s="44">
        <f t="shared" si="11"/>
        <v>0</v>
      </c>
      <c r="AA79" s="8"/>
      <c r="AB79" s="44"/>
      <c r="AC79" s="44"/>
      <c r="AD79" s="44"/>
      <c r="AE79" s="44"/>
      <c r="AF79" s="44"/>
    </row>
    <row r="80" spans="1:32" x14ac:dyDescent="0.25">
      <c r="A80" s="44"/>
      <c r="B80" s="9"/>
      <c r="C80" s="4"/>
      <c r="D80" s="28"/>
      <c r="E80" s="4"/>
      <c r="F80" s="56" t="str">
        <f t="shared" si="16"/>
        <v>No Date</v>
      </c>
      <c r="G80" s="44"/>
      <c r="H80" s="44"/>
      <c r="I80" s="10"/>
      <c r="J80" s="44" t="e">
        <f>SUMIFS(#REF!,#REF!,'Proj (6)'!B80,#REF!,A80)</f>
        <v>#REF!</v>
      </c>
      <c r="K80" s="10" t="e">
        <f t="shared" si="18"/>
        <v>#REF!</v>
      </c>
      <c r="L80" s="10"/>
      <c r="M80" s="35"/>
      <c r="N80" s="44"/>
      <c r="O80" s="44"/>
      <c r="P80" s="44"/>
      <c r="Q80" s="44" t="e">
        <f t="shared" si="12"/>
        <v>#REF!</v>
      </c>
      <c r="R80" s="57"/>
      <c r="S80" s="39" t="e">
        <f t="shared" si="13"/>
        <v>#REF!</v>
      </c>
      <c r="T80" s="43" t="e">
        <f t="shared" si="14"/>
        <v>#REF!</v>
      </c>
      <c r="U80" s="30">
        <f t="shared" si="15"/>
        <v>0</v>
      </c>
      <c r="V80" s="40" t="str">
        <f t="shared" si="17"/>
        <v>No Saving</v>
      </c>
      <c r="W80" s="46"/>
      <c r="X80" s="51"/>
      <c r="Y80" s="44"/>
      <c r="Z80" s="44">
        <f t="shared" si="11"/>
        <v>0</v>
      </c>
      <c r="AA80" s="8"/>
      <c r="AB80" s="44"/>
      <c r="AC80" s="44"/>
      <c r="AD80" s="44"/>
      <c r="AE80" s="44"/>
      <c r="AF80" s="44"/>
    </row>
    <row r="81" spans="1:32" x14ac:dyDescent="0.25">
      <c r="A81" s="44"/>
      <c r="B81" s="9"/>
      <c r="C81" s="4"/>
      <c r="D81" s="28"/>
      <c r="E81" s="4"/>
      <c r="F81" s="56" t="str">
        <f t="shared" si="16"/>
        <v>No Date</v>
      </c>
      <c r="G81" s="44"/>
      <c r="H81" s="44"/>
      <c r="I81" s="10"/>
      <c r="J81" s="44" t="e">
        <f>SUMIFS(#REF!,#REF!,'Proj (6)'!B81,#REF!,A81)</f>
        <v>#REF!</v>
      </c>
      <c r="K81" s="10" t="e">
        <f t="shared" si="18"/>
        <v>#REF!</v>
      </c>
      <c r="L81" s="10"/>
      <c r="M81" s="35"/>
      <c r="N81" s="44"/>
      <c r="O81" s="44"/>
      <c r="P81" s="44"/>
      <c r="Q81" s="44" t="e">
        <f t="shared" si="12"/>
        <v>#REF!</v>
      </c>
      <c r="R81" s="57"/>
      <c r="S81" s="39" t="e">
        <f t="shared" si="13"/>
        <v>#REF!</v>
      </c>
      <c r="T81" s="43" t="e">
        <f t="shared" si="14"/>
        <v>#REF!</v>
      </c>
      <c r="U81" s="30">
        <f t="shared" si="15"/>
        <v>0</v>
      </c>
      <c r="V81" s="40" t="str">
        <f t="shared" si="17"/>
        <v>No Saving</v>
      </c>
      <c r="W81" s="46"/>
      <c r="X81" s="51"/>
      <c r="Y81" s="44"/>
      <c r="Z81" s="44">
        <f t="shared" si="11"/>
        <v>0</v>
      </c>
      <c r="AA81" s="8"/>
      <c r="AB81" s="44"/>
      <c r="AC81" s="44"/>
      <c r="AD81" s="44"/>
      <c r="AE81" s="44"/>
      <c r="AF81" s="44"/>
    </row>
    <row r="82" spans="1:32" x14ac:dyDescent="0.25">
      <c r="A82" s="44"/>
      <c r="B82" s="9"/>
      <c r="C82" s="4"/>
      <c r="D82" s="28"/>
      <c r="E82" s="4"/>
      <c r="F82" s="56" t="str">
        <f t="shared" si="16"/>
        <v>No Date</v>
      </c>
      <c r="G82" s="44"/>
      <c r="H82" s="44"/>
      <c r="I82" s="10"/>
      <c r="J82" s="44" t="e">
        <f>SUMIFS(#REF!,#REF!,'Proj (6)'!B82,#REF!,A82)</f>
        <v>#REF!</v>
      </c>
      <c r="K82" s="10" t="e">
        <f t="shared" si="18"/>
        <v>#REF!</v>
      </c>
      <c r="L82" s="10"/>
      <c r="M82" s="35"/>
      <c r="N82" s="44"/>
      <c r="O82" s="44"/>
      <c r="P82" s="44"/>
      <c r="Q82" s="44" t="e">
        <f t="shared" si="12"/>
        <v>#REF!</v>
      </c>
      <c r="R82" s="57"/>
      <c r="S82" s="39" t="e">
        <f t="shared" si="13"/>
        <v>#REF!</v>
      </c>
      <c r="T82" s="43" t="e">
        <f t="shared" si="14"/>
        <v>#REF!</v>
      </c>
      <c r="U82" s="30">
        <f t="shared" si="15"/>
        <v>0</v>
      </c>
      <c r="V82" s="40" t="str">
        <f t="shared" si="17"/>
        <v>No Saving</v>
      </c>
      <c r="W82" s="46"/>
      <c r="X82" s="51"/>
      <c r="Y82" s="44"/>
      <c r="Z82" s="44">
        <f t="shared" si="11"/>
        <v>0</v>
      </c>
      <c r="AA82" s="8"/>
      <c r="AB82" s="44"/>
      <c r="AC82" s="44"/>
      <c r="AD82" s="44"/>
      <c r="AE82" s="44"/>
      <c r="AF82" s="44"/>
    </row>
    <row r="83" spans="1:32" x14ac:dyDescent="0.25">
      <c r="A83" s="44"/>
      <c r="B83" s="9"/>
      <c r="C83" s="4"/>
      <c r="D83" s="28"/>
      <c r="E83" s="4"/>
      <c r="F83" s="56" t="str">
        <f t="shared" si="16"/>
        <v>No Date</v>
      </c>
      <c r="G83" s="44"/>
      <c r="H83" s="44"/>
      <c r="I83" s="10"/>
      <c r="J83" s="44" t="e">
        <f>SUMIFS(#REF!,#REF!,'Proj (6)'!B83,#REF!,A83)</f>
        <v>#REF!</v>
      </c>
      <c r="K83" s="10" t="e">
        <f t="shared" si="18"/>
        <v>#REF!</v>
      </c>
      <c r="L83" s="10"/>
      <c r="M83" s="35"/>
      <c r="N83" s="44"/>
      <c r="O83" s="44"/>
      <c r="P83" s="44"/>
      <c r="Q83" s="44" t="e">
        <f t="shared" si="12"/>
        <v>#REF!</v>
      </c>
      <c r="R83" s="57"/>
      <c r="S83" s="39" t="e">
        <f t="shared" si="13"/>
        <v>#REF!</v>
      </c>
      <c r="T83" s="43" t="e">
        <f t="shared" si="14"/>
        <v>#REF!</v>
      </c>
      <c r="U83" s="30">
        <f t="shared" si="15"/>
        <v>0</v>
      </c>
      <c r="V83" s="40" t="str">
        <f t="shared" si="17"/>
        <v>No Saving</v>
      </c>
      <c r="W83" s="46"/>
      <c r="X83" s="51"/>
      <c r="Y83" s="44"/>
      <c r="Z83" s="44">
        <f t="shared" si="11"/>
        <v>0</v>
      </c>
      <c r="AA83" s="8"/>
      <c r="AB83" s="44"/>
      <c r="AC83" s="44"/>
      <c r="AD83" s="44"/>
      <c r="AE83" s="44"/>
      <c r="AF83" s="44"/>
    </row>
    <row r="84" spans="1:32" x14ac:dyDescent="0.25">
      <c r="A84" s="44"/>
      <c r="B84" s="9"/>
      <c r="C84" s="4"/>
      <c r="D84" s="28"/>
      <c r="E84" s="4"/>
      <c r="F84" s="56" t="str">
        <f t="shared" si="16"/>
        <v>No Date</v>
      </c>
      <c r="G84" s="44"/>
      <c r="H84" s="44"/>
      <c r="I84" s="10"/>
      <c r="J84" s="44" t="e">
        <f>SUMIFS(#REF!,#REF!,'Proj (6)'!B84,#REF!,A84)</f>
        <v>#REF!</v>
      </c>
      <c r="K84" s="10" t="e">
        <f t="shared" si="18"/>
        <v>#REF!</v>
      </c>
      <c r="L84" s="10"/>
      <c r="M84" s="35"/>
      <c r="N84" s="44"/>
      <c r="O84" s="44"/>
      <c r="P84" s="44"/>
      <c r="Q84" s="44" t="e">
        <f t="shared" si="12"/>
        <v>#REF!</v>
      </c>
      <c r="R84" s="57"/>
      <c r="S84" s="39" t="e">
        <f t="shared" si="13"/>
        <v>#REF!</v>
      </c>
      <c r="T84" s="43" t="e">
        <f t="shared" si="14"/>
        <v>#REF!</v>
      </c>
      <c r="U84" s="30">
        <f t="shared" si="15"/>
        <v>0</v>
      </c>
      <c r="V84" s="40" t="str">
        <f t="shared" si="17"/>
        <v>No Saving</v>
      </c>
      <c r="W84" s="46"/>
      <c r="X84" s="51"/>
      <c r="Y84" s="44"/>
      <c r="Z84" s="44">
        <f t="shared" si="11"/>
        <v>0</v>
      </c>
      <c r="AA84" s="8"/>
      <c r="AB84" s="44"/>
      <c r="AC84" s="44"/>
      <c r="AD84" s="44"/>
      <c r="AE84" s="44"/>
      <c r="AF84" s="44"/>
    </row>
    <row r="85" spans="1:32" x14ac:dyDescent="0.25">
      <c r="A85" s="44"/>
      <c r="B85" s="9"/>
      <c r="C85" s="4"/>
      <c r="D85" s="28"/>
      <c r="E85" s="4"/>
      <c r="F85" s="56" t="str">
        <f t="shared" si="16"/>
        <v>No Date</v>
      </c>
      <c r="G85" s="44"/>
      <c r="H85" s="44"/>
      <c r="I85" s="10"/>
      <c r="J85" s="44" t="e">
        <f>SUMIFS(#REF!,#REF!,'Proj (6)'!B85,#REF!,A85)</f>
        <v>#REF!</v>
      </c>
      <c r="K85" s="10" t="e">
        <f t="shared" si="18"/>
        <v>#REF!</v>
      </c>
      <c r="L85" s="10"/>
      <c r="M85" s="35"/>
      <c r="N85" s="44"/>
      <c r="O85" s="44"/>
      <c r="P85" s="44"/>
      <c r="Q85" s="44" t="e">
        <f t="shared" si="12"/>
        <v>#REF!</v>
      </c>
      <c r="R85" s="57"/>
      <c r="S85" s="39" t="e">
        <f t="shared" si="13"/>
        <v>#REF!</v>
      </c>
      <c r="T85" s="43" t="e">
        <f t="shared" si="14"/>
        <v>#REF!</v>
      </c>
      <c r="U85" s="30">
        <f t="shared" si="15"/>
        <v>0</v>
      </c>
      <c r="V85" s="40" t="str">
        <f t="shared" si="17"/>
        <v>No Saving</v>
      </c>
      <c r="W85" s="46"/>
      <c r="X85" s="51"/>
      <c r="Y85" s="44"/>
      <c r="Z85" s="44">
        <f t="shared" si="11"/>
        <v>0</v>
      </c>
      <c r="AA85" s="8"/>
      <c r="AB85" s="44"/>
      <c r="AC85" s="44"/>
      <c r="AD85" s="44"/>
      <c r="AE85" s="44"/>
      <c r="AF85" s="44"/>
    </row>
    <row r="86" spans="1:32" x14ac:dyDescent="0.25">
      <c r="A86" s="44"/>
      <c r="B86" s="9"/>
      <c r="C86" s="4"/>
      <c r="D86" s="28"/>
      <c r="E86" s="4"/>
      <c r="F86" s="56" t="str">
        <f t="shared" si="16"/>
        <v>No Date</v>
      </c>
      <c r="G86" s="44"/>
      <c r="H86" s="44"/>
      <c r="I86" s="10"/>
      <c r="J86" s="44" t="e">
        <f>SUMIFS(#REF!,#REF!,'Proj (6)'!B86,#REF!,A86)</f>
        <v>#REF!</v>
      </c>
      <c r="K86" s="10" t="e">
        <f t="shared" si="18"/>
        <v>#REF!</v>
      </c>
      <c r="L86" s="10"/>
      <c r="M86" s="35"/>
      <c r="N86" s="44"/>
      <c r="O86" s="44"/>
      <c r="P86" s="44"/>
      <c r="Q86" s="44" t="e">
        <f t="shared" si="12"/>
        <v>#REF!</v>
      </c>
      <c r="R86" s="57"/>
      <c r="S86" s="39" t="e">
        <f t="shared" si="13"/>
        <v>#REF!</v>
      </c>
      <c r="T86" s="43" t="e">
        <f t="shared" si="14"/>
        <v>#REF!</v>
      </c>
      <c r="U86" s="30">
        <f t="shared" si="15"/>
        <v>0</v>
      </c>
      <c r="V86" s="40" t="str">
        <f t="shared" si="17"/>
        <v>No Saving</v>
      </c>
      <c r="W86" s="46"/>
      <c r="X86" s="51"/>
      <c r="Y86" s="44"/>
      <c r="Z86" s="44">
        <f t="shared" si="11"/>
        <v>0</v>
      </c>
      <c r="AA86" s="8"/>
      <c r="AB86" s="44"/>
      <c r="AC86" s="44"/>
      <c r="AD86" s="44"/>
      <c r="AE86" s="44"/>
      <c r="AF86" s="44"/>
    </row>
    <row r="87" spans="1:32" x14ac:dyDescent="0.25">
      <c r="A87" s="44"/>
      <c r="B87" s="9"/>
      <c r="C87" s="4"/>
      <c r="D87" s="28"/>
      <c r="E87" s="4"/>
      <c r="F87" s="56" t="str">
        <f t="shared" si="16"/>
        <v>No Date</v>
      </c>
      <c r="G87" s="44"/>
      <c r="H87" s="44"/>
      <c r="I87" s="10"/>
      <c r="J87" s="44" t="e">
        <f>SUMIFS(#REF!,#REF!,'Proj (6)'!B87,#REF!,A87)</f>
        <v>#REF!</v>
      </c>
      <c r="K87" s="10" t="e">
        <f t="shared" si="18"/>
        <v>#REF!</v>
      </c>
      <c r="L87" s="10"/>
      <c r="M87" s="35"/>
      <c r="N87" s="44"/>
      <c r="O87" s="44"/>
      <c r="P87" s="44"/>
      <c r="Q87" s="44" t="e">
        <f t="shared" si="12"/>
        <v>#REF!</v>
      </c>
      <c r="R87" s="57"/>
      <c r="S87" s="39" t="e">
        <f t="shared" si="13"/>
        <v>#REF!</v>
      </c>
      <c r="T87" s="43" t="e">
        <f t="shared" si="14"/>
        <v>#REF!</v>
      </c>
      <c r="U87" s="30">
        <f t="shared" si="15"/>
        <v>0</v>
      </c>
      <c r="V87" s="40" t="str">
        <f t="shared" si="17"/>
        <v>No Saving</v>
      </c>
      <c r="W87" s="46"/>
      <c r="X87" s="51"/>
      <c r="Y87" s="44"/>
      <c r="Z87" s="44">
        <f t="shared" si="11"/>
        <v>0</v>
      </c>
      <c r="AA87" s="8"/>
      <c r="AB87" s="44"/>
      <c r="AC87" s="44"/>
      <c r="AD87" s="44"/>
      <c r="AE87" s="44"/>
      <c r="AF87" s="44"/>
    </row>
    <row r="88" spans="1:32" x14ac:dyDescent="0.25">
      <c r="A88" s="44"/>
      <c r="B88" s="9"/>
      <c r="C88" s="4"/>
      <c r="D88" s="28"/>
      <c r="E88" s="4"/>
      <c r="F88" s="56" t="str">
        <f t="shared" si="16"/>
        <v>No Date</v>
      </c>
      <c r="G88" s="44"/>
      <c r="H88" s="44"/>
      <c r="I88" s="10"/>
      <c r="J88" s="44" t="e">
        <f>SUMIFS(#REF!,#REF!,'Proj (6)'!B88,#REF!,A88)</f>
        <v>#REF!</v>
      </c>
      <c r="K88" s="10" t="e">
        <f t="shared" si="18"/>
        <v>#REF!</v>
      </c>
      <c r="L88" s="10"/>
      <c r="M88" s="35"/>
      <c r="N88" s="44"/>
      <c r="O88" s="44"/>
      <c r="P88" s="44"/>
      <c r="Q88" s="44" t="e">
        <f t="shared" si="12"/>
        <v>#REF!</v>
      </c>
      <c r="R88" s="57"/>
      <c r="S88" s="39" t="e">
        <f t="shared" si="13"/>
        <v>#REF!</v>
      </c>
      <c r="T88" s="43" t="e">
        <f t="shared" si="14"/>
        <v>#REF!</v>
      </c>
      <c r="U88" s="30">
        <f t="shared" si="15"/>
        <v>0</v>
      </c>
      <c r="V88" s="40" t="str">
        <f t="shared" si="17"/>
        <v>No Saving</v>
      </c>
      <c r="W88" s="46"/>
      <c r="X88" s="51"/>
      <c r="Y88" s="44"/>
      <c r="Z88" s="44">
        <f t="shared" si="11"/>
        <v>0</v>
      </c>
      <c r="AA88" s="8"/>
      <c r="AB88" s="44"/>
      <c r="AC88" s="44"/>
      <c r="AD88" s="44"/>
      <c r="AE88" s="44"/>
      <c r="AF88" s="44"/>
    </row>
    <row r="89" spans="1:32" x14ac:dyDescent="0.25">
      <c r="A89" s="44"/>
      <c r="B89" s="9"/>
      <c r="C89" s="4"/>
      <c r="D89" s="28"/>
      <c r="E89" s="4"/>
      <c r="F89" s="56" t="str">
        <f t="shared" si="16"/>
        <v>No Date</v>
      </c>
      <c r="G89" s="44"/>
      <c r="H89" s="44"/>
      <c r="I89" s="10"/>
      <c r="J89" s="44" t="e">
        <f>SUMIFS(#REF!,#REF!,'Proj (6)'!B89,#REF!,A89)</f>
        <v>#REF!</v>
      </c>
      <c r="K89" s="10" t="e">
        <f t="shared" si="18"/>
        <v>#REF!</v>
      </c>
      <c r="L89" s="10"/>
      <c r="M89" s="35"/>
      <c r="N89" s="44"/>
      <c r="O89" s="44"/>
      <c r="P89" s="44"/>
      <c r="Q89" s="44" t="e">
        <f t="shared" si="12"/>
        <v>#REF!</v>
      </c>
      <c r="R89" s="57"/>
      <c r="S89" s="39" t="e">
        <f t="shared" si="13"/>
        <v>#REF!</v>
      </c>
      <c r="T89" s="43" t="e">
        <f t="shared" si="14"/>
        <v>#REF!</v>
      </c>
      <c r="U89" s="30">
        <f t="shared" si="15"/>
        <v>0</v>
      </c>
      <c r="V89" s="40" t="str">
        <f t="shared" si="17"/>
        <v>No Saving</v>
      </c>
      <c r="W89" s="46"/>
      <c r="X89" s="51"/>
      <c r="Y89" s="44"/>
      <c r="Z89" s="44">
        <f t="shared" si="11"/>
        <v>0</v>
      </c>
      <c r="AA89" s="8"/>
      <c r="AB89" s="44"/>
      <c r="AC89" s="44"/>
      <c r="AD89" s="44"/>
      <c r="AE89" s="44"/>
      <c r="AF89" s="44"/>
    </row>
    <row r="90" spans="1:32" x14ac:dyDescent="0.25">
      <c r="A90" s="44"/>
      <c r="B90" s="9"/>
      <c r="C90" s="4"/>
      <c r="D90" s="28"/>
      <c r="E90" s="4"/>
      <c r="F90" s="56" t="str">
        <f t="shared" si="16"/>
        <v>No Date</v>
      </c>
      <c r="G90" s="44"/>
      <c r="H90" s="44"/>
      <c r="I90" s="10"/>
      <c r="J90" s="44" t="e">
        <f>SUMIFS(#REF!,#REF!,'Proj (6)'!B90,#REF!,A90)</f>
        <v>#REF!</v>
      </c>
      <c r="K90" s="10" t="e">
        <f t="shared" si="18"/>
        <v>#REF!</v>
      </c>
      <c r="L90" s="10"/>
      <c r="M90" s="35"/>
      <c r="N90" s="44"/>
      <c r="O90" s="44"/>
      <c r="P90" s="44"/>
      <c r="Q90" s="44" t="e">
        <f t="shared" si="12"/>
        <v>#REF!</v>
      </c>
      <c r="R90" s="57"/>
      <c r="S90" s="39" t="e">
        <f t="shared" si="13"/>
        <v>#REF!</v>
      </c>
      <c r="T90" s="43" t="e">
        <f t="shared" si="14"/>
        <v>#REF!</v>
      </c>
      <c r="U90" s="30">
        <f t="shared" si="15"/>
        <v>0</v>
      </c>
      <c r="V90" s="40" t="str">
        <f t="shared" si="17"/>
        <v>No Saving</v>
      </c>
      <c r="W90" s="46"/>
      <c r="X90" s="51"/>
      <c r="Y90" s="44"/>
      <c r="Z90" s="44">
        <f t="shared" si="11"/>
        <v>0</v>
      </c>
      <c r="AA90" s="8"/>
      <c r="AB90" s="44"/>
      <c r="AC90" s="44"/>
      <c r="AD90" s="44"/>
      <c r="AE90" s="44"/>
      <c r="AF90" s="44"/>
    </row>
    <row r="91" spans="1:32" x14ac:dyDescent="0.25">
      <c r="A91" s="44"/>
      <c r="B91" s="9"/>
      <c r="C91" s="4"/>
      <c r="D91" s="28"/>
      <c r="E91" s="4"/>
      <c r="F91" s="56" t="str">
        <f t="shared" si="16"/>
        <v>No Date</v>
      </c>
      <c r="G91" s="44"/>
      <c r="H91" s="44"/>
      <c r="I91" s="10"/>
      <c r="J91" s="44" t="e">
        <f>SUMIFS(#REF!,#REF!,'Proj (6)'!B91,#REF!,A91)</f>
        <v>#REF!</v>
      </c>
      <c r="K91" s="10" t="e">
        <f t="shared" si="18"/>
        <v>#REF!</v>
      </c>
      <c r="L91" s="10"/>
      <c r="M91" s="35"/>
      <c r="N91" s="44"/>
      <c r="O91" s="44"/>
      <c r="P91" s="44"/>
      <c r="Q91" s="44" t="e">
        <f t="shared" si="12"/>
        <v>#REF!</v>
      </c>
      <c r="R91" s="57"/>
      <c r="S91" s="39" t="e">
        <f t="shared" si="13"/>
        <v>#REF!</v>
      </c>
      <c r="T91" s="43" t="e">
        <f t="shared" si="14"/>
        <v>#REF!</v>
      </c>
      <c r="U91" s="30">
        <f t="shared" si="15"/>
        <v>0</v>
      </c>
      <c r="V91" s="40" t="str">
        <f t="shared" si="17"/>
        <v>No Saving</v>
      </c>
      <c r="W91" s="46"/>
      <c r="X91" s="51"/>
      <c r="Y91" s="44"/>
      <c r="Z91" s="44">
        <f t="shared" ref="Z91:Z154" si="19">Y91-I91</f>
        <v>0</v>
      </c>
      <c r="AA91" s="8"/>
      <c r="AB91" s="44"/>
      <c r="AC91" s="44"/>
      <c r="AD91" s="44"/>
      <c r="AE91" s="44"/>
      <c r="AF91" s="44"/>
    </row>
    <row r="92" spans="1:32" x14ac:dyDescent="0.25">
      <c r="A92" s="44"/>
      <c r="B92" s="9"/>
      <c r="C92" s="4"/>
      <c r="D92" s="28"/>
      <c r="E92" s="4"/>
      <c r="F92" s="56" t="str">
        <f t="shared" si="16"/>
        <v>No Date</v>
      </c>
      <c r="G92" s="44"/>
      <c r="H92" s="44"/>
      <c r="I92" s="10"/>
      <c r="J92" s="44" t="e">
        <f>SUMIFS(#REF!,#REF!,'Proj (6)'!B92,#REF!,A92)</f>
        <v>#REF!</v>
      </c>
      <c r="K92" s="10" t="e">
        <f t="shared" si="18"/>
        <v>#REF!</v>
      </c>
      <c r="L92" s="10"/>
      <c r="M92" s="35"/>
      <c r="N92" s="44"/>
      <c r="O92" s="44"/>
      <c r="P92" s="44"/>
      <c r="Q92" s="44" t="e">
        <f t="shared" si="12"/>
        <v>#REF!</v>
      </c>
      <c r="R92" s="57"/>
      <c r="S92" s="39" t="e">
        <f t="shared" si="13"/>
        <v>#REF!</v>
      </c>
      <c r="T92" s="43" t="e">
        <f t="shared" si="14"/>
        <v>#REF!</v>
      </c>
      <c r="U92" s="30">
        <f t="shared" si="15"/>
        <v>0</v>
      </c>
      <c r="V92" s="40" t="str">
        <f t="shared" si="17"/>
        <v>No Saving</v>
      </c>
      <c r="W92" s="46"/>
      <c r="X92" s="51"/>
      <c r="Y92" s="44"/>
      <c r="Z92" s="44">
        <f t="shared" si="19"/>
        <v>0</v>
      </c>
      <c r="AA92" s="8"/>
      <c r="AB92" s="44"/>
      <c r="AC92" s="44"/>
      <c r="AD92" s="44"/>
      <c r="AE92" s="44"/>
      <c r="AF92" s="44"/>
    </row>
    <row r="93" spans="1:32" x14ac:dyDescent="0.25">
      <c r="A93" s="44"/>
      <c r="B93" s="9"/>
      <c r="C93" s="4"/>
      <c r="D93" s="28"/>
      <c r="E93" s="4"/>
      <c r="F93" s="56" t="str">
        <f t="shared" si="16"/>
        <v>No Date</v>
      </c>
      <c r="G93" s="44"/>
      <c r="H93" s="44"/>
      <c r="I93" s="10"/>
      <c r="J93" s="44" t="e">
        <f>SUMIFS(#REF!,#REF!,'Proj (6)'!B93,#REF!,A93)</f>
        <v>#REF!</v>
      </c>
      <c r="K93" s="10" t="e">
        <f t="shared" si="18"/>
        <v>#REF!</v>
      </c>
      <c r="L93" s="10"/>
      <c r="M93" s="35"/>
      <c r="N93" s="44"/>
      <c r="O93" s="44"/>
      <c r="P93" s="44"/>
      <c r="Q93" s="44" t="e">
        <f t="shared" si="12"/>
        <v>#REF!</v>
      </c>
      <c r="R93" s="57"/>
      <c r="S93" s="39" t="e">
        <f t="shared" si="13"/>
        <v>#REF!</v>
      </c>
      <c r="T93" s="43" t="e">
        <f t="shared" si="14"/>
        <v>#REF!</v>
      </c>
      <c r="U93" s="30">
        <f t="shared" si="15"/>
        <v>0</v>
      </c>
      <c r="V93" s="40" t="str">
        <f t="shared" si="17"/>
        <v>No Saving</v>
      </c>
      <c r="W93" s="46"/>
      <c r="X93" s="51"/>
      <c r="Y93" s="44"/>
      <c r="Z93" s="44">
        <f t="shared" si="19"/>
        <v>0</v>
      </c>
      <c r="AA93" s="8"/>
      <c r="AB93" s="44"/>
      <c r="AC93" s="44"/>
      <c r="AD93" s="44"/>
      <c r="AE93" s="44"/>
      <c r="AF93" s="44"/>
    </row>
    <row r="94" spans="1:32" x14ac:dyDescent="0.25">
      <c r="A94" s="44"/>
      <c r="B94" s="9"/>
      <c r="C94" s="4"/>
      <c r="D94" s="28"/>
      <c r="E94" s="4"/>
      <c r="F94" s="56" t="str">
        <f t="shared" si="16"/>
        <v>No Date</v>
      </c>
      <c r="G94" s="44"/>
      <c r="H94" s="44"/>
      <c r="I94" s="10"/>
      <c r="J94" s="44" t="e">
        <f>SUMIFS(#REF!,#REF!,'Proj (6)'!B94,#REF!,A94)</f>
        <v>#REF!</v>
      </c>
      <c r="K94" s="10" t="e">
        <f t="shared" si="18"/>
        <v>#REF!</v>
      </c>
      <c r="L94" s="10"/>
      <c r="M94" s="35"/>
      <c r="N94" s="44"/>
      <c r="O94" s="44"/>
      <c r="P94" s="44"/>
      <c r="Q94" s="44" t="e">
        <f t="shared" si="12"/>
        <v>#REF!</v>
      </c>
      <c r="R94" s="57"/>
      <c r="S94" s="39" t="e">
        <f t="shared" si="13"/>
        <v>#REF!</v>
      </c>
      <c r="T94" s="43" t="e">
        <f t="shared" si="14"/>
        <v>#REF!</v>
      </c>
      <c r="U94" s="30">
        <f t="shared" si="15"/>
        <v>0</v>
      </c>
      <c r="V94" s="40" t="str">
        <f t="shared" si="17"/>
        <v>No Saving</v>
      </c>
      <c r="W94" s="46"/>
      <c r="X94" s="51"/>
      <c r="Y94" s="44"/>
      <c r="Z94" s="44">
        <f t="shared" si="19"/>
        <v>0</v>
      </c>
      <c r="AA94" s="8"/>
      <c r="AB94" s="44"/>
      <c r="AC94" s="44"/>
      <c r="AD94" s="44"/>
      <c r="AE94" s="44"/>
      <c r="AF94" s="44"/>
    </row>
    <row r="95" spans="1:32" x14ac:dyDescent="0.25">
      <c r="A95" s="44"/>
      <c r="B95" s="9"/>
      <c r="C95" s="4"/>
      <c r="D95" s="28"/>
      <c r="E95" s="4"/>
      <c r="F95" s="56" t="str">
        <f t="shared" si="16"/>
        <v>No Date</v>
      </c>
      <c r="G95" s="44"/>
      <c r="H95" s="44"/>
      <c r="I95" s="10"/>
      <c r="J95" s="44" t="e">
        <f>SUMIFS(#REF!,#REF!,'Proj (6)'!B95,#REF!,A95)</f>
        <v>#REF!</v>
      </c>
      <c r="K95" s="10" t="e">
        <f t="shared" si="18"/>
        <v>#REF!</v>
      </c>
      <c r="L95" s="10"/>
      <c r="M95" s="35"/>
      <c r="N95" s="44"/>
      <c r="O95" s="44"/>
      <c r="P95" s="44"/>
      <c r="Q95" s="44" t="e">
        <f t="shared" si="12"/>
        <v>#REF!</v>
      </c>
      <c r="R95" s="57"/>
      <c r="S95" s="39" t="e">
        <f t="shared" si="13"/>
        <v>#REF!</v>
      </c>
      <c r="T95" s="43" t="e">
        <f t="shared" si="14"/>
        <v>#REF!</v>
      </c>
      <c r="U95" s="30">
        <f t="shared" si="15"/>
        <v>0</v>
      </c>
      <c r="V95" s="40" t="str">
        <f t="shared" si="17"/>
        <v>No Saving</v>
      </c>
      <c r="W95" s="46"/>
      <c r="X95" s="51"/>
      <c r="Y95" s="44"/>
      <c r="Z95" s="44">
        <f t="shared" si="19"/>
        <v>0</v>
      </c>
      <c r="AA95" s="8"/>
      <c r="AB95" s="44"/>
      <c r="AC95" s="44"/>
      <c r="AD95" s="44"/>
      <c r="AE95" s="44"/>
      <c r="AF95" s="44"/>
    </row>
    <row r="96" spans="1:32" x14ac:dyDescent="0.25">
      <c r="A96" s="44"/>
      <c r="B96" s="9"/>
      <c r="C96" s="4"/>
      <c r="D96" s="28"/>
      <c r="E96" s="4"/>
      <c r="F96" s="56" t="str">
        <f t="shared" si="16"/>
        <v>No Date</v>
      </c>
      <c r="G96" s="44"/>
      <c r="H96" s="44"/>
      <c r="I96" s="10"/>
      <c r="J96" s="44" t="e">
        <f>SUMIFS(#REF!,#REF!,'Proj (6)'!B96,#REF!,A96)</f>
        <v>#REF!</v>
      </c>
      <c r="K96" s="10" t="e">
        <f t="shared" si="18"/>
        <v>#REF!</v>
      </c>
      <c r="L96" s="10"/>
      <c r="M96" s="35"/>
      <c r="N96" s="44"/>
      <c r="O96" s="44"/>
      <c r="P96" s="44"/>
      <c r="Q96" s="44" t="e">
        <f t="shared" si="12"/>
        <v>#REF!</v>
      </c>
      <c r="R96" s="57"/>
      <c r="S96" s="39" t="e">
        <f t="shared" si="13"/>
        <v>#REF!</v>
      </c>
      <c r="T96" s="43" t="e">
        <f t="shared" si="14"/>
        <v>#REF!</v>
      </c>
      <c r="U96" s="30">
        <f t="shared" si="15"/>
        <v>0</v>
      </c>
      <c r="V96" s="40" t="str">
        <f t="shared" si="17"/>
        <v>No Saving</v>
      </c>
      <c r="W96" s="46"/>
      <c r="X96" s="51"/>
      <c r="Y96" s="44"/>
      <c r="Z96" s="44">
        <f t="shared" si="19"/>
        <v>0</v>
      </c>
      <c r="AA96" s="8"/>
      <c r="AB96" s="44"/>
      <c r="AC96" s="44"/>
      <c r="AD96" s="44"/>
      <c r="AE96" s="44"/>
      <c r="AF96" s="44"/>
    </row>
    <row r="97" spans="1:32" x14ac:dyDescent="0.25">
      <c r="A97" s="44"/>
      <c r="B97" s="9"/>
      <c r="C97" s="4"/>
      <c r="D97" s="28"/>
      <c r="E97" s="4"/>
      <c r="F97" s="56" t="str">
        <f t="shared" si="16"/>
        <v>No Date</v>
      </c>
      <c r="G97" s="44"/>
      <c r="H97" s="44"/>
      <c r="I97" s="10"/>
      <c r="J97" s="44" t="e">
        <f>SUMIFS(#REF!,#REF!,'Proj (6)'!B97,#REF!,A97)</f>
        <v>#REF!</v>
      </c>
      <c r="K97" s="10" t="e">
        <f t="shared" si="18"/>
        <v>#REF!</v>
      </c>
      <c r="L97" s="10"/>
      <c r="M97" s="35"/>
      <c r="N97" s="44"/>
      <c r="O97" s="44"/>
      <c r="P97" s="44"/>
      <c r="Q97" s="44" t="e">
        <f t="shared" si="12"/>
        <v>#REF!</v>
      </c>
      <c r="R97" s="57"/>
      <c r="S97" s="39" t="e">
        <f t="shared" si="13"/>
        <v>#REF!</v>
      </c>
      <c r="T97" s="43" t="e">
        <f t="shared" si="14"/>
        <v>#REF!</v>
      </c>
      <c r="U97" s="30">
        <f t="shared" si="15"/>
        <v>0</v>
      </c>
      <c r="V97" s="40" t="str">
        <f t="shared" si="17"/>
        <v>No Saving</v>
      </c>
      <c r="W97" s="46"/>
      <c r="X97" s="51"/>
      <c r="Y97" s="44"/>
      <c r="Z97" s="44">
        <f t="shared" si="19"/>
        <v>0</v>
      </c>
      <c r="AA97" s="8"/>
      <c r="AB97" s="44"/>
      <c r="AC97" s="44"/>
      <c r="AD97" s="44"/>
      <c r="AE97" s="44"/>
      <c r="AF97" s="44"/>
    </row>
    <row r="98" spans="1:32" x14ac:dyDescent="0.25">
      <c r="A98" s="44"/>
      <c r="B98" s="9"/>
      <c r="C98" s="4"/>
      <c r="D98" s="28"/>
      <c r="E98" s="4"/>
      <c r="F98" s="56" t="str">
        <f t="shared" si="16"/>
        <v>No Date</v>
      </c>
      <c r="G98" s="44"/>
      <c r="H98" s="44"/>
      <c r="I98" s="10"/>
      <c r="J98" s="44" t="e">
        <f>SUMIFS(#REF!,#REF!,'Proj (6)'!B98,#REF!,A98)</f>
        <v>#REF!</v>
      </c>
      <c r="K98" s="10" t="e">
        <f t="shared" si="18"/>
        <v>#REF!</v>
      </c>
      <c r="L98" s="10"/>
      <c r="M98" s="35"/>
      <c r="N98" s="44"/>
      <c r="O98" s="44"/>
      <c r="P98" s="44"/>
      <c r="Q98" s="44" t="e">
        <f t="shared" si="12"/>
        <v>#REF!</v>
      </c>
      <c r="R98" s="57"/>
      <c r="S98" s="39" t="e">
        <f t="shared" si="13"/>
        <v>#REF!</v>
      </c>
      <c r="T98" s="43" t="e">
        <f t="shared" si="14"/>
        <v>#REF!</v>
      </c>
      <c r="U98" s="30">
        <f t="shared" si="15"/>
        <v>0</v>
      </c>
      <c r="V98" s="40" t="str">
        <f t="shared" si="17"/>
        <v>No Saving</v>
      </c>
      <c r="W98" s="46"/>
      <c r="X98" s="51"/>
      <c r="Y98" s="44"/>
      <c r="Z98" s="44">
        <f t="shared" si="19"/>
        <v>0</v>
      </c>
      <c r="AA98" s="8"/>
      <c r="AB98" s="44"/>
      <c r="AC98" s="44"/>
      <c r="AD98" s="44"/>
      <c r="AE98" s="44"/>
      <c r="AF98" s="44"/>
    </row>
    <row r="99" spans="1:32" x14ac:dyDescent="0.25">
      <c r="A99" s="44"/>
      <c r="B99" s="9"/>
      <c r="C99" s="4"/>
      <c r="D99" s="28"/>
      <c r="E99" s="4"/>
      <c r="F99" s="56" t="str">
        <f t="shared" si="16"/>
        <v>No Date</v>
      </c>
      <c r="G99" s="44"/>
      <c r="H99" s="44"/>
      <c r="I99" s="10"/>
      <c r="J99" s="44" t="e">
        <f>SUMIFS(#REF!,#REF!,'Proj (6)'!B99,#REF!,A99)</f>
        <v>#REF!</v>
      </c>
      <c r="K99" s="10" t="e">
        <f t="shared" si="18"/>
        <v>#REF!</v>
      </c>
      <c r="L99" s="10"/>
      <c r="M99" s="35"/>
      <c r="N99" s="44"/>
      <c r="O99" s="44"/>
      <c r="P99" s="44"/>
      <c r="Q99" s="44" t="e">
        <f t="shared" si="12"/>
        <v>#REF!</v>
      </c>
      <c r="R99" s="57"/>
      <c r="S99" s="39" t="e">
        <f t="shared" si="13"/>
        <v>#REF!</v>
      </c>
      <c r="T99" s="43" t="e">
        <f t="shared" si="14"/>
        <v>#REF!</v>
      </c>
      <c r="U99" s="30">
        <f t="shared" si="15"/>
        <v>0</v>
      </c>
      <c r="V99" s="40" t="str">
        <f t="shared" si="17"/>
        <v>No Saving</v>
      </c>
      <c r="W99" s="46"/>
      <c r="X99" s="51"/>
      <c r="Y99" s="44"/>
      <c r="Z99" s="44">
        <f t="shared" si="19"/>
        <v>0</v>
      </c>
      <c r="AA99" s="8"/>
      <c r="AB99" s="44"/>
      <c r="AC99" s="44"/>
      <c r="AD99" s="44"/>
      <c r="AE99" s="44"/>
      <c r="AF99" s="44"/>
    </row>
    <row r="100" spans="1:32" x14ac:dyDescent="0.25">
      <c r="A100" s="44"/>
      <c r="B100" s="9"/>
      <c r="C100" s="4"/>
      <c r="D100" s="28"/>
      <c r="E100" s="4"/>
      <c r="F100" s="56" t="str">
        <f t="shared" si="16"/>
        <v>No Date</v>
      </c>
      <c r="G100" s="44"/>
      <c r="H100" s="44"/>
      <c r="I100" s="10"/>
      <c r="J100" s="44" t="e">
        <f>SUMIFS(#REF!,#REF!,'Proj (6)'!B100,#REF!,A100)</f>
        <v>#REF!</v>
      </c>
      <c r="K100" s="10" t="e">
        <f t="shared" si="18"/>
        <v>#REF!</v>
      </c>
      <c r="L100" s="10"/>
      <c r="M100" s="35"/>
      <c r="N100" s="44"/>
      <c r="O100" s="44"/>
      <c r="P100" s="44"/>
      <c r="Q100" s="44" t="e">
        <f t="shared" si="12"/>
        <v>#REF!</v>
      </c>
      <c r="R100" s="57"/>
      <c r="S100" s="39" t="e">
        <f t="shared" si="13"/>
        <v>#REF!</v>
      </c>
      <c r="T100" s="43" t="e">
        <f t="shared" si="14"/>
        <v>#REF!</v>
      </c>
      <c r="U100" s="30">
        <f t="shared" si="15"/>
        <v>0</v>
      </c>
      <c r="V100" s="40" t="str">
        <f t="shared" si="17"/>
        <v>No Saving</v>
      </c>
      <c r="W100" s="46"/>
      <c r="X100" s="51"/>
      <c r="Y100" s="44"/>
      <c r="Z100" s="44">
        <f t="shared" si="19"/>
        <v>0</v>
      </c>
      <c r="AA100" s="8"/>
      <c r="AB100" s="44"/>
      <c r="AC100" s="44"/>
      <c r="AD100" s="44"/>
      <c r="AE100" s="44"/>
      <c r="AF100" s="44"/>
    </row>
    <row r="101" spans="1:32" x14ac:dyDescent="0.25">
      <c r="A101" s="44"/>
      <c r="B101" s="9"/>
      <c r="C101" s="4"/>
      <c r="D101" s="28"/>
      <c r="E101" s="4"/>
      <c r="F101" s="56" t="str">
        <f t="shared" si="16"/>
        <v>No Date</v>
      </c>
      <c r="G101" s="44"/>
      <c r="H101" s="44"/>
      <c r="I101" s="10"/>
      <c r="J101" s="44" t="e">
        <f>SUMIFS(#REF!,#REF!,'Proj (6)'!B101,#REF!,A101)</f>
        <v>#REF!</v>
      </c>
      <c r="K101" s="10" t="e">
        <f t="shared" si="18"/>
        <v>#REF!</v>
      </c>
      <c r="L101" s="10"/>
      <c r="M101" s="35"/>
      <c r="N101" s="44"/>
      <c r="O101" s="44"/>
      <c r="P101" s="44"/>
      <c r="Q101" s="44" t="e">
        <f t="shared" si="12"/>
        <v>#REF!</v>
      </c>
      <c r="R101" s="57"/>
      <c r="S101" s="39" t="e">
        <f t="shared" si="13"/>
        <v>#REF!</v>
      </c>
      <c r="T101" s="43" t="e">
        <f t="shared" si="14"/>
        <v>#REF!</v>
      </c>
      <c r="U101" s="30">
        <f t="shared" si="15"/>
        <v>0</v>
      </c>
      <c r="V101" s="40" t="str">
        <f t="shared" si="17"/>
        <v>No Saving</v>
      </c>
      <c r="W101" s="46"/>
      <c r="X101" s="51"/>
      <c r="Y101" s="44"/>
      <c r="Z101" s="44">
        <f t="shared" si="19"/>
        <v>0</v>
      </c>
      <c r="AA101" s="8"/>
      <c r="AB101" s="44"/>
      <c r="AC101" s="44"/>
      <c r="AD101" s="44"/>
      <c r="AE101" s="44"/>
      <c r="AF101" s="44"/>
    </row>
    <row r="102" spans="1:32" x14ac:dyDescent="0.25">
      <c r="A102" s="44"/>
      <c r="B102" s="9"/>
      <c r="C102" s="4"/>
      <c r="D102" s="28"/>
      <c r="E102" s="4"/>
      <c r="F102" s="56" t="str">
        <f t="shared" si="16"/>
        <v>No Date</v>
      </c>
      <c r="G102" s="44"/>
      <c r="H102" s="44"/>
      <c r="I102" s="10"/>
      <c r="J102" s="44" t="e">
        <f>SUMIFS(#REF!,#REF!,'Proj (6)'!B102,#REF!,A102)</f>
        <v>#REF!</v>
      </c>
      <c r="K102" s="10" t="e">
        <f t="shared" si="18"/>
        <v>#REF!</v>
      </c>
      <c r="L102" s="10"/>
      <c r="M102" s="35"/>
      <c r="N102" s="44"/>
      <c r="O102" s="44"/>
      <c r="P102" s="44"/>
      <c r="Q102" s="44" t="e">
        <f t="shared" si="12"/>
        <v>#REF!</v>
      </c>
      <c r="R102" s="57"/>
      <c r="S102" s="39" t="e">
        <f t="shared" si="13"/>
        <v>#REF!</v>
      </c>
      <c r="T102" s="43" t="e">
        <f t="shared" si="14"/>
        <v>#REF!</v>
      </c>
      <c r="U102" s="30">
        <f t="shared" si="15"/>
        <v>0</v>
      </c>
      <c r="V102" s="40" t="str">
        <f t="shared" si="17"/>
        <v>No Saving</v>
      </c>
      <c r="W102" s="46"/>
      <c r="X102" s="51"/>
      <c r="Y102" s="44"/>
      <c r="Z102" s="44">
        <f t="shared" si="19"/>
        <v>0</v>
      </c>
      <c r="AA102" s="8"/>
      <c r="AB102" s="44"/>
      <c r="AC102" s="44"/>
      <c r="AD102" s="44"/>
      <c r="AE102" s="44"/>
      <c r="AF102" s="44"/>
    </row>
    <row r="103" spans="1:32" x14ac:dyDescent="0.25">
      <c r="A103" s="44"/>
      <c r="B103" s="9"/>
      <c r="C103" s="4"/>
      <c r="D103" s="28"/>
      <c r="E103" s="4"/>
      <c r="F103" s="56" t="str">
        <f t="shared" si="16"/>
        <v>No Date</v>
      </c>
      <c r="G103" s="44"/>
      <c r="H103" s="44"/>
      <c r="I103" s="10"/>
      <c r="J103" s="44" t="e">
        <f>SUMIFS(#REF!,#REF!,'Proj (6)'!B103,#REF!,A103)</f>
        <v>#REF!</v>
      </c>
      <c r="K103" s="10" t="e">
        <f t="shared" si="18"/>
        <v>#REF!</v>
      </c>
      <c r="L103" s="10"/>
      <c r="M103" s="35"/>
      <c r="N103" s="44"/>
      <c r="O103" s="44"/>
      <c r="P103" s="44"/>
      <c r="Q103" s="44" t="e">
        <f t="shared" si="12"/>
        <v>#REF!</v>
      </c>
      <c r="R103" s="57"/>
      <c r="S103" s="39" t="e">
        <f t="shared" si="13"/>
        <v>#REF!</v>
      </c>
      <c r="T103" s="43" t="e">
        <f t="shared" si="14"/>
        <v>#REF!</v>
      </c>
      <c r="U103" s="30">
        <f t="shared" si="15"/>
        <v>0</v>
      </c>
      <c r="V103" s="40" t="str">
        <f t="shared" si="17"/>
        <v>No Saving</v>
      </c>
      <c r="W103" s="46"/>
      <c r="X103" s="51"/>
      <c r="Y103" s="44"/>
      <c r="Z103" s="44">
        <f t="shared" si="19"/>
        <v>0</v>
      </c>
      <c r="AA103" s="8"/>
      <c r="AB103" s="44"/>
      <c r="AC103" s="44"/>
      <c r="AD103" s="44"/>
      <c r="AE103" s="44"/>
      <c r="AF103" s="44"/>
    </row>
    <row r="104" spans="1:32" x14ac:dyDescent="0.25">
      <c r="A104" s="44"/>
      <c r="B104" s="9"/>
      <c r="C104" s="44"/>
      <c r="D104" s="28"/>
      <c r="E104" s="4"/>
      <c r="F104" s="56" t="str">
        <f t="shared" si="16"/>
        <v>No Date</v>
      </c>
      <c r="G104" s="44"/>
      <c r="H104" s="44"/>
      <c r="I104" s="10"/>
      <c r="J104" s="44" t="e">
        <f>SUMIFS(#REF!,#REF!,'Proj (6)'!B104,#REF!,A104)</f>
        <v>#REF!</v>
      </c>
      <c r="K104" s="10" t="e">
        <f t="shared" si="18"/>
        <v>#REF!</v>
      </c>
      <c r="L104" s="10"/>
      <c r="M104" s="35"/>
      <c r="N104" s="44"/>
      <c r="O104" s="44"/>
      <c r="P104" s="44"/>
      <c r="Q104" s="44" t="e">
        <f t="shared" si="12"/>
        <v>#REF!</v>
      </c>
      <c r="R104" s="57"/>
      <c r="S104" s="39" t="e">
        <f t="shared" si="13"/>
        <v>#REF!</v>
      </c>
      <c r="T104" s="43" t="e">
        <f t="shared" si="14"/>
        <v>#REF!</v>
      </c>
      <c r="U104" s="30">
        <f t="shared" si="15"/>
        <v>0</v>
      </c>
      <c r="V104" s="40" t="str">
        <f t="shared" si="17"/>
        <v>No Saving</v>
      </c>
      <c r="W104" s="46"/>
      <c r="X104" s="51"/>
      <c r="Y104" s="44"/>
      <c r="Z104" s="44">
        <f t="shared" si="19"/>
        <v>0</v>
      </c>
      <c r="AA104" s="8"/>
      <c r="AB104" s="44"/>
      <c r="AC104" s="44"/>
      <c r="AD104" s="44"/>
      <c r="AE104" s="44"/>
      <c r="AF104" s="44"/>
    </row>
    <row r="105" spans="1:32" x14ac:dyDescent="0.25">
      <c r="A105" s="44"/>
      <c r="B105" s="9"/>
      <c r="C105" s="44"/>
      <c r="D105" s="28"/>
      <c r="E105" s="4"/>
      <c r="F105" s="56" t="str">
        <f t="shared" si="16"/>
        <v>No Date</v>
      </c>
      <c r="G105" s="44"/>
      <c r="H105" s="44"/>
      <c r="I105" s="10"/>
      <c r="J105" s="44" t="e">
        <f>SUMIFS(#REF!,#REF!,'Proj (6)'!B105,#REF!,A105)</f>
        <v>#REF!</v>
      </c>
      <c r="K105" s="10" t="e">
        <f t="shared" si="18"/>
        <v>#REF!</v>
      </c>
      <c r="L105" s="10"/>
      <c r="M105" s="35"/>
      <c r="N105" s="44"/>
      <c r="O105" s="44"/>
      <c r="P105" s="44"/>
      <c r="Q105" s="44" t="e">
        <f t="shared" si="12"/>
        <v>#REF!</v>
      </c>
      <c r="R105" s="57"/>
      <c r="S105" s="39" t="e">
        <f t="shared" si="13"/>
        <v>#REF!</v>
      </c>
      <c r="T105" s="43" t="e">
        <f t="shared" si="14"/>
        <v>#REF!</v>
      </c>
      <c r="U105" s="30">
        <f t="shared" si="15"/>
        <v>0</v>
      </c>
      <c r="V105" s="40" t="str">
        <f t="shared" si="17"/>
        <v>No Saving</v>
      </c>
      <c r="W105" s="46"/>
      <c r="X105" s="51"/>
      <c r="Y105" s="44"/>
      <c r="Z105" s="44">
        <f t="shared" si="19"/>
        <v>0</v>
      </c>
      <c r="AA105" s="8"/>
      <c r="AB105" s="44"/>
      <c r="AC105" s="44"/>
      <c r="AD105" s="44"/>
      <c r="AE105" s="44"/>
      <c r="AF105" s="44"/>
    </row>
    <row r="106" spans="1:32" x14ac:dyDescent="0.25">
      <c r="A106" s="44"/>
      <c r="B106" s="9"/>
      <c r="C106" s="44"/>
      <c r="D106" s="28"/>
      <c r="E106" s="4"/>
      <c r="F106" s="56" t="str">
        <f t="shared" si="16"/>
        <v>No Date</v>
      </c>
      <c r="G106" s="44"/>
      <c r="H106" s="44"/>
      <c r="I106" s="10"/>
      <c r="J106" s="44" t="e">
        <f>SUMIFS(#REF!,#REF!,'Proj (6)'!B106,#REF!,A106)</f>
        <v>#REF!</v>
      </c>
      <c r="K106" s="10" t="e">
        <f t="shared" si="18"/>
        <v>#REF!</v>
      </c>
      <c r="L106" s="10"/>
      <c r="M106" s="35"/>
      <c r="N106" s="44"/>
      <c r="O106" s="44"/>
      <c r="P106" s="44"/>
      <c r="Q106" s="44" t="e">
        <f t="shared" si="12"/>
        <v>#REF!</v>
      </c>
      <c r="R106" s="57"/>
      <c r="S106" s="39" t="e">
        <f t="shared" si="13"/>
        <v>#REF!</v>
      </c>
      <c r="T106" s="43" t="e">
        <f t="shared" si="14"/>
        <v>#REF!</v>
      </c>
      <c r="U106" s="30">
        <f t="shared" si="15"/>
        <v>0</v>
      </c>
      <c r="V106" s="40" t="str">
        <f t="shared" si="17"/>
        <v>No Saving</v>
      </c>
      <c r="W106" s="46"/>
      <c r="X106" s="51"/>
      <c r="Y106" s="44"/>
      <c r="Z106" s="44">
        <f t="shared" si="19"/>
        <v>0</v>
      </c>
      <c r="AA106" s="8"/>
      <c r="AB106" s="44"/>
      <c r="AC106" s="44"/>
      <c r="AD106" s="44"/>
      <c r="AE106" s="44"/>
      <c r="AF106" s="44"/>
    </row>
    <row r="107" spans="1:32" x14ac:dyDescent="0.25">
      <c r="A107" s="44"/>
      <c r="B107" s="9"/>
      <c r="C107" s="44"/>
      <c r="D107" s="28"/>
      <c r="E107" s="4"/>
      <c r="F107" s="56" t="str">
        <f t="shared" si="16"/>
        <v>No Date</v>
      </c>
      <c r="G107" s="44"/>
      <c r="H107" s="44"/>
      <c r="I107" s="10"/>
      <c r="J107" s="44" t="e">
        <f>SUMIFS(#REF!,#REF!,'Proj (6)'!B107,#REF!,A107)</f>
        <v>#REF!</v>
      </c>
      <c r="K107" s="10" t="e">
        <f t="shared" si="18"/>
        <v>#REF!</v>
      </c>
      <c r="L107" s="10"/>
      <c r="M107" s="35"/>
      <c r="N107" s="44"/>
      <c r="O107" s="44"/>
      <c r="P107" s="44"/>
      <c r="Q107" s="44" t="e">
        <f t="shared" si="12"/>
        <v>#REF!</v>
      </c>
      <c r="R107" s="57"/>
      <c r="S107" s="39" t="e">
        <f t="shared" si="13"/>
        <v>#REF!</v>
      </c>
      <c r="T107" s="43" t="e">
        <f t="shared" si="14"/>
        <v>#REF!</v>
      </c>
      <c r="U107" s="30">
        <f t="shared" si="15"/>
        <v>0</v>
      </c>
      <c r="V107" s="40" t="str">
        <f t="shared" si="17"/>
        <v>No Saving</v>
      </c>
      <c r="W107" s="46"/>
      <c r="X107" s="51"/>
      <c r="Y107" s="44"/>
      <c r="Z107" s="44">
        <f t="shared" si="19"/>
        <v>0</v>
      </c>
      <c r="AA107" s="8"/>
      <c r="AB107" s="44"/>
      <c r="AC107" s="44"/>
      <c r="AD107" s="44"/>
      <c r="AE107" s="44"/>
      <c r="AF107" s="44"/>
    </row>
    <row r="108" spans="1:32" x14ac:dyDescent="0.25">
      <c r="A108" s="44"/>
      <c r="B108" s="9"/>
      <c r="C108" s="44"/>
      <c r="D108" s="28"/>
      <c r="E108" s="4"/>
      <c r="F108" s="56" t="str">
        <f t="shared" si="16"/>
        <v>No Date</v>
      </c>
      <c r="G108" s="44"/>
      <c r="H108" s="44"/>
      <c r="I108" s="10"/>
      <c r="J108" s="44" t="e">
        <f>SUMIFS(#REF!,#REF!,'Proj (6)'!B108,#REF!,A108)</f>
        <v>#REF!</v>
      </c>
      <c r="K108" s="10" t="e">
        <f t="shared" si="18"/>
        <v>#REF!</v>
      </c>
      <c r="L108" s="10"/>
      <c r="M108" s="35"/>
      <c r="N108" s="44"/>
      <c r="O108" s="44"/>
      <c r="P108" s="44"/>
      <c r="Q108" s="44" t="e">
        <f t="shared" si="12"/>
        <v>#REF!</v>
      </c>
      <c r="R108" s="57"/>
      <c r="S108" s="39" t="e">
        <f t="shared" si="13"/>
        <v>#REF!</v>
      </c>
      <c r="T108" s="43" t="e">
        <f t="shared" si="14"/>
        <v>#REF!</v>
      </c>
      <c r="U108" s="30">
        <f t="shared" si="15"/>
        <v>0</v>
      </c>
      <c r="V108" s="40" t="str">
        <f t="shared" si="17"/>
        <v>No Saving</v>
      </c>
      <c r="W108" s="46"/>
      <c r="X108" s="51"/>
      <c r="Y108" s="44"/>
      <c r="Z108" s="44">
        <f t="shared" si="19"/>
        <v>0</v>
      </c>
      <c r="AA108" s="8"/>
      <c r="AB108" s="44"/>
      <c r="AC108" s="44"/>
      <c r="AD108" s="44"/>
      <c r="AE108" s="44"/>
      <c r="AF108" s="44"/>
    </row>
    <row r="109" spans="1:32" x14ac:dyDescent="0.25">
      <c r="A109" s="44"/>
      <c r="B109" s="9"/>
      <c r="C109" s="44"/>
      <c r="D109" s="28"/>
      <c r="E109" s="4"/>
      <c r="F109" s="56" t="str">
        <f t="shared" si="16"/>
        <v>No Date</v>
      </c>
      <c r="G109" s="44"/>
      <c r="H109" s="44"/>
      <c r="I109" s="10"/>
      <c r="J109" s="44" t="e">
        <f>SUMIFS(#REF!,#REF!,'Proj (6)'!B109,#REF!,A109)</f>
        <v>#REF!</v>
      </c>
      <c r="K109" s="10" t="e">
        <f t="shared" si="18"/>
        <v>#REF!</v>
      </c>
      <c r="L109" s="10"/>
      <c r="M109" s="35"/>
      <c r="N109" s="44"/>
      <c r="O109" s="44"/>
      <c r="P109" s="44"/>
      <c r="Q109" s="44" t="e">
        <f t="shared" si="12"/>
        <v>#REF!</v>
      </c>
      <c r="R109" s="57"/>
      <c r="S109" s="39" t="e">
        <f t="shared" si="13"/>
        <v>#REF!</v>
      </c>
      <c r="T109" s="43" t="e">
        <f t="shared" si="14"/>
        <v>#REF!</v>
      </c>
      <c r="U109" s="30">
        <f t="shared" si="15"/>
        <v>0</v>
      </c>
      <c r="V109" s="40" t="str">
        <f t="shared" si="17"/>
        <v>No Saving</v>
      </c>
      <c r="W109" s="46"/>
      <c r="X109" s="51"/>
      <c r="Y109" s="44"/>
      <c r="Z109" s="44">
        <f t="shared" si="19"/>
        <v>0</v>
      </c>
      <c r="AA109" s="8"/>
      <c r="AB109" s="44"/>
      <c r="AC109" s="44"/>
      <c r="AD109" s="44"/>
      <c r="AE109" s="44"/>
      <c r="AF109" s="44"/>
    </row>
    <row r="110" spans="1:32" x14ac:dyDescent="0.25">
      <c r="A110" s="44"/>
      <c r="B110" s="9"/>
      <c r="C110" s="44"/>
      <c r="D110" s="28"/>
      <c r="E110" s="4"/>
      <c r="F110" s="56" t="str">
        <f t="shared" si="16"/>
        <v>No Date</v>
      </c>
      <c r="G110" s="44"/>
      <c r="H110" s="44"/>
      <c r="I110" s="10"/>
      <c r="J110" s="44" t="e">
        <f>SUMIFS(#REF!,#REF!,'Proj (6)'!B110,#REF!,A110)</f>
        <v>#REF!</v>
      </c>
      <c r="K110" s="10" t="e">
        <f t="shared" si="18"/>
        <v>#REF!</v>
      </c>
      <c r="L110" s="10"/>
      <c r="M110" s="35"/>
      <c r="N110" s="44"/>
      <c r="O110" s="44"/>
      <c r="P110" s="44"/>
      <c r="Q110" s="44" t="e">
        <f t="shared" si="12"/>
        <v>#REF!</v>
      </c>
      <c r="R110" s="57"/>
      <c r="S110" s="39" t="e">
        <f t="shared" si="13"/>
        <v>#REF!</v>
      </c>
      <c r="T110" s="43" t="e">
        <f t="shared" si="14"/>
        <v>#REF!</v>
      </c>
      <c r="U110" s="30">
        <f t="shared" si="15"/>
        <v>0</v>
      </c>
      <c r="V110" s="40" t="str">
        <f t="shared" si="17"/>
        <v>No Saving</v>
      </c>
      <c r="W110" s="46"/>
      <c r="X110" s="51"/>
      <c r="Y110" s="44"/>
      <c r="Z110" s="44">
        <f t="shared" si="19"/>
        <v>0</v>
      </c>
      <c r="AA110" s="8"/>
      <c r="AB110" s="44"/>
      <c r="AC110" s="44"/>
      <c r="AD110" s="44"/>
      <c r="AE110" s="44"/>
      <c r="AF110" s="44"/>
    </row>
    <row r="111" spans="1:32" x14ac:dyDescent="0.25">
      <c r="A111" s="44"/>
      <c r="B111" s="9"/>
      <c r="C111" s="44"/>
      <c r="D111" s="28"/>
      <c r="E111" s="4"/>
      <c r="F111" s="56" t="str">
        <f t="shared" si="16"/>
        <v>No Date</v>
      </c>
      <c r="G111" s="44"/>
      <c r="H111" s="44"/>
      <c r="I111" s="10"/>
      <c r="J111" s="44" t="e">
        <f>SUMIFS(#REF!,#REF!,'Proj (6)'!B111,#REF!,A111)</f>
        <v>#REF!</v>
      </c>
      <c r="K111" s="10" t="e">
        <f t="shared" si="18"/>
        <v>#REF!</v>
      </c>
      <c r="L111" s="10"/>
      <c r="M111" s="35"/>
      <c r="N111" s="44"/>
      <c r="O111" s="44"/>
      <c r="P111" s="44"/>
      <c r="Q111" s="44" t="e">
        <f t="shared" si="12"/>
        <v>#REF!</v>
      </c>
      <c r="R111" s="57"/>
      <c r="S111" s="39" t="e">
        <f t="shared" si="13"/>
        <v>#REF!</v>
      </c>
      <c r="T111" s="43" t="e">
        <f t="shared" si="14"/>
        <v>#REF!</v>
      </c>
      <c r="U111" s="30">
        <f t="shared" si="15"/>
        <v>0</v>
      </c>
      <c r="V111" s="40" t="str">
        <f t="shared" si="17"/>
        <v>No Saving</v>
      </c>
      <c r="W111" s="46"/>
      <c r="X111" s="51"/>
      <c r="Y111" s="44"/>
      <c r="Z111" s="44">
        <f t="shared" si="19"/>
        <v>0</v>
      </c>
      <c r="AA111" s="8"/>
      <c r="AB111" s="44"/>
      <c r="AC111" s="44"/>
      <c r="AD111" s="44"/>
      <c r="AE111" s="44"/>
      <c r="AF111" s="44"/>
    </row>
    <row r="112" spans="1:32" x14ac:dyDescent="0.25">
      <c r="A112" s="44"/>
      <c r="B112" s="9"/>
      <c r="C112" s="44"/>
      <c r="D112" s="28"/>
      <c r="E112" s="4"/>
      <c r="F112" s="56" t="str">
        <f t="shared" si="16"/>
        <v>No Date</v>
      </c>
      <c r="G112" s="44"/>
      <c r="H112" s="44"/>
      <c r="I112" s="10"/>
      <c r="J112" s="44" t="e">
        <f>SUMIFS(#REF!,#REF!,'Proj (6)'!B112,#REF!,A112)</f>
        <v>#REF!</v>
      </c>
      <c r="K112" s="10" t="e">
        <f t="shared" si="18"/>
        <v>#REF!</v>
      </c>
      <c r="L112" s="10"/>
      <c r="M112" s="35"/>
      <c r="N112" s="44"/>
      <c r="O112" s="44"/>
      <c r="P112" s="44"/>
      <c r="Q112" s="44" t="e">
        <f t="shared" si="12"/>
        <v>#REF!</v>
      </c>
      <c r="R112" s="57"/>
      <c r="S112" s="39" t="e">
        <f t="shared" si="13"/>
        <v>#REF!</v>
      </c>
      <c r="T112" s="43" t="e">
        <f t="shared" si="14"/>
        <v>#REF!</v>
      </c>
      <c r="U112" s="30">
        <f t="shared" si="15"/>
        <v>0</v>
      </c>
      <c r="V112" s="40" t="str">
        <f t="shared" si="17"/>
        <v>No Saving</v>
      </c>
      <c r="W112" s="46"/>
      <c r="X112" s="51"/>
      <c r="Y112" s="44"/>
      <c r="Z112" s="44">
        <f t="shared" si="19"/>
        <v>0</v>
      </c>
      <c r="AA112" s="8"/>
      <c r="AB112" s="44"/>
      <c r="AC112" s="44"/>
      <c r="AD112" s="44"/>
      <c r="AE112" s="44"/>
      <c r="AF112" s="44"/>
    </row>
    <row r="113" spans="1:32" x14ac:dyDescent="0.25">
      <c r="A113" s="44"/>
      <c r="B113" s="9"/>
      <c r="C113" s="44"/>
      <c r="D113" s="28"/>
      <c r="E113" s="4"/>
      <c r="F113" s="56" t="str">
        <f t="shared" si="16"/>
        <v>No Date</v>
      </c>
      <c r="G113" s="44"/>
      <c r="H113" s="44"/>
      <c r="I113" s="10"/>
      <c r="J113" s="44" t="e">
        <f>SUMIFS(#REF!,#REF!,'Proj (6)'!B113,#REF!,A113)</f>
        <v>#REF!</v>
      </c>
      <c r="K113" s="10" t="e">
        <f t="shared" si="18"/>
        <v>#REF!</v>
      </c>
      <c r="L113" s="10"/>
      <c r="M113" s="35"/>
      <c r="N113" s="44"/>
      <c r="O113" s="44"/>
      <c r="P113" s="44"/>
      <c r="Q113" s="44" t="e">
        <f t="shared" si="12"/>
        <v>#REF!</v>
      </c>
      <c r="R113" s="57"/>
      <c r="S113" s="39" t="e">
        <f t="shared" si="13"/>
        <v>#REF!</v>
      </c>
      <c r="T113" s="43" t="e">
        <f t="shared" si="14"/>
        <v>#REF!</v>
      </c>
      <c r="U113" s="30">
        <f t="shared" si="15"/>
        <v>0</v>
      </c>
      <c r="V113" s="40" t="str">
        <f t="shared" si="17"/>
        <v>No Saving</v>
      </c>
      <c r="W113" s="46"/>
      <c r="X113" s="51"/>
      <c r="Y113" s="44"/>
      <c r="Z113" s="44">
        <f t="shared" si="19"/>
        <v>0</v>
      </c>
      <c r="AA113" s="8"/>
      <c r="AB113" s="44"/>
      <c r="AC113" s="44"/>
      <c r="AD113" s="44"/>
      <c r="AE113" s="44"/>
      <c r="AF113" s="44"/>
    </row>
    <row r="114" spans="1:32" x14ac:dyDescent="0.25">
      <c r="A114" s="44"/>
      <c r="B114" s="9"/>
      <c r="C114" s="44"/>
      <c r="D114" s="28"/>
      <c r="E114" s="4"/>
      <c r="F114" s="56" t="str">
        <f t="shared" si="16"/>
        <v>No Date</v>
      </c>
      <c r="G114" s="44"/>
      <c r="H114" s="44"/>
      <c r="I114" s="10"/>
      <c r="J114" s="44" t="e">
        <f>SUMIFS(#REF!,#REF!,'Proj (6)'!B114,#REF!,A114)</f>
        <v>#REF!</v>
      </c>
      <c r="K114" s="10" t="e">
        <f t="shared" si="18"/>
        <v>#REF!</v>
      </c>
      <c r="L114" s="10"/>
      <c r="M114" s="35"/>
      <c r="N114" s="44"/>
      <c r="O114" s="44"/>
      <c r="P114" s="44"/>
      <c r="Q114" s="44" t="e">
        <f t="shared" si="12"/>
        <v>#REF!</v>
      </c>
      <c r="R114" s="57"/>
      <c r="S114" s="39" t="e">
        <f t="shared" si="13"/>
        <v>#REF!</v>
      </c>
      <c r="T114" s="43" t="e">
        <f t="shared" si="14"/>
        <v>#REF!</v>
      </c>
      <c r="U114" s="30">
        <f t="shared" si="15"/>
        <v>0</v>
      </c>
      <c r="V114" s="40" t="str">
        <f t="shared" si="17"/>
        <v>No Saving</v>
      </c>
      <c r="W114" s="46"/>
      <c r="X114" s="51"/>
      <c r="Y114" s="44"/>
      <c r="Z114" s="44">
        <f t="shared" si="19"/>
        <v>0</v>
      </c>
      <c r="AA114" s="8"/>
      <c r="AB114" s="44"/>
      <c r="AC114" s="44"/>
      <c r="AD114" s="44"/>
      <c r="AE114" s="44"/>
      <c r="AF114" s="44"/>
    </row>
    <row r="115" spans="1:32" x14ac:dyDescent="0.25">
      <c r="A115" s="44"/>
      <c r="B115" s="9"/>
      <c r="C115" s="44"/>
      <c r="D115" s="28"/>
      <c r="E115" s="4"/>
      <c r="F115" s="56" t="str">
        <f t="shared" si="16"/>
        <v>No Date</v>
      </c>
      <c r="G115" s="44"/>
      <c r="H115" s="44"/>
      <c r="I115" s="10"/>
      <c r="J115" s="44" t="e">
        <f>SUMIFS(#REF!,#REF!,'Proj (6)'!B115,#REF!,A115)</f>
        <v>#REF!</v>
      </c>
      <c r="K115" s="10" t="e">
        <f t="shared" si="18"/>
        <v>#REF!</v>
      </c>
      <c r="L115" s="10"/>
      <c r="M115" s="35"/>
      <c r="N115" s="44"/>
      <c r="O115" s="44"/>
      <c r="P115" s="44"/>
      <c r="Q115" s="44" t="e">
        <f t="shared" si="12"/>
        <v>#REF!</v>
      </c>
      <c r="R115" s="57"/>
      <c r="S115" s="39" t="e">
        <f t="shared" si="13"/>
        <v>#REF!</v>
      </c>
      <c r="T115" s="43" t="e">
        <f t="shared" si="14"/>
        <v>#REF!</v>
      </c>
      <c r="U115" s="30">
        <f t="shared" si="15"/>
        <v>0</v>
      </c>
      <c r="V115" s="40" t="str">
        <f t="shared" si="17"/>
        <v>No Saving</v>
      </c>
      <c r="W115" s="46"/>
      <c r="X115" s="51"/>
      <c r="Y115" s="44"/>
      <c r="Z115" s="44">
        <f t="shared" si="19"/>
        <v>0</v>
      </c>
      <c r="AA115" s="8"/>
      <c r="AB115" s="44"/>
      <c r="AC115" s="44"/>
      <c r="AD115" s="44"/>
      <c r="AE115" s="44"/>
      <c r="AF115" s="44"/>
    </row>
    <row r="116" spans="1:32" x14ac:dyDescent="0.25">
      <c r="A116" s="44"/>
      <c r="B116" s="9"/>
      <c r="C116" s="44"/>
      <c r="D116" s="28"/>
      <c r="E116" s="4"/>
      <c r="F116" s="56" t="str">
        <f t="shared" si="16"/>
        <v>No Date</v>
      </c>
      <c r="G116" s="44"/>
      <c r="H116" s="44"/>
      <c r="I116" s="10"/>
      <c r="J116" s="44" t="e">
        <f>SUMIFS(#REF!,#REF!,'Proj (6)'!B116,#REF!,A116)</f>
        <v>#REF!</v>
      </c>
      <c r="K116" s="10" t="e">
        <f t="shared" si="18"/>
        <v>#REF!</v>
      </c>
      <c r="L116" s="10"/>
      <c r="M116" s="35"/>
      <c r="N116" s="44"/>
      <c r="O116" s="44"/>
      <c r="P116" s="44"/>
      <c r="Q116" s="44" t="e">
        <f t="shared" si="12"/>
        <v>#REF!</v>
      </c>
      <c r="R116" s="57"/>
      <c r="S116" s="39" t="e">
        <f t="shared" si="13"/>
        <v>#REF!</v>
      </c>
      <c r="T116" s="43" t="e">
        <f t="shared" si="14"/>
        <v>#REF!</v>
      </c>
      <c r="U116" s="30">
        <f t="shared" si="15"/>
        <v>0</v>
      </c>
      <c r="V116" s="40" t="str">
        <f t="shared" si="17"/>
        <v>No Saving</v>
      </c>
      <c r="W116" s="46"/>
      <c r="X116" s="51"/>
      <c r="Y116" s="44"/>
      <c r="Z116" s="44">
        <f t="shared" si="19"/>
        <v>0</v>
      </c>
      <c r="AA116" s="8"/>
      <c r="AB116" s="44"/>
      <c r="AC116" s="44"/>
      <c r="AD116" s="44"/>
      <c r="AE116" s="44"/>
      <c r="AF116" s="44"/>
    </row>
    <row r="117" spans="1:32" x14ac:dyDescent="0.25">
      <c r="A117" s="44"/>
      <c r="B117" s="9"/>
      <c r="C117" s="44"/>
      <c r="D117" s="28"/>
      <c r="E117" s="4"/>
      <c r="F117" s="56" t="str">
        <f t="shared" si="16"/>
        <v>No Date</v>
      </c>
      <c r="G117" s="44"/>
      <c r="H117" s="44"/>
      <c r="I117" s="10"/>
      <c r="J117" s="44" t="e">
        <f>SUMIFS(#REF!,#REF!,'Proj (6)'!B117,#REF!,A117)</f>
        <v>#REF!</v>
      </c>
      <c r="K117" s="10" t="e">
        <f t="shared" si="18"/>
        <v>#REF!</v>
      </c>
      <c r="L117" s="10"/>
      <c r="M117" s="35"/>
      <c r="N117" s="44"/>
      <c r="O117" s="44"/>
      <c r="P117" s="44"/>
      <c r="Q117" s="44" t="e">
        <f t="shared" si="12"/>
        <v>#REF!</v>
      </c>
      <c r="R117" s="57"/>
      <c r="S117" s="39" t="e">
        <f t="shared" si="13"/>
        <v>#REF!</v>
      </c>
      <c r="T117" s="43" t="e">
        <f t="shared" si="14"/>
        <v>#REF!</v>
      </c>
      <c r="U117" s="30">
        <f t="shared" si="15"/>
        <v>0</v>
      </c>
      <c r="V117" s="40" t="str">
        <f t="shared" si="17"/>
        <v>No Saving</v>
      </c>
      <c r="W117" s="46"/>
      <c r="X117" s="51"/>
      <c r="Y117" s="44"/>
      <c r="Z117" s="44">
        <f t="shared" si="19"/>
        <v>0</v>
      </c>
      <c r="AA117" s="8"/>
      <c r="AB117" s="44"/>
      <c r="AC117" s="44"/>
      <c r="AD117" s="44"/>
      <c r="AE117" s="44"/>
      <c r="AF117" s="44"/>
    </row>
    <row r="118" spans="1:32" x14ac:dyDescent="0.25">
      <c r="A118" s="44"/>
      <c r="B118" s="9"/>
      <c r="C118" s="44"/>
      <c r="D118" s="28"/>
      <c r="E118" s="4"/>
      <c r="F118" s="56" t="str">
        <f t="shared" si="16"/>
        <v>No Date</v>
      </c>
      <c r="G118" s="44"/>
      <c r="H118" s="44"/>
      <c r="I118" s="10"/>
      <c r="J118" s="44" t="e">
        <f>SUMIFS(#REF!,#REF!,'Proj (6)'!B118,#REF!,A118)</f>
        <v>#REF!</v>
      </c>
      <c r="K118" s="10" t="e">
        <f t="shared" si="18"/>
        <v>#REF!</v>
      </c>
      <c r="L118" s="10"/>
      <c r="M118" s="35"/>
      <c r="N118" s="44"/>
      <c r="O118" s="44"/>
      <c r="P118" s="44"/>
      <c r="Q118" s="44" t="e">
        <f t="shared" si="12"/>
        <v>#REF!</v>
      </c>
      <c r="R118" s="57"/>
      <c r="S118" s="39" t="e">
        <f t="shared" si="13"/>
        <v>#REF!</v>
      </c>
      <c r="T118" s="43" t="e">
        <f t="shared" si="14"/>
        <v>#REF!</v>
      </c>
      <c r="U118" s="30">
        <f t="shared" si="15"/>
        <v>0</v>
      </c>
      <c r="V118" s="40" t="str">
        <f t="shared" si="17"/>
        <v>No Saving</v>
      </c>
      <c r="W118" s="46"/>
      <c r="X118" s="51"/>
      <c r="Y118" s="44"/>
      <c r="Z118" s="44">
        <f t="shared" si="19"/>
        <v>0</v>
      </c>
      <c r="AA118" s="8"/>
      <c r="AB118" s="44"/>
      <c r="AC118" s="44"/>
      <c r="AD118" s="44"/>
      <c r="AE118" s="44"/>
      <c r="AF118" s="44"/>
    </row>
    <row r="119" spans="1:32" x14ac:dyDescent="0.25">
      <c r="A119" s="44"/>
      <c r="B119" s="9"/>
      <c r="C119" s="44"/>
      <c r="D119" s="28"/>
      <c r="E119" s="4"/>
      <c r="F119" s="56" t="str">
        <f t="shared" si="16"/>
        <v>No Date</v>
      </c>
      <c r="G119" s="44"/>
      <c r="H119" s="44"/>
      <c r="I119" s="10"/>
      <c r="J119" s="44" t="e">
        <f>SUMIFS(#REF!,#REF!,'Proj (6)'!B119,#REF!,A119)</f>
        <v>#REF!</v>
      </c>
      <c r="K119" s="10" t="e">
        <f t="shared" si="18"/>
        <v>#REF!</v>
      </c>
      <c r="L119" s="10"/>
      <c r="M119" s="35"/>
      <c r="N119" s="44"/>
      <c r="O119" s="44"/>
      <c r="P119" s="44"/>
      <c r="Q119" s="44" t="e">
        <f t="shared" si="12"/>
        <v>#REF!</v>
      </c>
      <c r="R119" s="57"/>
      <c r="S119" s="39" t="e">
        <f t="shared" si="13"/>
        <v>#REF!</v>
      </c>
      <c r="T119" s="43" t="e">
        <f t="shared" si="14"/>
        <v>#REF!</v>
      </c>
      <c r="U119" s="30">
        <f t="shared" si="15"/>
        <v>0</v>
      </c>
      <c r="V119" s="40" t="str">
        <f t="shared" si="17"/>
        <v>No Saving</v>
      </c>
      <c r="W119" s="46"/>
      <c r="X119" s="51"/>
      <c r="Y119" s="44"/>
      <c r="Z119" s="44">
        <f t="shared" si="19"/>
        <v>0</v>
      </c>
      <c r="AA119" s="8"/>
      <c r="AB119" s="44"/>
      <c r="AC119" s="44"/>
      <c r="AD119" s="44"/>
      <c r="AE119" s="44"/>
      <c r="AF119" s="44"/>
    </row>
    <row r="120" spans="1:32" x14ac:dyDescent="0.25">
      <c r="A120" s="44"/>
      <c r="B120" s="9"/>
      <c r="C120" s="44"/>
      <c r="D120" s="28"/>
      <c r="E120" s="4"/>
      <c r="F120" s="56" t="str">
        <f t="shared" si="16"/>
        <v>No Date</v>
      </c>
      <c r="G120" s="44"/>
      <c r="H120" s="44"/>
      <c r="I120" s="10"/>
      <c r="J120" s="44" t="e">
        <f>SUMIFS(#REF!,#REF!,'Proj (6)'!B120,#REF!,A120)</f>
        <v>#REF!</v>
      </c>
      <c r="K120" s="10" t="e">
        <f t="shared" si="18"/>
        <v>#REF!</v>
      </c>
      <c r="L120" s="10"/>
      <c r="M120" s="35"/>
      <c r="N120" s="44"/>
      <c r="O120" s="44"/>
      <c r="P120" s="44"/>
      <c r="Q120" s="44" t="e">
        <f t="shared" si="12"/>
        <v>#REF!</v>
      </c>
      <c r="R120" s="57"/>
      <c r="S120" s="39" t="e">
        <f t="shared" si="13"/>
        <v>#REF!</v>
      </c>
      <c r="T120" s="43" t="e">
        <f t="shared" si="14"/>
        <v>#REF!</v>
      </c>
      <c r="U120" s="30">
        <f t="shared" si="15"/>
        <v>0</v>
      </c>
      <c r="V120" s="40" t="str">
        <f t="shared" si="17"/>
        <v>No Saving</v>
      </c>
      <c r="W120" s="46"/>
      <c r="X120" s="51"/>
      <c r="Y120" s="44"/>
      <c r="Z120" s="44">
        <f t="shared" si="19"/>
        <v>0</v>
      </c>
      <c r="AA120" s="8"/>
      <c r="AB120" s="44"/>
      <c r="AC120" s="44"/>
      <c r="AD120" s="44"/>
      <c r="AE120" s="44"/>
      <c r="AF120" s="44"/>
    </row>
    <row r="121" spans="1:32" x14ac:dyDescent="0.25">
      <c r="A121" s="44"/>
      <c r="B121" s="9"/>
      <c r="C121" s="44"/>
      <c r="D121" s="28"/>
      <c r="E121" s="4"/>
      <c r="F121" s="56" t="str">
        <f t="shared" si="16"/>
        <v>No Date</v>
      </c>
      <c r="G121" s="44"/>
      <c r="H121" s="44"/>
      <c r="I121" s="10"/>
      <c r="J121" s="44" t="e">
        <f>SUMIFS(#REF!,#REF!,'Proj (6)'!B121,#REF!,A121)</f>
        <v>#REF!</v>
      </c>
      <c r="K121" s="10" t="e">
        <f t="shared" si="18"/>
        <v>#REF!</v>
      </c>
      <c r="L121" s="10"/>
      <c r="M121" s="35"/>
      <c r="N121" s="44"/>
      <c r="O121" s="44"/>
      <c r="P121" s="44"/>
      <c r="Q121" s="44" t="e">
        <f t="shared" si="12"/>
        <v>#REF!</v>
      </c>
      <c r="R121" s="57"/>
      <c r="S121" s="39" t="e">
        <f t="shared" si="13"/>
        <v>#REF!</v>
      </c>
      <c r="T121" s="43" t="e">
        <f t="shared" si="14"/>
        <v>#REF!</v>
      </c>
      <c r="U121" s="30">
        <f t="shared" si="15"/>
        <v>0</v>
      </c>
      <c r="V121" s="40" t="str">
        <f t="shared" si="17"/>
        <v>No Saving</v>
      </c>
      <c r="W121" s="46"/>
      <c r="X121" s="51"/>
      <c r="Y121" s="44"/>
      <c r="Z121" s="44">
        <f t="shared" si="19"/>
        <v>0</v>
      </c>
      <c r="AA121" s="8"/>
      <c r="AB121" s="44"/>
      <c r="AC121" s="44"/>
      <c r="AD121" s="44"/>
      <c r="AE121" s="44"/>
      <c r="AF121" s="44"/>
    </row>
    <row r="122" spans="1:32" x14ac:dyDescent="0.25">
      <c r="A122" s="44"/>
      <c r="B122" s="9"/>
      <c r="C122" s="44"/>
      <c r="D122" s="28"/>
      <c r="E122" s="4"/>
      <c r="F122" s="56" t="str">
        <f t="shared" si="16"/>
        <v>No Date</v>
      </c>
      <c r="G122" s="44"/>
      <c r="H122" s="44"/>
      <c r="I122" s="10"/>
      <c r="J122" s="44" t="e">
        <f>SUMIFS(#REF!,#REF!,'Proj (6)'!B122,#REF!,A122)</f>
        <v>#REF!</v>
      </c>
      <c r="K122" s="10" t="e">
        <f t="shared" si="18"/>
        <v>#REF!</v>
      </c>
      <c r="L122" s="10"/>
      <c r="M122" s="35"/>
      <c r="N122" s="44"/>
      <c r="O122" s="44"/>
      <c r="P122" s="44"/>
      <c r="Q122" s="44" t="e">
        <f t="shared" si="12"/>
        <v>#REF!</v>
      </c>
      <c r="R122" s="57"/>
      <c r="S122" s="39" t="e">
        <f t="shared" si="13"/>
        <v>#REF!</v>
      </c>
      <c r="T122" s="43" t="e">
        <f t="shared" si="14"/>
        <v>#REF!</v>
      </c>
      <c r="U122" s="30">
        <f t="shared" si="15"/>
        <v>0</v>
      </c>
      <c r="V122" s="40" t="str">
        <f t="shared" si="17"/>
        <v>No Saving</v>
      </c>
      <c r="W122" s="46"/>
      <c r="X122" s="51"/>
      <c r="Y122" s="44"/>
      <c r="Z122" s="44">
        <f t="shared" si="19"/>
        <v>0</v>
      </c>
      <c r="AA122" s="8"/>
      <c r="AB122" s="44"/>
      <c r="AC122" s="44"/>
      <c r="AD122" s="44"/>
      <c r="AE122" s="44"/>
      <c r="AF122" s="44"/>
    </row>
    <row r="123" spans="1:32" x14ac:dyDescent="0.25">
      <c r="A123" s="44"/>
      <c r="B123" s="9"/>
      <c r="C123" s="44"/>
      <c r="D123" s="28"/>
      <c r="E123" s="4"/>
      <c r="F123" s="56" t="str">
        <f t="shared" si="16"/>
        <v>No Date</v>
      </c>
      <c r="G123" s="44"/>
      <c r="H123" s="44"/>
      <c r="I123" s="10"/>
      <c r="J123" s="44" t="e">
        <f>SUMIFS(#REF!,#REF!,'Proj (6)'!B123,#REF!,A123)</f>
        <v>#REF!</v>
      </c>
      <c r="K123" s="10" t="e">
        <f t="shared" si="18"/>
        <v>#REF!</v>
      </c>
      <c r="L123" s="10"/>
      <c r="M123" s="35"/>
      <c r="N123" s="44"/>
      <c r="O123" s="44"/>
      <c r="P123" s="44"/>
      <c r="Q123" s="44" t="e">
        <f t="shared" si="12"/>
        <v>#REF!</v>
      </c>
      <c r="R123" s="57"/>
      <c r="S123" s="39" t="e">
        <f t="shared" si="13"/>
        <v>#REF!</v>
      </c>
      <c r="T123" s="43" t="e">
        <f t="shared" si="14"/>
        <v>#REF!</v>
      </c>
      <c r="U123" s="30">
        <f t="shared" si="15"/>
        <v>0</v>
      </c>
      <c r="V123" s="40" t="str">
        <f t="shared" si="17"/>
        <v>No Saving</v>
      </c>
      <c r="W123" s="46"/>
      <c r="X123" s="51"/>
      <c r="Y123" s="44"/>
      <c r="Z123" s="44">
        <f t="shared" si="19"/>
        <v>0</v>
      </c>
      <c r="AA123" s="8"/>
      <c r="AB123" s="44"/>
      <c r="AC123" s="44"/>
      <c r="AD123" s="44"/>
      <c r="AE123" s="44"/>
      <c r="AF123" s="44"/>
    </row>
    <row r="124" spans="1:32" x14ac:dyDescent="0.25">
      <c r="A124" s="44"/>
      <c r="B124" s="9"/>
      <c r="C124" s="44"/>
      <c r="D124" s="28"/>
      <c r="E124" s="4"/>
      <c r="F124" s="56" t="str">
        <f t="shared" si="16"/>
        <v>No Date</v>
      </c>
      <c r="G124" s="44"/>
      <c r="H124" s="44"/>
      <c r="I124" s="10"/>
      <c r="J124" s="44" t="e">
        <f>SUMIFS(#REF!,#REF!,'Proj (6)'!B124,#REF!,A124)</f>
        <v>#REF!</v>
      </c>
      <c r="K124" s="10" t="e">
        <f t="shared" si="18"/>
        <v>#REF!</v>
      </c>
      <c r="L124" s="10"/>
      <c r="M124" s="35"/>
      <c r="N124" s="44"/>
      <c r="O124" s="44"/>
      <c r="P124" s="44"/>
      <c r="Q124" s="44" t="e">
        <f t="shared" si="12"/>
        <v>#REF!</v>
      </c>
      <c r="R124" s="57"/>
      <c r="S124" s="39" t="e">
        <f t="shared" si="13"/>
        <v>#REF!</v>
      </c>
      <c r="T124" s="43" t="e">
        <f t="shared" si="14"/>
        <v>#REF!</v>
      </c>
      <c r="U124" s="30">
        <f t="shared" si="15"/>
        <v>0</v>
      </c>
      <c r="V124" s="40" t="str">
        <f t="shared" si="17"/>
        <v>No Saving</v>
      </c>
      <c r="W124" s="46"/>
      <c r="X124" s="51"/>
      <c r="Y124" s="44"/>
      <c r="Z124" s="44">
        <f t="shared" si="19"/>
        <v>0</v>
      </c>
      <c r="AA124" s="8"/>
      <c r="AB124" s="44"/>
      <c r="AC124" s="44"/>
      <c r="AD124" s="44"/>
      <c r="AE124" s="44"/>
      <c r="AF124" s="44"/>
    </row>
    <row r="125" spans="1:32" x14ac:dyDescent="0.25">
      <c r="A125" s="44"/>
      <c r="B125" s="9"/>
      <c r="C125" s="44"/>
      <c r="D125" s="28"/>
      <c r="E125" s="4"/>
      <c r="F125" s="56" t="str">
        <f t="shared" si="16"/>
        <v>No Date</v>
      </c>
      <c r="G125" s="44"/>
      <c r="H125" s="44"/>
      <c r="I125" s="10"/>
      <c r="J125" s="44" t="e">
        <f>SUMIFS(#REF!,#REF!,'Proj (6)'!B125,#REF!,A125)</f>
        <v>#REF!</v>
      </c>
      <c r="K125" s="10" t="e">
        <f t="shared" si="18"/>
        <v>#REF!</v>
      </c>
      <c r="L125" s="10"/>
      <c r="M125" s="35"/>
      <c r="N125" s="44"/>
      <c r="O125" s="44"/>
      <c r="P125" s="44"/>
      <c r="Q125" s="44" t="e">
        <f t="shared" si="12"/>
        <v>#REF!</v>
      </c>
      <c r="R125" s="57"/>
      <c r="S125" s="39" t="e">
        <f t="shared" si="13"/>
        <v>#REF!</v>
      </c>
      <c r="T125" s="43" t="e">
        <f t="shared" si="14"/>
        <v>#REF!</v>
      </c>
      <c r="U125" s="30">
        <f t="shared" si="15"/>
        <v>0</v>
      </c>
      <c r="V125" s="40" t="str">
        <f t="shared" si="17"/>
        <v>No Saving</v>
      </c>
      <c r="W125" s="46"/>
      <c r="X125" s="51"/>
      <c r="Y125" s="44"/>
      <c r="Z125" s="44">
        <f t="shared" si="19"/>
        <v>0</v>
      </c>
      <c r="AA125" s="8"/>
      <c r="AB125" s="44"/>
      <c r="AC125" s="44"/>
      <c r="AD125" s="44"/>
      <c r="AE125" s="44"/>
      <c r="AF125" s="44"/>
    </row>
    <row r="126" spans="1:32" x14ac:dyDescent="0.25">
      <c r="A126" s="44"/>
      <c r="B126" s="9"/>
      <c r="C126" s="44"/>
      <c r="D126" s="28"/>
      <c r="E126" s="4"/>
      <c r="F126" s="56" t="str">
        <f t="shared" si="16"/>
        <v>No Date</v>
      </c>
      <c r="G126" s="44"/>
      <c r="H126" s="44"/>
      <c r="I126" s="10"/>
      <c r="J126" s="44" t="e">
        <f>SUMIFS(#REF!,#REF!,'Proj (6)'!B126,#REF!,A126)</f>
        <v>#REF!</v>
      </c>
      <c r="K126" s="10" t="e">
        <f t="shared" si="18"/>
        <v>#REF!</v>
      </c>
      <c r="L126" s="10"/>
      <c r="M126" s="35"/>
      <c r="N126" s="44"/>
      <c r="O126" s="44"/>
      <c r="P126" s="44"/>
      <c r="Q126" s="44" t="e">
        <f t="shared" si="12"/>
        <v>#REF!</v>
      </c>
      <c r="R126" s="57"/>
      <c r="S126" s="39" t="e">
        <f t="shared" si="13"/>
        <v>#REF!</v>
      </c>
      <c r="T126" s="43" t="e">
        <f t="shared" si="14"/>
        <v>#REF!</v>
      </c>
      <c r="U126" s="30">
        <f t="shared" si="15"/>
        <v>0</v>
      </c>
      <c r="V126" s="40" t="str">
        <f t="shared" si="17"/>
        <v>No Saving</v>
      </c>
      <c r="W126" s="46"/>
      <c r="X126" s="51"/>
      <c r="Y126" s="44"/>
      <c r="Z126" s="44">
        <f t="shared" si="19"/>
        <v>0</v>
      </c>
      <c r="AA126" s="8"/>
      <c r="AB126" s="44"/>
      <c r="AC126" s="44"/>
      <c r="AD126" s="44"/>
      <c r="AE126" s="44"/>
      <c r="AF126" s="44"/>
    </row>
    <row r="127" spans="1:32" x14ac:dyDescent="0.25">
      <c r="A127" s="44"/>
      <c r="B127" s="9"/>
      <c r="C127" s="44"/>
      <c r="D127" s="28"/>
      <c r="E127" s="4"/>
      <c r="F127" s="56" t="str">
        <f t="shared" si="16"/>
        <v>No Date</v>
      </c>
      <c r="G127" s="44"/>
      <c r="H127" s="44"/>
      <c r="I127" s="10"/>
      <c r="J127" s="44" t="e">
        <f>SUMIFS(#REF!,#REF!,'Proj (6)'!B127,#REF!,A127)</f>
        <v>#REF!</v>
      </c>
      <c r="K127" s="10" t="e">
        <f t="shared" si="18"/>
        <v>#REF!</v>
      </c>
      <c r="L127" s="10"/>
      <c r="M127" s="35"/>
      <c r="N127" s="44"/>
      <c r="O127" s="44"/>
      <c r="P127" s="44"/>
      <c r="Q127" s="44" t="e">
        <f t="shared" si="12"/>
        <v>#REF!</v>
      </c>
      <c r="R127" s="57"/>
      <c r="S127" s="39" t="e">
        <f t="shared" si="13"/>
        <v>#REF!</v>
      </c>
      <c r="T127" s="43" t="e">
        <f t="shared" si="14"/>
        <v>#REF!</v>
      </c>
      <c r="U127" s="30">
        <f t="shared" si="15"/>
        <v>0</v>
      </c>
      <c r="V127" s="40" t="str">
        <f t="shared" si="17"/>
        <v>No Saving</v>
      </c>
      <c r="W127" s="46"/>
      <c r="X127" s="51"/>
      <c r="Y127" s="44"/>
      <c r="Z127" s="44">
        <f t="shared" si="19"/>
        <v>0</v>
      </c>
      <c r="AA127" s="8"/>
      <c r="AB127" s="44"/>
      <c r="AC127" s="44"/>
      <c r="AD127" s="44"/>
      <c r="AE127" s="44"/>
      <c r="AF127" s="44"/>
    </row>
    <row r="128" spans="1:32" x14ac:dyDescent="0.25">
      <c r="A128" s="44"/>
      <c r="B128" s="9"/>
      <c r="C128" s="44"/>
      <c r="D128" s="28"/>
      <c r="E128" s="4"/>
      <c r="F128" s="56" t="str">
        <f t="shared" si="16"/>
        <v>No Date</v>
      </c>
      <c r="G128" s="44"/>
      <c r="H128" s="44"/>
      <c r="I128" s="10"/>
      <c r="J128" s="44" t="e">
        <f>SUMIFS(#REF!,#REF!,'Proj (6)'!B128,#REF!,A128)</f>
        <v>#REF!</v>
      </c>
      <c r="K128" s="10" t="e">
        <f t="shared" si="18"/>
        <v>#REF!</v>
      </c>
      <c r="L128" s="10"/>
      <c r="M128" s="35"/>
      <c r="N128" s="44"/>
      <c r="O128" s="44"/>
      <c r="P128" s="44"/>
      <c r="Q128" s="44" t="e">
        <f t="shared" si="12"/>
        <v>#REF!</v>
      </c>
      <c r="R128" s="57"/>
      <c r="S128" s="39" t="e">
        <f t="shared" si="13"/>
        <v>#REF!</v>
      </c>
      <c r="T128" s="43" t="e">
        <f t="shared" si="14"/>
        <v>#REF!</v>
      </c>
      <c r="U128" s="30">
        <f t="shared" si="15"/>
        <v>0</v>
      </c>
      <c r="V128" s="40" t="str">
        <f t="shared" si="17"/>
        <v>No Saving</v>
      </c>
      <c r="W128" s="46"/>
      <c r="X128" s="51"/>
      <c r="Y128" s="44"/>
      <c r="Z128" s="44">
        <f t="shared" si="19"/>
        <v>0</v>
      </c>
      <c r="AA128" s="8"/>
      <c r="AB128" s="44"/>
      <c r="AC128" s="44"/>
      <c r="AD128" s="44"/>
      <c r="AE128" s="44"/>
      <c r="AF128" s="44"/>
    </row>
    <row r="129" spans="1:32" x14ac:dyDescent="0.25">
      <c r="A129" s="44"/>
      <c r="B129" s="9"/>
      <c r="C129" s="44"/>
      <c r="D129" s="28"/>
      <c r="E129" s="4"/>
      <c r="F129" s="56" t="str">
        <f t="shared" si="16"/>
        <v>No Date</v>
      </c>
      <c r="G129" s="44"/>
      <c r="H129" s="44"/>
      <c r="I129" s="10"/>
      <c r="J129" s="44" t="e">
        <f>SUMIFS(#REF!,#REF!,'Proj (6)'!B129,#REF!,A129)</f>
        <v>#REF!</v>
      </c>
      <c r="K129" s="10" t="e">
        <f t="shared" si="18"/>
        <v>#REF!</v>
      </c>
      <c r="L129" s="10"/>
      <c r="M129" s="35"/>
      <c r="N129" s="44"/>
      <c r="O129" s="44"/>
      <c r="P129" s="44"/>
      <c r="Q129" s="44" t="e">
        <f t="shared" ref="Q129:Q192" si="20">P129*K129</f>
        <v>#REF!</v>
      </c>
      <c r="R129" s="57"/>
      <c r="S129" s="39" t="e">
        <f t="shared" ref="S129:S192" si="21">Q129-((P129*R129)*I129)</f>
        <v>#REF!</v>
      </c>
      <c r="T129" s="43" t="e">
        <f t="shared" si="14"/>
        <v>#REF!</v>
      </c>
      <c r="U129" s="30">
        <f t="shared" si="15"/>
        <v>0</v>
      </c>
      <c r="V129" s="40" t="str">
        <f t="shared" si="17"/>
        <v>No Saving</v>
      </c>
      <c r="W129" s="46"/>
      <c r="X129" s="51"/>
      <c r="Y129" s="44"/>
      <c r="Z129" s="44">
        <f t="shared" si="19"/>
        <v>0</v>
      </c>
      <c r="AA129" s="8"/>
      <c r="AB129" s="44"/>
      <c r="AC129" s="44"/>
      <c r="AD129" s="44"/>
      <c r="AE129" s="44"/>
      <c r="AF129" s="44"/>
    </row>
    <row r="130" spans="1:32" x14ac:dyDescent="0.25">
      <c r="A130" s="44"/>
      <c r="B130" s="9"/>
      <c r="C130" s="44"/>
      <c r="D130" s="28"/>
      <c r="E130" s="4"/>
      <c r="F130" s="56" t="str">
        <f t="shared" si="16"/>
        <v>No Date</v>
      </c>
      <c r="G130" s="44"/>
      <c r="H130" s="44"/>
      <c r="I130" s="10"/>
      <c r="J130" s="44" t="e">
        <f>SUMIFS(#REF!,#REF!,'Proj (6)'!B130,#REF!,A130)</f>
        <v>#REF!</v>
      </c>
      <c r="K130" s="10" t="e">
        <f t="shared" si="18"/>
        <v>#REF!</v>
      </c>
      <c r="L130" s="10"/>
      <c r="M130" s="35"/>
      <c r="N130" s="44"/>
      <c r="O130" s="44"/>
      <c r="P130" s="44"/>
      <c r="Q130" s="44" t="e">
        <f t="shared" si="20"/>
        <v>#REF!</v>
      </c>
      <c r="R130" s="57"/>
      <c r="S130" s="39" t="e">
        <f t="shared" si="21"/>
        <v>#REF!</v>
      </c>
      <c r="T130" s="43" t="e">
        <f t="shared" ref="T130:T193" si="22">IF(R130&gt;S130,R130-S130,0)</f>
        <v>#REF!</v>
      </c>
      <c r="U130" s="30">
        <f t="shared" ref="U130:U193" si="23">IF(R130&gt;0,T130/R130,0)</f>
        <v>0</v>
      </c>
      <c r="V130" s="40" t="str">
        <f t="shared" si="17"/>
        <v>No Saving</v>
      </c>
      <c r="W130" s="46"/>
      <c r="X130" s="51"/>
      <c r="Y130" s="44"/>
      <c r="Z130" s="44">
        <f t="shared" si="19"/>
        <v>0</v>
      </c>
      <c r="AA130" s="8"/>
      <c r="AB130" s="44"/>
      <c r="AC130" s="44"/>
      <c r="AD130" s="44"/>
      <c r="AE130" s="44"/>
      <c r="AF130" s="44"/>
    </row>
    <row r="131" spans="1:32" x14ac:dyDescent="0.25">
      <c r="A131" s="44"/>
      <c r="B131" s="9"/>
      <c r="C131" s="44"/>
      <c r="D131" s="28"/>
      <c r="E131" s="4"/>
      <c r="F131" s="56" t="str">
        <f t="shared" ref="F131:F194" si="24">IF(C131&gt;0,C131-E131,"No Date")</f>
        <v>No Date</v>
      </c>
      <c r="G131" s="44"/>
      <c r="H131" s="44"/>
      <c r="I131" s="10"/>
      <c r="J131" s="44" t="e">
        <f>SUMIFS(#REF!,#REF!,'Proj (6)'!B131,#REF!,A131)</f>
        <v>#REF!</v>
      </c>
      <c r="K131" s="10" t="e">
        <f t="shared" si="18"/>
        <v>#REF!</v>
      </c>
      <c r="L131" s="10"/>
      <c r="M131" s="35"/>
      <c r="N131" s="44"/>
      <c r="O131" s="44"/>
      <c r="P131" s="44"/>
      <c r="Q131" s="44" t="e">
        <f t="shared" si="20"/>
        <v>#REF!</v>
      </c>
      <c r="R131" s="57"/>
      <c r="S131" s="39" t="e">
        <f t="shared" si="21"/>
        <v>#REF!</v>
      </c>
      <c r="T131" s="43" t="e">
        <f t="shared" si="22"/>
        <v>#REF!</v>
      </c>
      <c r="U131" s="30">
        <f t="shared" si="23"/>
        <v>0</v>
      </c>
      <c r="V131" s="40" t="str">
        <f t="shared" ref="V131:V194" si="25">IF(U131&gt;0,"Saving","No Saving")</f>
        <v>No Saving</v>
      </c>
      <c r="W131" s="46"/>
      <c r="X131" s="51"/>
      <c r="Y131" s="44"/>
      <c r="Z131" s="44">
        <f t="shared" si="19"/>
        <v>0</v>
      </c>
      <c r="AA131" s="8"/>
      <c r="AB131" s="44"/>
      <c r="AC131" s="44"/>
      <c r="AD131" s="44"/>
      <c r="AE131" s="44"/>
      <c r="AF131" s="44"/>
    </row>
    <row r="132" spans="1:32" x14ac:dyDescent="0.25">
      <c r="A132" s="44"/>
      <c r="B132" s="9"/>
      <c r="C132" s="44"/>
      <c r="D132" s="28"/>
      <c r="E132" s="4"/>
      <c r="F132" s="56" t="str">
        <f t="shared" si="24"/>
        <v>No Date</v>
      </c>
      <c r="G132" s="44"/>
      <c r="H132" s="44"/>
      <c r="I132" s="10"/>
      <c r="J132" s="44" t="e">
        <f>SUMIFS(#REF!,#REF!,'Proj (6)'!B132,#REF!,A132)</f>
        <v>#REF!</v>
      </c>
      <c r="K132" s="10" t="e">
        <f t="shared" si="18"/>
        <v>#REF!</v>
      </c>
      <c r="L132" s="10"/>
      <c r="M132" s="35"/>
      <c r="N132" s="44"/>
      <c r="O132" s="44"/>
      <c r="P132" s="44"/>
      <c r="Q132" s="44" t="e">
        <f t="shared" si="20"/>
        <v>#REF!</v>
      </c>
      <c r="R132" s="57"/>
      <c r="S132" s="39" t="e">
        <f t="shared" si="21"/>
        <v>#REF!</v>
      </c>
      <c r="T132" s="43" t="e">
        <f t="shared" si="22"/>
        <v>#REF!</v>
      </c>
      <c r="U132" s="30">
        <f t="shared" si="23"/>
        <v>0</v>
      </c>
      <c r="V132" s="40" t="str">
        <f t="shared" si="25"/>
        <v>No Saving</v>
      </c>
      <c r="W132" s="46"/>
      <c r="X132" s="51"/>
      <c r="Y132" s="44"/>
      <c r="Z132" s="44">
        <f t="shared" si="19"/>
        <v>0</v>
      </c>
      <c r="AA132" s="8"/>
      <c r="AB132" s="44"/>
      <c r="AC132" s="44"/>
      <c r="AD132" s="44"/>
      <c r="AE132" s="44"/>
      <c r="AF132" s="44"/>
    </row>
    <row r="133" spans="1:32" x14ac:dyDescent="0.25">
      <c r="A133" s="44"/>
      <c r="B133" s="9"/>
      <c r="C133" s="44"/>
      <c r="D133" s="28"/>
      <c r="E133" s="4"/>
      <c r="F133" s="56" t="str">
        <f t="shared" si="24"/>
        <v>No Date</v>
      </c>
      <c r="G133" s="44"/>
      <c r="H133" s="44"/>
      <c r="I133" s="10"/>
      <c r="J133" s="44" t="e">
        <f>SUMIFS(#REF!,#REF!,'Proj (6)'!B133,#REF!,A133)</f>
        <v>#REF!</v>
      </c>
      <c r="K133" s="10" t="e">
        <f t="shared" si="18"/>
        <v>#REF!</v>
      </c>
      <c r="L133" s="10"/>
      <c r="M133" s="35"/>
      <c r="N133" s="44"/>
      <c r="O133" s="44"/>
      <c r="P133" s="44"/>
      <c r="Q133" s="44" t="e">
        <f t="shared" si="20"/>
        <v>#REF!</v>
      </c>
      <c r="R133" s="57"/>
      <c r="S133" s="39" t="e">
        <f t="shared" si="21"/>
        <v>#REF!</v>
      </c>
      <c r="T133" s="43" t="e">
        <f t="shared" si="22"/>
        <v>#REF!</v>
      </c>
      <c r="U133" s="30">
        <f t="shared" si="23"/>
        <v>0</v>
      </c>
      <c r="V133" s="40" t="str">
        <f t="shared" si="25"/>
        <v>No Saving</v>
      </c>
      <c r="W133" s="46"/>
      <c r="X133" s="51"/>
      <c r="Y133" s="44"/>
      <c r="Z133" s="44">
        <f t="shared" si="19"/>
        <v>0</v>
      </c>
      <c r="AA133" s="8"/>
      <c r="AB133" s="44"/>
      <c r="AC133" s="44"/>
      <c r="AD133" s="44"/>
      <c r="AE133" s="44"/>
      <c r="AF133" s="44"/>
    </row>
    <row r="134" spans="1:32" x14ac:dyDescent="0.25">
      <c r="A134" s="44"/>
      <c r="B134" s="9"/>
      <c r="C134" s="44"/>
      <c r="D134" s="28"/>
      <c r="E134" s="4"/>
      <c r="F134" s="56" t="str">
        <f t="shared" si="24"/>
        <v>No Date</v>
      </c>
      <c r="G134" s="44"/>
      <c r="H134" s="44"/>
      <c r="I134" s="10"/>
      <c r="J134" s="44" t="e">
        <f>SUMIFS(#REF!,#REF!,'Proj (6)'!B134,#REF!,A134)</f>
        <v>#REF!</v>
      </c>
      <c r="K134" s="10" t="e">
        <f t="shared" si="18"/>
        <v>#REF!</v>
      </c>
      <c r="L134" s="10"/>
      <c r="M134" s="35"/>
      <c r="N134" s="44"/>
      <c r="O134" s="44"/>
      <c r="P134" s="44"/>
      <c r="Q134" s="44" t="e">
        <f t="shared" si="20"/>
        <v>#REF!</v>
      </c>
      <c r="R134" s="57"/>
      <c r="S134" s="39" t="e">
        <f t="shared" si="21"/>
        <v>#REF!</v>
      </c>
      <c r="T134" s="43" t="e">
        <f t="shared" si="22"/>
        <v>#REF!</v>
      </c>
      <c r="U134" s="30">
        <f t="shared" si="23"/>
        <v>0</v>
      </c>
      <c r="V134" s="40" t="str">
        <f t="shared" si="25"/>
        <v>No Saving</v>
      </c>
      <c r="W134" s="46"/>
      <c r="X134" s="51"/>
      <c r="Y134" s="44"/>
      <c r="Z134" s="44">
        <f t="shared" si="19"/>
        <v>0</v>
      </c>
      <c r="AA134" s="8"/>
      <c r="AB134" s="44"/>
      <c r="AC134" s="44"/>
      <c r="AD134" s="44"/>
      <c r="AE134" s="44"/>
      <c r="AF134" s="44"/>
    </row>
    <row r="135" spans="1:32" x14ac:dyDescent="0.25">
      <c r="A135" s="44"/>
      <c r="B135" s="9"/>
      <c r="C135" s="44"/>
      <c r="D135" s="28"/>
      <c r="E135" s="4"/>
      <c r="F135" s="56" t="str">
        <f t="shared" si="24"/>
        <v>No Date</v>
      </c>
      <c r="G135" s="44"/>
      <c r="H135" s="44"/>
      <c r="I135" s="10"/>
      <c r="J135" s="44" t="e">
        <f>SUMIFS(#REF!,#REF!,'Proj (6)'!B135,#REF!,A135)</f>
        <v>#REF!</v>
      </c>
      <c r="K135" s="10" t="e">
        <f t="shared" si="18"/>
        <v>#REF!</v>
      </c>
      <c r="L135" s="10"/>
      <c r="M135" s="35"/>
      <c r="N135" s="44"/>
      <c r="O135" s="44"/>
      <c r="P135" s="44"/>
      <c r="Q135" s="44" t="e">
        <f t="shared" si="20"/>
        <v>#REF!</v>
      </c>
      <c r="R135" s="57"/>
      <c r="S135" s="39" t="e">
        <f t="shared" si="21"/>
        <v>#REF!</v>
      </c>
      <c r="T135" s="43" t="e">
        <f t="shared" si="22"/>
        <v>#REF!</v>
      </c>
      <c r="U135" s="30">
        <f t="shared" si="23"/>
        <v>0</v>
      </c>
      <c r="V135" s="40" t="str">
        <f t="shared" si="25"/>
        <v>No Saving</v>
      </c>
      <c r="W135" s="46"/>
      <c r="X135" s="51"/>
      <c r="Y135" s="44"/>
      <c r="Z135" s="44">
        <f t="shared" si="19"/>
        <v>0</v>
      </c>
      <c r="AA135" s="8"/>
      <c r="AB135" s="44"/>
      <c r="AC135" s="44"/>
      <c r="AD135" s="44"/>
      <c r="AE135" s="44"/>
      <c r="AF135" s="44"/>
    </row>
    <row r="136" spans="1:32" x14ac:dyDescent="0.25">
      <c r="A136" s="44"/>
      <c r="B136" s="9"/>
      <c r="C136" s="44"/>
      <c r="D136" s="28"/>
      <c r="E136" s="4"/>
      <c r="F136" s="56" t="str">
        <f t="shared" si="24"/>
        <v>No Date</v>
      </c>
      <c r="G136" s="44"/>
      <c r="H136" s="44"/>
      <c r="I136" s="10"/>
      <c r="J136" s="44" t="e">
        <f>SUMIFS(#REF!,#REF!,'Proj (6)'!B136,#REF!,A136)</f>
        <v>#REF!</v>
      </c>
      <c r="K136" s="10" t="e">
        <f t="shared" si="18"/>
        <v>#REF!</v>
      </c>
      <c r="L136" s="10"/>
      <c r="M136" s="35"/>
      <c r="N136" s="44"/>
      <c r="O136" s="44"/>
      <c r="P136" s="44"/>
      <c r="Q136" s="44" t="e">
        <f t="shared" si="20"/>
        <v>#REF!</v>
      </c>
      <c r="R136" s="57"/>
      <c r="S136" s="39" t="e">
        <f t="shared" si="21"/>
        <v>#REF!</v>
      </c>
      <c r="T136" s="43" t="e">
        <f t="shared" si="22"/>
        <v>#REF!</v>
      </c>
      <c r="U136" s="30">
        <f t="shared" si="23"/>
        <v>0</v>
      </c>
      <c r="V136" s="40" t="str">
        <f t="shared" si="25"/>
        <v>No Saving</v>
      </c>
      <c r="W136" s="46"/>
      <c r="X136" s="51"/>
      <c r="Y136" s="44"/>
      <c r="Z136" s="44">
        <f t="shared" si="19"/>
        <v>0</v>
      </c>
      <c r="AA136" s="8"/>
      <c r="AB136" s="44"/>
      <c r="AC136" s="44"/>
      <c r="AD136" s="44"/>
      <c r="AE136" s="44"/>
      <c r="AF136" s="44"/>
    </row>
    <row r="137" spans="1:32" x14ac:dyDescent="0.25">
      <c r="A137" s="44"/>
      <c r="B137" s="9"/>
      <c r="C137" s="44"/>
      <c r="D137" s="28"/>
      <c r="E137" s="4"/>
      <c r="F137" s="56" t="str">
        <f t="shared" si="24"/>
        <v>No Date</v>
      </c>
      <c r="G137" s="44"/>
      <c r="H137" s="44"/>
      <c r="I137" s="10"/>
      <c r="J137" s="44" t="e">
        <f>SUMIFS(#REF!,#REF!,'Proj (6)'!B137,#REF!,A137)</f>
        <v>#REF!</v>
      </c>
      <c r="K137" s="10" t="e">
        <f t="shared" si="18"/>
        <v>#REF!</v>
      </c>
      <c r="L137" s="10"/>
      <c r="M137" s="35"/>
      <c r="N137" s="44"/>
      <c r="O137" s="44"/>
      <c r="P137" s="44"/>
      <c r="Q137" s="44" t="e">
        <f t="shared" si="20"/>
        <v>#REF!</v>
      </c>
      <c r="R137" s="57"/>
      <c r="S137" s="39" t="e">
        <f t="shared" si="21"/>
        <v>#REF!</v>
      </c>
      <c r="T137" s="43" t="e">
        <f t="shared" si="22"/>
        <v>#REF!</v>
      </c>
      <c r="U137" s="30">
        <f t="shared" si="23"/>
        <v>0</v>
      </c>
      <c r="V137" s="40" t="str">
        <f t="shared" si="25"/>
        <v>No Saving</v>
      </c>
      <c r="W137" s="46"/>
      <c r="X137" s="51"/>
      <c r="Y137" s="44"/>
      <c r="Z137" s="44">
        <f t="shared" si="19"/>
        <v>0</v>
      </c>
      <c r="AA137" s="8"/>
      <c r="AB137" s="44"/>
      <c r="AC137" s="44"/>
      <c r="AD137" s="44"/>
      <c r="AE137" s="44"/>
      <c r="AF137" s="44"/>
    </row>
    <row r="138" spans="1:32" x14ac:dyDescent="0.25">
      <c r="A138" s="44"/>
      <c r="B138" s="9"/>
      <c r="C138" s="44"/>
      <c r="D138" s="28"/>
      <c r="E138" s="4"/>
      <c r="F138" s="56" t="str">
        <f t="shared" si="24"/>
        <v>No Date</v>
      </c>
      <c r="G138" s="44"/>
      <c r="H138" s="44"/>
      <c r="I138" s="10"/>
      <c r="J138" s="44" t="e">
        <f>SUMIFS(#REF!,#REF!,'Proj (6)'!B138,#REF!,A138)</f>
        <v>#REF!</v>
      </c>
      <c r="K138" s="10" t="e">
        <f t="shared" si="18"/>
        <v>#REF!</v>
      </c>
      <c r="L138" s="10"/>
      <c r="M138" s="35"/>
      <c r="N138" s="44"/>
      <c r="O138" s="44"/>
      <c r="P138" s="44"/>
      <c r="Q138" s="44" t="e">
        <f t="shared" si="20"/>
        <v>#REF!</v>
      </c>
      <c r="R138" s="57"/>
      <c r="S138" s="39" t="e">
        <f t="shared" si="21"/>
        <v>#REF!</v>
      </c>
      <c r="T138" s="43" t="e">
        <f t="shared" si="22"/>
        <v>#REF!</v>
      </c>
      <c r="U138" s="30">
        <f t="shared" si="23"/>
        <v>0</v>
      </c>
      <c r="V138" s="40" t="str">
        <f t="shared" si="25"/>
        <v>No Saving</v>
      </c>
      <c r="W138" s="46"/>
      <c r="X138" s="51"/>
      <c r="Y138" s="44"/>
      <c r="Z138" s="44">
        <f t="shared" si="19"/>
        <v>0</v>
      </c>
      <c r="AA138" s="8"/>
      <c r="AB138" s="44"/>
      <c r="AC138" s="44"/>
      <c r="AD138" s="44"/>
      <c r="AE138" s="44"/>
      <c r="AF138" s="44"/>
    </row>
    <row r="139" spans="1:32" x14ac:dyDescent="0.25">
      <c r="A139" s="44"/>
      <c r="B139" s="9"/>
      <c r="C139" s="44"/>
      <c r="D139" s="28"/>
      <c r="E139" s="4"/>
      <c r="F139" s="56" t="str">
        <f t="shared" si="24"/>
        <v>No Date</v>
      </c>
      <c r="G139" s="44"/>
      <c r="H139" s="44"/>
      <c r="I139" s="10"/>
      <c r="J139" s="44" t="e">
        <f>SUMIFS(#REF!,#REF!,'Proj (6)'!B139,#REF!,A139)</f>
        <v>#REF!</v>
      </c>
      <c r="K139" s="10" t="e">
        <f t="shared" si="18"/>
        <v>#REF!</v>
      </c>
      <c r="L139" s="10"/>
      <c r="M139" s="35"/>
      <c r="N139" s="44"/>
      <c r="O139" s="44"/>
      <c r="P139" s="44"/>
      <c r="Q139" s="44" t="e">
        <f t="shared" si="20"/>
        <v>#REF!</v>
      </c>
      <c r="R139" s="57"/>
      <c r="S139" s="39" t="e">
        <f t="shared" si="21"/>
        <v>#REF!</v>
      </c>
      <c r="T139" s="43" t="e">
        <f t="shared" si="22"/>
        <v>#REF!</v>
      </c>
      <c r="U139" s="30">
        <f t="shared" si="23"/>
        <v>0</v>
      </c>
      <c r="V139" s="40" t="str">
        <f t="shared" si="25"/>
        <v>No Saving</v>
      </c>
      <c r="W139" s="46"/>
      <c r="X139" s="51"/>
      <c r="Y139" s="44"/>
      <c r="Z139" s="44">
        <f t="shared" si="19"/>
        <v>0</v>
      </c>
      <c r="AA139" s="8"/>
      <c r="AB139" s="44"/>
      <c r="AC139" s="44"/>
      <c r="AD139" s="44"/>
      <c r="AE139" s="44"/>
      <c r="AF139" s="44"/>
    </row>
    <row r="140" spans="1:32" x14ac:dyDescent="0.25">
      <c r="A140" s="44"/>
      <c r="B140" s="9"/>
      <c r="C140" s="44"/>
      <c r="D140" s="28"/>
      <c r="E140" s="4"/>
      <c r="F140" s="56" t="str">
        <f t="shared" si="24"/>
        <v>No Date</v>
      </c>
      <c r="G140" s="44"/>
      <c r="H140" s="44"/>
      <c r="I140" s="10"/>
      <c r="J140" s="44" t="e">
        <f>SUMIFS(#REF!,#REF!,'Proj (6)'!B140,#REF!,A140)</f>
        <v>#REF!</v>
      </c>
      <c r="K140" s="10" t="e">
        <f t="shared" si="18"/>
        <v>#REF!</v>
      </c>
      <c r="L140" s="10"/>
      <c r="M140" s="35"/>
      <c r="N140" s="44"/>
      <c r="O140" s="44"/>
      <c r="P140" s="44"/>
      <c r="Q140" s="44" t="e">
        <f t="shared" si="20"/>
        <v>#REF!</v>
      </c>
      <c r="R140" s="57"/>
      <c r="S140" s="39" t="e">
        <f t="shared" si="21"/>
        <v>#REF!</v>
      </c>
      <c r="T140" s="43" t="e">
        <f t="shared" si="22"/>
        <v>#REF!</v>
      </c>
      <c r="U140" s="30">
        <f t="shared" si="23"/>
        <v>0</v>
      </c>
      <c r="V140" s="40" t="str">
        <f t="shared" si="25"/>
        <v>No Saving</v>
      </c>
      <c r="W140" s="46"/>
      <c r="X140" s="51"/>
      <c r="Y140" s="44"/>
      <c r="Z140" s="44">
        <f t="shared" si="19"/>
        <v>0</v>
      </c>
      <c r="AA140" s="8"/>
      <c r="AB140" s="44"/>
      <c r="AC140" s="44"/>
      <c r="AD140" s="44"/>
      <c r="AE140" s="44"/>
      <c r="AF140" s="44"/>
    </row>
    <row r="141" spans="1:32" x14ac:dyDescent="0.25">
      <c r="A141" s="44"/>
      <c r="B141" s="9"/>
      <c r="C141" s="44"/>
      <c r="D141" s="28"/>
      <c r="E141" s="4"/>
      <c r="F141" s="56" t="str">
        <f t="shared" si="24"/>
        <v>No Date</v>
      </c>
      <c r="G141" s="44"/>
      <c r="H141" s="44"/>
      <c r="I141" s="10"/>
      <c r="J141" s="44" t="e">
        <f>SUMIFS(#REF!,#REF!,'Proj (6)'!B141,#REF!,A141)</f>
        <v>#REF!</v>
      </c>
      <c r="K141" s="10" t="e">
        <f t="shared" ref="K141:K204" si="26">IF((I141-J141)&lt;0,"0",I141-(J141+Y141))</f>
        <v>#REF!</v>
      </c>
      <c r="L141" s="10"/>
      <c r="M141" s="35"/>
      <c r="N141" s="44"/>
      <c r="O141" s="44"/>
      <c r="P141" s="44"/>
      <c r="Q141" s="44" t="e">
        <f t="shared" si="20"/>
        <v>#REF!</v>
      </c>
      <c r="R141" s="57"/>
      <c r="S141" s="39" t="e">
        <f t="shared" si="21"/>
        <v>#REF!</v>
      </c>
      <c r="T141" s="43" t="e">
        <f t="shared" si="22"/>
        <v>#REF!</v>
      </c>
      <c r="U141" s="30">
        <f t="shared" si="23"/>
        <v>0</v>
      </c>
      <c r="V141" s="40" t="str">
        <f t="shared" si="25"/>
        <v>No Saving</v>
      </c>
      <c r="W141" s="46"/>
      <c r="X141" s="51"/>
      <c r="Y141" s="44"/>
      <c r="Z141" s="44">
        <f t="shared" si="19"/>
        <v>0</v>
      </c>
      <c r="AA141" s="8"/>
      <c r="AB141" s="44"/>
      <c r="AC141" s="44"/>
      <c r="AD141" s="44"/>
      <c r="AE141" s="44"/>
      <c r="AF141" s="44"/>
    </row>
    <row r="142" spans="1:32" x14ac:dyDescent="0.25">
      <c r="A142" s="44"/>
      <c r="B142" s="9"/>
      <c r="C142" s="44"/>
      <c r="D142" s="28"/>
      <c r="E142" s="4"/>
      <c r="F142" s="56" t="str">
        <f t="shared" si="24"/>
        <v>No Date</v>
      </c>
      <c r="G142" s="44"/>
      <c r="H142" s="44"/>
      <c r="I142" s="10"/>
      <c r="J142" s="44" t="e">
        <f>SUMIFS(#REF!,#REF!,'Proj (6)'!B142,#REF!,A142)</f>
        <v>#REF!</v>
      </c>
      <c r="K142" s="10" t="e">
        <f t="shared" si="26"/>
        <v>#REF!</v>
      </c>
      <c r="L142" s="10"/>
      <c r="M142" s="35"/>
      <c r="N142" s="44"/>
      <c r="O142" s="44"/>
      <c r="P142" s="44"/>
      <c r="Q142" s="44" t="e">
        <f t="shared" si="20"/>
        <v>#REF!</v>
      </c>
      <c r="R142" s="57"/>
      <c r="S142" s="39" t="e">
        <f t="shared" si="21"/>
        <v>#REF!</v>
      </c>
      <c r="T142" s="43" t="e">
        <f t="shared" si="22"/>
        <v>#REF!</v>
      </c>
      <c r="U142" s="30">
        <f t="shared" si="23"/>
        <v>0</v>
      </c>
      <c r="V142" s="40" t="str">
        <f t="shared" si="25"/>
        <v>No Saving</v>
      </c>
      <c r="W142" s="46"/>
      <c r="X142" s="51"/>
      <c r="Y142" s="44"/>
      <c r="Z142" s="44">
        <f t="shared" si="19"/>
        <v>0</v>
      </c>
      <c r="AA142" s="8"/>
      <c r="AB142" s="44"/>
      <c r="AC142" s="44"/>
      <c r="AD142" s="44"/>
      <c r="AE142" s="44"/>
      <c r="AF142" s="44"/>
    </row>
    <row r="143" spans="1:32" x14ac:dyDescent="0.25">
      <c r="A143" s="44"/>
      <c r="B143" s="9"/>
      <c r="C143" s="44"/>
      <c r="D143" s="28"/>
      <c r="E143" s="4"/>
      <c r="F143" s="56" t="str">
        <f t="shared" si="24"/>
        <v>No Date</v>
      </c>
      <c r="G143" s="44"/>
      <c r="H143" s="44"/>
      <c r="I143" s="10"/>
      <c r="J143" s="44" t="e">
        <f>SUMIFS(#REF!,#REF!,'Proj (6)'!B143,#REF!,A143)</f>
        <v>#REF!</v>
      </c>
      <c r="K143" s="10" t="e">
        <f t="shared" si="26"/>
        <v>#REF!</v>
      </c>
      <c r="L143" s="10"/>
      <c r="M143" s="35"/>
      <c r="N143" s="44"/>
      <c r="O143" s="44"/>
      <c r="P143" s="44"/>
      <c r="Q143" s="44" t="e">
        <f t="shared" si="20"/>
        <v>#REF!</v>
      </c>
      <c r="R143" s="57"/>
      <c r="S143" s="39" t="e">
        <f t="shared" si="21"/>
        <v>#REF!</v>
      </c>
      <c r="T143" s="43" t="e">
        <f t="shared" si="22"/>
        <v>#REF!</v>
      </c>
      <c r="U143" s="30">
        <f t="shared" si="23"/>
        <v>0</v>
      </c>
      <c r="V143" s="40" t="str">
        <f t="shared" si="25"/>
        <v>No Saving</v>
      </c>
      <c r="W143" s="46"/>
      <c r="X143" s="51"/>
      <c r="Y143" s="44"/>
      <c r="Z143" s="44">
        <f t="shared" si="19"/>
        <v>0</v>
      </c>
      <c r="AA143" s="8"/>
      <c r="AB143" s="44"/>
      <c r="AC143" s="44"/>
      <c r="AD143" s="44"/>
      <c r="AE143" s="44"/>
      <c r="AF143" s="44"/>
    </row>
    <row r="144" spans="1:32" x14ac:dyDescent="0.25">
      <c r="A144" s="44"/>
      <c r="B144" s="9"/>
      <c r="C144" s="44"/>
      <c r="D144" s="28"/>
      <c r="E144" s="4"/>
      <c r="F144" s="56" t="str">
        <f t="shared" si="24"/>
        <v>No Date</v>
      </c>
      <c r="G144" s="44"/>
      <c r="H144" s="44"/>
      <c r="I144" s="10"/>
      <c r="J144" s="44" t="e">
        <f>SUMIFS(#REF!,#REF!,'Proj (6)'!B144,#REF!,A144)</f>
        <v>#REF!</v>
      </c>
      <c r="K144" s="10" t="e">
        <f t="shared" si="26"/>
        <v>#REF!</v>
      </c>
      <c r="L144" s="10"/>
      <c r="M144" s="35"/>
      <c r="N144" s="44"/>
      <c r="O144" s="44"/>
      <c r="P144" s="44"/>
      <c r="Q144" s="44" t="e">
        <f t="shared" si="20"/>
        <v>#REF!</v>
      </c>
      <c r="R144" s="57"/>
      <c r="S144" s="39" t="e">
        <f t="shared" si="21"/>
        <v>#REF!</v>
      </c>
      <c r="T144" s="43" t="e">
        <f t="shared" si="22"/>
        <v>#REF!</v>
      </c>
      <c r="U144" s="30">
        <f t="shared" si="23"/>
        <v>0</v>
      </c>
      <c r="V144" s="40" t="str">
        <f t="shared" si="25"/>
        <v>No Saving</v>
      </c>
      <c r="W144" s="46"/>
      <c r="X144" s="51"/>
      <c r="Y144" s="44"/>
      <c r="Z144" s="44">
        <f t="shared" si="19"/>
        <v>0</v>
      </c>
      <c r="AA144" s="8"/>
      <c r="AB144" s="44"/>
      <c r="AC144" s="44"/>
      <c r="AD144" s="44"/>
      <c r="AE144" s="44"/>
      <c r="AF144" s="44"/>
    </row>
    <row r="145" spans="1:32" x14ac:dyDescent="0.25">
      <c r="A145" s="44"/>
      <c r="B145" s="9"/>
      <c r="C145" s="44"/>
      <c r="D145" s="28"/>
      <c r="E145" s="4"/>
      <c r="F145" s="56" t="str">
        <f t="shared" si="24"/>
        <v>No Date</v>
      </c>
      <c r="G145" s="44"/>
      <c r="H145" s="44"/>
      <c r="I145" s="10"/>
      <c r="J145" s="44" t="e">
        <f>SUMIFS(#REF!,#REF!,'Proj (6)'!B145,#REF!,A145)</f>
        <v>#REF!</v>
      </c>
      <c r="K145" s="10" t="e">
        <f t="shared" si="26"/>
        <v>#REF!</v>
      </c>
      <c r="L145" s="10"/>
      <c r="M145" s="35"/>
      <c r="N145" s="44"/>
      <c r="O145" s="44"/>
      <c r="P145" s="44"/>
      <c r="Q145" s="44" t="e">
        <f t="shared" si="20"/>
        <v>#REF!</v>
      </c>
      <c r="R145" s="57"/>
      <c r="S145" s="39" t="e">
        <f t="shared" si="21"/>
        <v>#REF!</v>
      </c>
      <c r="T145" s="43" t="e">
        <f t="shared" si="22"/>
        <v>#REF!</v>
      </c>
      <c r="U145" s="30">
        <f t="shared" si="23"/>
        <v>0</v>
      </c>
      <c r="V145" s="40" t="str">
        <f t="shared" si="25"/>
        <v>No Saving</v>
      </c>
      <c r="W145" s="46"/>
      <c r="X145" s="51"/>
      <c r="Y145" s="44"/>
      <c r="Z145" s="44">
        <f t="shared" si="19"/>
        <v>0</v>
      </c>
      <c r="AA145" s="8"/>
      <c r="AB145" s="44"/>
      <c r="AC145" s="44"/>
      <c r="AD145" s="44"/>
      <c r="AE145" s="44"/>
      <c r="AF145" s="44"/>
    </row>
    <row r="146" spans="1:32" x14ac:dyDescent="0.25">
      <c r="A146" s="44"/>
      <c r="B146" s="9"/>
      <c r="C146" s="44"/>
      <c r="D146" s="28"/>
      <c r="E146" s="4"/>
      <c r="F146" s="56" t="str">
        <f t="shared" si="24"/>
        <v>No Date</v>
      </c>
      <c r="G146" s="44"/>
      <c r="H146" s="44"/>
      <c r="I146" s="10"/>
      <c r="J146" s="44" t="e">
        <f>SUMIFS(#REF!,#REF!,'Proj (6)'!B146,#REF!,A146)</f>
        <v>#REF!</v>
      </c>
      <c r="K146" s="10" t="e">
        <f t="shared" si="26"/>
        <v>#REF!</v>
      </c>
      <c r="L146" s="10"/>
      <c r="M146" s="35"/>
      <c r="N146" s="44"/>
      <c r="O146" s="44"/>
      <c r="P146" s="44"/>
      <c r="Q146" s="44" t="e">
        <f t="shared" si="20"/>
        <v>#REF!</v>
      </c>
      <c r="R146" s="57"/>
      <c r="S146" s="39" t="e">
        <f t="shared" si="21"/>
        <v>#REF!</v>
      </c>
      <c r="T146" s="43" t="e">
        <f t="shared" si="22"/>
        <v>#REF!</v>
      </c>
      <c r="U146" s="30">
        <f t="shared" si="23"/>
        <v>0</v>
      </c>
      <c r="V146" s="40" t="str">
        <f t="shared" si="25"/>
        <v>No Saving</v>
      </c>
      <c r="W146" s="46"/>
      <c r="X146" s="51"/>
      <c r="Y146" s="44"/>
      <c r="Z146" s="44">
        <f t="shared" si="19"/>
        <v>0</v>
      </c>
      <c r="AA146" s="8"/>
      <c r="AB146" s="44"/>
      <c r="AC146" s="44"/>
      <c r="AD146" s="44"/>
      <c r="AE146" s="44"/>
      <c r="AF146" s="44"/>
    </row>
    <row r="147" spans="1:32" x14ac:dyDescent="0.25">
      <c r="A147" s="44"/>
      <c r="B147" s="9"/>
      <c r="C147" s="44"/>
      <c r="D147" s="28"/>
      <c r="E147" s="4"/>
      <c r="F147" s="56" t="str">
        <f t="shared" si="24"/>
        <v>No Date</v>
      </c>
      <c r="G147" s="44"/>
      <c r="H147" s="44"/>
      <c r="I147" s="10"/>
      <c r="J147" s="44" t="e">
        <f>SUMIFS(#REF!,#REF!,'Proj (6)'!B147,#REF!,A147)</f>
        <v>#REF!</v>
      </c>
      <c r="K147" s="10" t="e">
        <f t="shared" si="26"/>
        <v>#REF!</v>
      </c>
      <c r="L147" s="10"/>
      <c r="M147" s="35"/>
      <c r="N147" s="44"/>
      <c r="O147" s="44"/>
      <c r="P147" s="44"/>
      <c r="Q147" s="44" t="e">
        <f t="shared" si="20"/>
        <v>#REF!</v>
      </c>
      <c r="R147" s="57"/>
      <c r="S147" s="39" t="e">
        <f t="shared" si="21"/>
        <v>#REF!</v>
      </c>
      <c r="T147" s="43" t="e">
        <f t="shared" si="22"/>
        <v>#REF!</v>
      </c>
      <c r="U147" s="30">
        <f t="shared" si="23"/>
        <v>0</v>
      </c>
      <c r="V147" s="40" t="str">
        <f t="shared" si="25"/>
        <v>No Saving</v>
      </c>
      <c r="W147" s="46"/>
      <c r="X147" s="51"/>
      <c r="Y147" s="44"/>
      <c r="Z147" s="44">
        <f t="shared" si="19"/>
        <v>0</v>
      </c>
      <c r="AA147" s="8"/>
      <c r="AB147" s="44"/>
      <c r="AC147" s="44"/>
      <c r="AD147" s="44"/>
      <c r="AE147" s="44"/>
      <c r="AF147" s="44"/>
    </row>
    <row r="148" spans="1:32" x14ac:dyDescent="0.25">
      <c r="A148" s="44"/>
      <c r="B148" s="9"/>
      <c r="C148" s="44"/>
      <c r="D148" s="28"/>
      <c r="E148" s="4"/>
      <c r="F148" s="56" t="str">
        <f t="shared" si="24"/>
        <v>No Date</v>
      </c>
      <c r="G148" s="44"/>
      <c r="H148" s="44"/>
      <c r="I148" s="10"/>
      <c r="J148" s="44" t="e">
        <f>SUMIFS(#REF!,#REF!,'Proj (6)'!B148,#REF!,A148)</f>
        <v>#REF!</v>
      </c>
      <c r="K148" s="10" t="e">
        <f t="shared" si="26"/>
        <v>#REF!</v>
      </c>
      <c r="L148" s="10"/>
      <c r="M148" s="35"/>
      <c r="N148" s="44"/>
      <c r="O148" s="44"/>
      <c r="P148" s="44"/>
      <c r="Q148" s="44" t="e">
        <f t="shared" si="20"/>
        <v>#REF!</v>
      </c>
      <c r="R148" s="57"/>
      <c r="S148" s="39" t="e">
        <f t="shared" si="21"/>
        <v>#REF!</v>
      </c>
      <c r="T148" s="43" t="e">
        <f t="shared" si="22"/>
        <v>#REF!</v>
      </c>
      <c r="U148" s="30">
        <f t="shared" si="23"/>
        <v>0</v>
      </c>
      <c r="V148" s="40" t="str">
        <f t="shared" si="25"/>
        <v>No Saving</v>
      </c>
      <c r="W148" s="46"/>
      <c r="X148" s="51"/>
      <c r="Y148" s="44"/>
      <c r="Z148" s="44">
        <f t="shared" si="19"/>
        <v>0</v>
      </c>
      <c r="AA148" s="8"/>
      <c r="AB148" s="44"/>
      <c r="AC148" s="44"/>
      <c r="AD148" s="44"/>
      <c r="AE148" s="44"/>
      <c r="AF148" s="44"/>
    </row>
    <row r="149" spans="1:32" x14ac:dyDescent="0.25">
      <c r="A149" s="44"/>
      <c r="B149" s="9"/>
      <c r="C149" s="44"/>
      <c r="D149" s="28"/>
      <c r="E149" s="4"/>
      <c r="F149" s="56" t="str">
        <f t="shared" si="24"/>
        <v>No Date</v>
      </c>
      <c r="G149" s="44"/>
      <c r="H149" s="44"/>
      <c r="I149" s="10"/>
      <c r="J149" s="44" t="e">
        <f>SUMIFS(#REF!,#REF!,'Proj (6)'!B149,#REF!,A149)</f>
        <v>#REF!</v>
      </c>
      <c r="K149" s="10" t="e">
        <f t="shared" si="26"/>
        <v>#REF!</v>
      </c>
      <c r="L149" s="10"/>
      <c r="M149" s="35"/>
      <c r="N149" s="44"/>
      <c r="O149" s="44"/>
      <c r="P149" s="44"/>
      <c r="Q149" s="44" t="e">
        <f t="shared" si="20"/>
        <v>#REF!</v>
      </c>
      <c r="R149" s="42"/>
      <c r="S149" s="39" t="e">
        <f t="shared" si="21"/>
        <v>#REF!</v>
      </c>
      <c r="T149" s="43" t="e">
        <f t="shared" si="22"/>
        <v>#REF!</v>
      </c>
      <c r="U149" s="30">
        <f t="shared" si="23"/>
        <v>0</v>
      </c>
      <c r="V149" s="40" t="str">
        <f t="shared" si="25"/>
        <v>No Saving</v>
      </c>
      <c r="W149" s="46"/>
      <c r="X149" s="51"/>
      <c r="Y149" s="44"/>
      <c r="Z149" s="44">
        <f t="shared" si="19"/>
        <v>0</v>
      </c>
      <c r="AA149" s="8"/>
      <c r="AB149" s="44"/>
      <c r="AC149" s="44"/>
      <c r="AD149" s="44"/>
      <c r="AE149" s="44"/>
      <c r="AF149" s="44"/>
    </row>
    <row r="150" spans="1:32" x14ac:dyDescent="0.25">
      <c r="A150" s="44"/>
      <c r="B150" s="9"/>
      <c r="C150" s="44"/>
      <c r="D150" s="28"/>
      <c r="E150" s="4"/>
      <c r="F150" s="56" t="str">
        <f t="shared" si="24"/>
        <v>No Date</v>
      </c>
      <c r="G150" s="44"/>
      <c r="H150" s="44"/>
      <c r="I150" s="10"/>
      <c r="J150" s="44" t="e">
        <f>SUMIFS(#REF!,#REF!,'Proj (6)'!B150,#REF!,A150)</f>
        <v>#REF!</v>
      </c>
      <c r="K150" s="10" t="e">
        <f t="shared" si="26"/>
        <v>#REF!</v>
      </c>
      <c r="L150" s="10"/>
      <c r="M150" s="35"/>
      <c r="N150" s="44"/>
      <c r="O150" s="44"/>
      <c r="P150" s="44"/>
      <c r="Q150" s="44" t="e">
        <f t="shared" si="20"/>
        <v>#REF!</v>
      </c>
      <c r="R150" s="42"/>
      <c r="S150" s="39" t="e">
        <f t="shared" si="21"/>
        <v>#REF!</v>
      </c>
      <c r="T150" s="43" t="e">
        <f t="shared" si="22"/>
        <v>#REF!</v>
      </c>
      <c r="U150" s="30">
        <f t="shared" si="23"/>
        <v>0</v>
      </c>
      <c r="V150" s="40" t="str">
        <f t="shared" si="25"/>
        <v>No Saving</v>
      </c>
      <c r="W150" s="46"/>
      <c r="X150" s="51"/>
      <c r="Y150" s="44"/>
      <c r="Z150" s="44">
        <f t="shared" si="19"/>
        <v>0</v>
      </c>
      <c r="AA150" s="8"/>
      <c r="AB150" s="44"/>
      <c r="AC150" s="44"/>
      <c r="AD150" s="44"/>
      <c r="AE150" s="44"/>
      <c r="AF150" s="44"/>
    </row>
    <row r="151" spans="1:32" x14ac:dyDescent="0.25">
      <c r="A151" s="44"/>
      <c r="B151" s="9"/>
      <c r="C151" s="44"/>
      <c r="D151" s="28"/>
      <c r="E151" s="4"/>
      <c r="F151" s="56" t="str">
        <f t="shared" si="24"/>
        <v>No Date</v>
      </c>
      <c r="G151" s="44"/>
      <c r="H151" s="44"/>
      <c r="I151" s="10"/>
      <c r="J151" s="44" t="e">
        <f>SUMIFS(#REF!,#REF!,'Proj (6)'!B151,#REF!,A151)</f>
        <v>#REF!</v>
      </c>
      <c r="K151" s="10" t="e">
        <f t="shared" si="26"/>
        <v>#REF!</v>
      </c>
      <c r="L151" s="10"/>
      <c r="M151" s="35"/>
      <c r="N151" s="44"/>
      <c r="O151" s="44"/>
      <c r="P151" s="44"/>
      <c r="Q151" s="44" t="e">
        <f t="shared" si="20"/>
        <v>#REF!</v>
      </c>
      <c r="R151" s="42"/>
      <c r="S151" s="39" t="e">
        <f t="shared" si="21"/>
        <v>#REF!</v>
      </c>
      <c r="T151" s="43" t="e">
        <f t="shared" si="22"/>
        <v>#REF!</v>
      </c>
      <c r="U151" s="30">
        <f t="shared" si="23"/>
        <v>0</v>
      </c>
      <c r="V151" s="40" t="str">
        <f t="shared" si="25"/>
        <v>No Saving</v>
      </c>
      <c r="W151" s="46"/>
      <c r="X151" s="51"/>
      <c r="Y151" s="44"/>
      <c r="Z151" s="44">
        <f t="shared" si="19"/>
        <v>0</v>
      </c>
      <c r="AA151" s="8"/>
      <c r="AB151" s="44"/>
      <c r="AC151" s="44"/>
      <c r="AD151" s="44"/>
      <c r="AE151" s="44"/>
      <c r="AF151" s="44"/>
    </row>
    <row r="152" spans="1:32" x14ac:dyDescent="0.25">
      <c r="A152" s="44"/>
      <c r="B152" s="9"/>
      <c r="C152" s="44"/>
      <c r="D152" s="28"/>
      <c r="E152" s="4"/>
      <c r="F152" s="56" t="str">
        <f t="shared" si="24"/>
        <v>No Date</v>
      </c>
      <c r="G152" s="44"/>
      <c r="H152" s="44"/>
      <c r="I152" s="10"/>
      <c r="J152" s="44" t="e">
        <f>SUMIFS(#REF!,#REF!,'Proj (6)'!B152,#REF!,A152)</f>
        <v>#REF!</v>
      </c>
      <c r="K152" s="10" t="e">
        <f t="shared" si="26"/>
        <v>#REF!</v>
      </c>
      <c r="L152" s="10"/>
      <c r="M152" s="35"/>
      <c r="N152" s="44"/>
      <c r="O152" s="44"/>
      <c r="P152" s="44"/>
      <c r="Q152" s="44" t="e">
        <f t="shared" si="20"/>
        <v>#REF!</v>
      </c>
      <c r="R152" s="42"/>
      <c r="S152" s="39" t="e">
        <f t="shared" si="21"/>
        <v>#REF!</v>
      </c>
      <c r="T152" s="43" t="e">
        <f t="shared" si="22"/>
        <v>#REF!</v>
      </c>
      <c r="U152" s="30">
        <f t="shared" si="23"/>
        <v>0</v>
      </c>
      <c r="V152" s="40" t="str">
        <f t="shared" si="25"/>
        <v>No Saving</v>
      </c>
      <c r="W152" s="46"/>
      <c r="X152" s="51"/>
      <c r="Y152" s="44"/>
      <c r="Z152" s="44">
        <f t="shared" si="19"/>
        <v>0</v>
      </c>
      <c r="AA152" s="8"/>
      <c r="AB152" s="44"/>
      <c r="AC152" s="44"/>
      <c r="AD152" s="44"/>
      <c r="AE152" s="44"/>
      <c r="AF152" s="44"/>
    </row>
    <row r="153" spans="1:32" x14ac:dyDescent="0.25">
      <c r="A153" s="44"/>
      <c r="B153" s="9"/>
      <c r="C153" s="44"/>
      <c r="D153" s="28"/>
      <c r="E153" s="4"/>
      <c r="F153" s="56" t="str">
        <f t="shared" si="24"/>
        <v>No Date</v>
      </c>
      <c r="G153" s="44"/>
      <c r="H153" s="44"/>
      <c r="I153" s="10"/>
      <c r="J153" s="44" t="e">
        <f>SUMIFS(#REF!,#REF!,'Proj (6)'!B153,#REF!,A153)</f>
        <v>#REF!</v>
      </c>
      <c r="K153" s="10" t="e">
        <f t="shared" si="26"/>
        <v>#REF!</v>
      </c>
      <c r="L153" s="10"/>
      <c r="M153" s="35"/>
      <c r="N153" s="44"/>
      <c r="O153" s="44"/>
      <c r="P153" s="44"/>
      <c r="Q153" s="44" t="e">
        <f t="shared" si="20"/>
        <v>#REF!</v>
      </c>
      <c r="R153" s="42"/>
      <c r="S153" s="39" t="e">
        <f t="shared" si="21"/>
        <v>#REF!</v>
      </c>
      <c r="T153" s="43" t="e">
        <f t="shared" si="22"/>
        <v>#REF!</v>
      </c>
      <c r="U153" s="30">
        <f t="shared" si="23"/>
        <v>0</v>
      </c>
      <c r="V153" s="40" t="str">
        <f t="shared" si="25"/>
        <v>No Saving</v>
      </c>
      <c r="W153" s="46"/>
      <c r="X153" s="51"/>
      <c r="Y153" s="44"/>
      <c r="Z153" s="44">
        <f t="shared" si="19"/>
        <v>0</v>
      </c>
      <c r="AA153" s="8"/>
      <c r="AB153" s="44"/>
      <c r="AC153" s="44"/>
      <c r="AD153" s="44"/>
      <c r="AE153" s="44"/>
      <c r="AF153" s="44"/>
    </row>
    <row r="154" spans="1:32" x14ac:dyDescent="0.25">
      <c r="A154" s="44"/>
      <c r="B154" s="9"/>
      <c r="C154" s="44"/>
      <c r="D154" s="28"/>
      <c r="E154" s="4"/>
      <c r="F154" s="56" t="str">
        <f t="shared" si="24"/>
        <v>No Date</v>
      </c>
      <c r="G154" s="44"/>
      <c r="H154" s="44"/>
      <c r="I154" s="10"/>
      <c r="J154" s="44" t="e">
        <f>SUMIFS(#REF!,#REF!,'Proj (6)'!B154,#REF!,A154)</f>
        <v>#REF!</v>
      </c>
      <c r="K154" s="10" t="e">
        <f t="shared" si="26"/>
        <v>#REF!</v>
      </c>
      <c r="L154" s="10"/>
      <c r="M154" s="35"/>
      <c r="N154" s="44"/>
      <c r="O154" s="44"/>
      <c r="P154" s="44"/>
      <c r="Q154" s="44" t="e">
        <f t="shared" si="20"/>
        <v>#REF!</v>
      </c>
      <c r="R154" s="42"/>
      <c r="S154" s="39" t="e">
        <f t="shared" si="21"/>
        <v>#REF!</v>
      </c>
      <c r="T154" s="43" t="e">
        <f t="shared" si="22"/>
        <v>#REF!</v>
      </c>
      <c r="U154" s="30">
        <f t="shared" si="23"/>
        <v>0</v>
      </c>
      <c r="V154" s="40" t="str">
        <f t="shared" si="25"/>
        <v>No Saving</v>
      </c>
      <c r="W154" s="46"/>
      <c r="X154" s="51"/>
      <c r="Y154" s="44"/>
      <c r="Z154" s="44">
        <f t="shared" si="19"/>
        <v>0</v>
      </c>
      <c r="AA154" s="8"/>
      <c r="AB154" s="44"/>
      <c r="AC154" s="44"/>
      <c r="AD154" s="44"/>
      <c r="AE154" s="44"/>
      <c r="AF154" s="44"/>
    </row>
    <row r="155" spans="1:32" x14ac:dyDescent="0.25">
      <c r="A155" s="44"/>
      <c r="B155" s="9"/>
      <c r="C155" s="44"/>
      <c r="D155" s="28"/>
      <c r="E155" s="4"/>
      <c r="F155" s="56" t="str">
        <f t="shared" si="24"/>
        <v>No Date</v>
      </c>
      <c r="G155" s="44"/>
      <c r="H155" s="44"/>
      <c r="I155" s="10"/>
      <c r="J155" s="44" t="e">
        <f>SUMIFS(#REF!,#REF!,'Proj (6)'!B155,#REF!,A155)</f>
        <v>#REF!</v>
      </c>
      <c r="K155" s="10" t="e">
        <f t="shared" si="26"/>
        <v>#REF!</v>
      </c>
      <c r="L155" s="10"/>
      <c r="M155" s="35"/>
      <c r="N155" s="44"/>
      <c r="O155" s="44"/>
      <c r="P155" s="44"/>
      <c r="Q155" s="44" t="e">
        <f t="shared" si="20"/>
        <v>#REF!</v>
      </c>
      <c r="R155" s="42"/>
      <c r="S155" s="39" t="e">
        <f t="shared" si="21"/>
        <v>#REF!</v>
      </c>
      <c r="T155" s="43" t="e">
        <f t="shared" si="22"/>
        <v>#REF!</v>
      </c>
      <c r="U155" s="30">
        <f t="shared" si="23"/>
        <v>0</v>
      </c>
      <c r="V155" s="40" t="str">
        <f t="shared" si="25"/>
        <v>No Saving</v>
      </c>
      <c r="W155" s="46"/>
      <c r="X155" s="51"/>
      <c r="Y155" s="44"/>
      <c r="Z155" s="44">
        <f t="shared" ref="Z155:Z218" si="27">Y155-I155</f>
        <v>0</v>
      </c>
      <c r="AA155" s="8"/>
      <c r="AB155" s="44"/>
      <c r="AC155" s="44"/>
      <c r="AD155" s="44"/>
      <c r="AE155" s="44"/>
      <c r="AF155" s="44"/>
    </row>
    <row r="156" spans="1:32" x14ac:dyDescent="0.25">
      <c r="A156" s="44"/>
      <c r="B156" s="9"/>
      <c r="C156" s="44"/>
      <c r="D156" s="28"/>
      <c r="E156" s="4"/>
      <c r="F156" s="56" t="str">
        <f t="shared" si="24"/>
        <v>No Date</v>
      </c>
      <c r="G156" s="44"/>
      <c r="H156" s="44"/>
      <c r="I156" s="10"/>
      <c r="J156" s="44" t="e">
        <f>SUMIFS(#REF!,#REF!,'Proj (6)'!B156,#REF!,A156)</f>
        <v>#REF!</v>
      </c>
      <c r="K156" s="10" t="e">
        <f t="shared" si="26"/>
        <v>#REF!</v>
      </c>
      <c r="L156" s="10"/>
      <c r="M156" s="35"/>
      <c r="N156" s="44"/>
      <c r="O156" s="44"/>
      <c r="P156" s="44"/>
      <c r="Q156" s="44" t="e">
        <f t="shared" si="20"/>
        <v>#REF!</v>
      </c>
      <c r="R156" s="42"/>
      <c r="S156" s="39" t="e">
        <f t="shared" si="21"/>
        <v>#REF!</v>
      </c>
      <c r="T156" s="43" t="e">
        <f t="shared" si="22"/>
        <v>#REF!</v>
      </c>
      <c r="U156" s="30">
        <f t="shared" si="23"/>
        <v>0</v>
      </c>
      <c r="V156" s="40" t="str">
        <f t="shared" si="25"/>
        <v>No Saving</v>
      </c>
      <c r="W156" s="46"/>
      <c r="X156" s="51"/>
      <c r="Y156" s="44"/>
      <c r="Z156" s="44">
        <f t="shared" si="27"/>
        <v>0</v>
      </c>
      <c r="AA156" s="8"/>
      <c r="AB156" s="44"/>
      <c r="AC156" s="44"/>
      <c r="AD156" s="44"/>
      <c r="AE156" s="44"/>
      <c r="AF156" s="44"/>
    </row>
    <row r="157" spans="1:32" x14ac:dyDescent="0.25">
      <c r="A157" s="44"/>
      <c r="B157" s="9"/>
      <c r="C157" s="44"/>
      <c r="D157" s="28"/>
      <c r="E157" s="4"/>
      <c r="F157" s="56" t="str">
        <f t="shared" si="24"/>
        <v>No Date</v>
      </c>
      <c r="G157" s="44"/>
      <c r="H157" s="44"/>
      <c r="I157" s="10"/>
      <c r="J157" s="44" t="e">
        <f>SUMIFS(#REF!,#REF!,'Proj (6)'!B157,#REF!,A157)</f>
        <v>#REF!</v>
      </c>
      <c r="K157" s="10" t="e">
        <f t="shared" si="26"/>
        <v>#REF!</v>
      </c>
      <c r="L157" s="10"/>
      <c r="M157" s="35"/>
      <c r="N157" s="44"/>
      <c r="O157" s="44"/>
      <c r="P157" s="44"/>
      <c r="Q157" s="44" t="e">
        <f t="shared" si="20"/>
        <v>#REF!</v>
      </c>
      <c r="R157" s="42"/>
      <c r="S157" s="39" t="e">
        <f t="shared" si="21"/>
        <v>#REF!</v>
      </c>
      <c r="T157" s="43" t="e">
        <f t="shared" si="22"/>
        <v>#REF!</v>
      </c>
      <c r="U157" s="30">
        <f t="shared" si="23"/>
        <v>0</v>
      </c>
      <c r="V157" s="40" t="str">
        <f t="shared" si="25"/>
        <v>No Saving</v>
      </c>
      <c r="W157" s="46"/>
      <c r="X157" s="51"/>
      <c r="Y157" s="44"/>
      <c r="Z157" s="44">
        <f t="shared" si="27"/>
        <v>0</v>
      </c>
      <c r="AA157" s="8"/>
      <c r="AB157" s="44"/>
      <c r="AC157" s="44"/>
      <c r="AD157" s="44"/>
      <c r="AE157" s="44"/>
      <c r="AF157" s="44"/>
    </row>
    <row r="158" spans="1:32" x14ac:dyDescent="0.25">
      <c r="A158" s="44"/>
      <c r="B158" s="9"/>
      <c r="C158" s="44"/>
      <c r="D158" s="28"/>
      <c r="E158" s="4"/>
      <c r="F158" s="56" t="str">
        <f t="shared" si="24"/>
        <v>No Date</v>
      </c>
      <c r="G158" s="44"/>
      <c r="H158" s="44"/>
      <c r="I158" s="10"/>
      <c r="J158" s="44" t="e">
        <f>SUMIFS(#REF!,#REF!,'Proj (6)'!B158,#REF!,A158)</f>
        <v>#REF!</v>
      </c>
      <c r="K158" s="10" t="e">
        <f t="shared" si="26"/>
        <v>#REF!</v>
      </c>
      <c r="L158" s="10"/>
      <c r="M158" s="35"/>
      <c r="N158" s="44"/>
      <c r="O158" s="44"/>
      <c r="P158" s="44"/>
      <c r="Q158" s="44" t="e">
        <f t="shared" si="20"/>
        <v>#REF!</v>
      </c>
      <c r="R158" s="42"/>
      <c r="S158" s="39" t="e">
        <f t="shared" si="21"/>
        <v>#REF!</v>
      </c>
      <c r="T158" s="43" t="e">
        <f t="shared" si="22"/>
        <v>#REF!</v>
      </c>
      <c r="U158" s="30">
        <f t="shared" si="23"/>
        <v>0</v>
      </c>
      <c r="V158" s="40" t="str">
        <f t="shared" si="25"/>
        <v>No Saving</v>
      </c>
      <c r="W158" s="46"/>
      <c r="X158" s="51"/>
      <c r="Y158" s="44"/>
      <c r="Z158" s="44">
        <f t="shared" si="27"/>
        <v>0</v>
      </c>
      <c r="AA158" s="8"/>
      <c r="AB158" s="44"/>
      <c r="AC158" s="44"/>
      <c r="AD158" s="44"/>
      <c r="AE158" s="44"/>
      <c r="AF158" s="44"/>
    </row>
    <row r="159" spans="1:32" x14ac:dyDescent="0.25">
      <c r="A159" s="44"/>
      <c r="B159" s="9"/>
      <c r="C159" s="44"/>
      <c r="D159" s="28"/>
      <c r="E159" s="4"/>
      <c r="F159" s="56" t="str">
        <f t="shared" si="24"/>
        <v>No Date</v>
      </c>
      <c r="G159" s="44"/>
      <c r="H159" s="44"/>
      <c r="I159" s="10"/>
      <c r="J159" s="44" t="e">
        <f>SUMIFS(#REF!,#REF!,'Proj (6)'!B159,#REF!,A159)</f>
        <v>#REF!</v>
      </c>
      <c r="K159" s="10" t="e">
        <f t="shared" si="26"/>
        <v>#REF!</v>
      </c>
      <c r="L159" s="10"/>
      <c r="M159" s="35"/>
      <c r="N159" s="44"/>
      <c r="O159" s="44"/>
      <c r="P159" s="44"/>
      <c r="Q159" s="44" t="e">
        <f t="shared" si="20"/>
        <v>#REF!</v>
      </c>
      <c r="R159" s="42"/>
      <c r="S159" s="39" t="e">
        <f t="shared" si="21"/>
        <v>#REF!</v>
      </c>
      <c r="T159" s="43" t="e">
        <f t="shared" si="22"/>
        <v>#REF!</v>
      </c>
      <c r="U159" s="30">
        <f t="shared" si="23"/>
        <v>0</v>
      </c>
      <c r="V159" s="40" t="str">
        <f t="shared" si="25"/>
        <v>No Saving</v>
      </c>
      <c r="W159" s="46"/>
      <c r="X159" s="51"/>
      <c r="Y159" s="44"/>
      <c r="Z159" s="44">
        <f t="shared" si="27"/>
        <v>0</v>
      </c>
      <c r="AA159" s="8"/>
      <c r="AB159" s="44"/>
      <c r="AC159" s="44"/>
      <c r="AD159" s="44"/>
      <c r="AE159" s="44"/>
      <c r="AF159" s="44"/>
    </row>
    <row r="160" spans="1:32" x14ac:dyDescent="0.25">
      <c r="A160" s="44"/>
      <c r="B160" s="9"/>
      <c r="C160" s="44"/>
      <c r="D160" s="28"/>
      <c r="E160" s="4"/>
      <c r="F160" s="56" t="str">
        <f t="shared" si="24"/>
        <v>No Date</v>
      </c>
      <c r="G160" s="44"/>
      <c r="H160" s="44"/>
      <c r="I160" s="10"/>
      <c r="J160" s="44" t="e">
        <f>SUMIFS(#REF!,#REF!,'Proj (6)'!B160,#REF!,A160)</f>
        <v>#REF!</v>
      </c>
      <c r="K160" s="10" t="e">
        <f t="shared" si="26"/>
        <v>#REF!</v>
      </c>
      <c r="L160" s="10"/>
      <c r="M160" s="35"/>
      <c r="N160" s="44"/>
      <c r="O160" s="44"/>
      <c r="P160" s="44"/>
      <c r="Q160" s="44" t="e">
        <f t="shared" si="20"/>
        <v>#REF!</v>
      </c>
      <c r="R160" s="42"/>
      <c r="S160" s="39" t="e">
        <f t="shared" si="21"/>
        <v>#REF!</v>
      </c>
      <c r="T160" s="43" t="e">
        <f t="shared" si="22"/>
        <v>#REF!</v>
      </c>
      <c r="U160" s="30">
        <f t="shared" si="23"/>
        <v>0</v>
      </c>
      <c r="V160" s="40" t="str">
        <f t="shared" si="25"/>
        <v>No Saving</v>
      </c>
      <c r="W160" s="46"/>
      <c r="X160" s="51"/>
      <c r="Y160" s="44"/>
      <c r="Z160" s="44">
        <f t="shared" si="27"/>
        <v>0</v>
      </c>
      <c r="AA160" s="8"/>
      <c r="AB160" s="44"/>
      <c r="AC160" s="44"/>
      <c r="AD160" s="44"/>
      <c r="AE160" s="44"/>
      <c r="AF160" s="44"/>
    </row>
    <row r="161" spans="1:32" x14ac:dyDescent="0.25">
      <c r="A161" s="44"/>
      <c r="B161" s="9"/>
      <c r="C161" s="44"/>
      <c r="D161" s="28"/>
      <c r="E161" s="4"/>
      <c r="F161" s="56" t="str">
        <f t="shared" si="24"/>
        <v>No Date</v>
      </c>
      <c r="G161" s="44"/>
      <c r="H161" s="44"/>
      <c r="I161" s="10"/>
      <c r="J161" s="44" t="e">
        <f>SUMIFS(#REF!,#REF!,'Proj (6)'!B161,#REF!,A161)</f>
        <v>#REF!</v>
      </c>
      <c r="K161" s="10" t="e">
        <f t="shared" si="26"/>
        <v>#REF!</v>
      </c>
      <c r="L161" s="10"/>
      <c r="M161" s="35"/>
      <c r="N161" s="44"/>
      <c r="O161" s="44"/>
      <c r="P161" s="44"/>
      <c r="Q161" s="44" t="e">
        <f t="shared" si="20"/>
        <v>#REF!</v>
      </c>
      <c r="R161" s="42"/>
      <c r="S161" s="39" t="e">
        <f t="shared" si="21"/>
        <v>#REF!</v>
      </c>
      <c r="T161" s="43" t="e">
        <f t="shared" si="22"/>
        <v>#REF!</v>
      </c>
      <c r="U161" s="30">
        <f t="shared" si="23"/>
        <v>0</v>
      </c>
      <c r="V161" s="40" t="str">
        <f t="shared" si="25"/>
        <v>No Saving</v>
      </c>
      <c r="W161" s="46"/>
      <c r="X161" s="51"/>
      <c r="Y161" s="44"/>
      <c r="Z161" s="44">
        <f t="shared" si="27"/>
        <v>0</v>
      </c>
      <c r="AA161" s="8"/>
      <c r="AB161" s="44"/>
      <c r="AC161" s="44"/>
      <c r="AD161" s="44"/>
      <c r="AE161" s="44"/>
      <c r="AF161" s="44"/>
    </row>
    <row r="162" spans="1:32" x14ac:dyDescent="0.25">
      <c r="A162" s="44"/>
      <c r="B162" s="9"/>
      <c r="C162" s="44"/>
      <c r="D162" s="28"/>
      <c r="E162" s="4"/>
      <c r="F162" s="56" t="str">
        <f t="shared" si="24"/>
        <v>No Date</v>
      </c>
      <c r="G162" s="44"/>
      <c r="H162" s="44"/>
      <c r="I162" s="10"/>
      <c r="J162" s="44" t="e">
        <f>SUMIFS(#REF!,#REF!,'Proj (6)'!B162,#REF!,A162)</f>
        <v>#REF!</v>
      </c>
      <c r="K162" s="10" t="e">
        <f t="shared" si="26"/>
        <v>#REF!</v>
      </c>
      <c r="L162" s="10"/>
      <c r="M162" s="35"/>
      <c r="N162" s="44"/>
      <c r="O162" s="44"/>
      <c r="P162" s="44"/>
      <c r="Q162" s="44" t="e">
        <f t="shared" si="20"/>
        <v>#REF!</v>
      </c>
      <c r="R162" s="42"/>
      <c r="S162" s="39" t="e">
        <f t="shared" si="21"/>
        <v>#REF!</v>
      </c>
      <c r="T162" s="43" t="e">
        <f t="shared" si="22"/>
        <v>#REF!</v>
      </c>
      <c r="U162" s="30">
        <f t="shared" si="23"/>
        <v>0</v>
      </c>
      <c r="V162" s="40" t="str">
        <f t="shared" si="25"/>
        <v>No Saving</v>
      </c>
      <c r="W162" s="46"/>
      <c r="X162" s="51"/>
      <c r="Y162" s="44"/>
      <c r="Z162" s="44">
        <f t="shared" si="27"/>
        <v>0</v>
      </c>
      <c r="AA162" s="8"/>
      <c r="AB162" s="44"/>
      <c r="AC162" s="44"/>
      <c r="AD162" s="44"/>
      <c r="AE162" s="44"/>
      <c r="AF162" s="44"/>
    </row>
    <row r="163" spans="1:32" x14ac:dyDescent="0.25">
      <c r="A163" s="44"/>
      <c r="B163" s="9"/>
      <c r="C163" s="44"/>
      <c r="D163" s="28"/>
      <c r="E163" s="4"/>
      <c r="F163" s="56" t="str">
        <f t="shared" si="24"/>
        <v>No Date</v>
      </c>
      <c r="G163" s="44"/>
      <c r="H163" s="44"/>
      <c r="I163" s="10"/>
      <c r="J163" s="44" t="e">
        <f>SUMIFS(#REF!,#REF!,'Proj (6)'!B163,#REF!,A163)</f>
        <v>#REF!</v>
      </c>
      <c r="K163" s="10" t="e">
        <f t="shared" si="26"/>
        <v>#REF!</v>
      </c>
      <c r="L163" s="10"/>
      <c r="M163" s="35"/>
      <c r="N163" s="44"/>
      <c r="O163" s="44"/>
      <c r="P163" s="44"/>
      <c r="Q163" s="44" t="e">
        <f t="shared" si="20"/>
        <v>#REF!</v>
      </c>
      <c r="R163" s="42"/>
      <c r="S163" s="39" t="e">
        <f t="shared" si="21"/>
        <v>#REF!</v>
      </c>
      <c r="T163" s="43" t="e">
        <f t="shared" si="22"/>
        <v>#REF!</v>
      </c>
      <c r="U163" s="30">
        <f t="shared" si="23"/>
        <v>0</v>
      </c>
      <c r="V163" s="40" t="str">
        <f t="shared" si="25"/>
        <v>No Saving</v>
      </c>
      <c r="W163" s="46"/>
      <c r="X163" s="51"/>
      <c r="Y163" s="44"/>
      <c r="Z163" s="44">
        <f t="shared" si="27"/>
        <v>0</v>
      </c>
      <c r="AA163" s="8"/>
      <c r="AB163" s="44"/>
      <c r="AC163" s="44"/>
      <c r="AD163" s="44"/>
      <c r="AE163" s="44"/>
      <c r="AF163" s="44"/>
    </row>
    <row r="164" spans="1:32" x14ac:dyDescent="0.25">
      <c r="A164" s="44"/>
      <c r="B164" s="9"/>
      <c r="C164" s="44"/>
      <c r="D164" s="28"/>
      <c r="E164" s="4"/>
      <c r="F164" s="56" t="str">
        <f t="shared" si="24"/>
        <v>No Date</v>
      </c>
      <c r="G164" s="44"/>
      <c r="H164" s="44"/>
      <c r="I164" s="10"/>
      <c r="J164" s="44" t="e">
        <f>SUMIFS(#REF!,#REF!,'Proj (6)'!B164,#REF!,A164)</f>
        <v>#REF!</v>
      </c>
      <c r="K164" s="10" t="e">
        <f t="shared" si="26"/>
        <v>#REF!</v>
      </c>
      <c r="L164" s="10"/>
      <c r="M164" s="35"/>
      <c r="N164" s="44"/>
      <c r="O164" s="44"/>
      <c r="P164" s="44"/>
      <c r="Q164" s="44" t="e">
        <f t="shared" si="20"/>
        <v>#REF!</v>
      </c>
      <c r="R164" s="42"/>
      <c r="S164" s="39" t="e">
        <f t="shared" si="21"/>
        <v>#REF!</v>
      </c>
      <c r="T164" s="43" t="e">
        <f t="shared" si="22"/>
        <v>#REF!</v>
      </c>
      <c r="U164" s="30">
        <f t="shared" si="23"/>
        <v>0</v>
      </c>
      <c r="V164" s="40" t="str">
        <f t="shared" si="25"/>
        <v>No Saving</v>
      </c>
      <c r="W164" s="46"/>
      <c r="X164" s="51"/>
      <c r="Y164" s="44"/>
      <c r="Z164" s="44">
        <f t="shared" si="27"/>
        <v>0</v>
      </c>
      <c r="AA164" s="8"/>
      <c r="AB164" s="44"/>
      <c r="AC164" s="44"/>
      <c r="AD164" s="44"/>
      <c r="AE164" s="44"/>
      <c r="AF164" s="44"/>
    </row>
    <row r="165" spans="1:32" x14ac:dyDescent="0.25">
      <c r="A165" s="44"/>
      <c r="B165" s="9"/>
      <c r="C165" s="44"/>
      <c r="D165" s="28"/>
      <c r="E165" s="4"/>
      <c r="F165" s="56" t="str">
        <f t="shared" si="24"/>
        <v>No Date</v>
      </c>
      <c r="G165" s="44"/>
      <c r="H165" s="44"/>
      <c r="I165" s="10"/>
      <c r="J165" s="44" t="e">
        <f>SUMIFS(#REF!,#REF!,'Proj (6)'!B165,#REF!,A165)</f>
        <v>#REF!</v>
      </c>
      <c r="K165" s="10" t="e">
        <f t="shared" si="26"/>
        <v>#REF!</v>
      </c>
      <c r="L165" s="10"/>
      <c r="M165" s="35"/>
      <c r="N165" s="44"/>
      <c r="O165" s="44"/>
      <c r="P165" s="44"/>
      <c r="Q165" s="44" t="e">
        <f t="shared" si="20"/>
        <v>#REF!</v>
      </c>
      <c r="R165" s="42"/>
      <c r="S165" s="39" t="e">
        <f t="shared" si="21"/>
        <v>#REF!</v>
      </c>
      <c r="T165" s="43" t="e">
        <f t="shared" si="22"/>
        <v>#REF!</v>
      </c>
      <c r="U165" s="30">
        <f t="shared" si="23"/>
        <v>0</v>
      </c>
      <c r="V165" s="40" t="str">
        <f t="shared" si="25"/>
        <v>No Saving</v>
      </c>
      <c r="W165" s="46"/>
      <c r="X165" s="51"/>
      <c r="Y165" s="44"/>
      <c r="Z165" s="44">
        <f t="shared" si="27"/>
        <v>0</v>
      </c>
      <c r="AA165" s="8"/>
      <c r="AB165" s="44"/>
      <c r="AC165" s="44"/>
      <c r="AD165" s="44"/>
      <c r="AE165" s="44"/>
      <c r="AF165" s="44"/>
    </row>
    <row r="166" spans="1:32" x14ac:dyDescent="0.25">
      <c r="A166" s="44"/>
      <c r="B166" s="9"/>
      <c r="C166" s="44"/>
      <c r="D166" s="28"/>
      <c r="E166" s="4"/>
      <c r="F166" s="56" t="str">
        <f t="shared" si="24"/>
        <v>No Date</v>
      </c>
      <c r="G166" s="44"/>
      <c r="H166" s="44"/>
      <c r="I166" s="10"/>
      <c r="J166" s="44" t="e">
        <f>SUMIFS(#REF!,#REF!,'Proj (6)'!B166,#REF!,A166)</f>
        <v>#REF!</v>
      </c>
      <c r="K166" s="10" t="e">
        <f t="shared" si="26"/>
        <v>#REF!</v>
      </c>
      <c r="L166" s="10"/>
      <c r="M166" s="35"/>
      <c r="N166" s="44"/>
      <c r="O166" s="44"/>
      <c r="P166" s="44"/>
      <c r="Q166" s="44" t="e">
        <f t="shared" si="20"/>
        <v>#REF!</v>
      </c>
      <c r="R166" s="42"/>
      <c r="S166" s="39" t="e">
        <f t="shared" si="21"/>
        <v>#REF!</v>
      </c>
      <c r="T166" s="43" t="e">
        <f t="shared" si="22"/>
        <v>#REF!</v>
      </c>
      <c r="U166" s="30">
        <f t="shared" si="23"/>
        <v>0</v>
      </c>
      <c r="V166" s="40" t="str">
        <f t="shared" si="25"/>
        <v>No Saving</v>
      </c>
      <c r="W166" s="46"/>
      <c r="X166" s="51"/>
      <c r="Y166" s="44"/>
      <c r="Z166" s="44">
        <f t="shared" si="27"/>
        <v>0</v>
      </c>
      <c r="AA166" s="8"/>
      <c r="AB166" s="44"/>
      <c r="AC166" s="44"/>
      <c r="AD166" s="44"/>
      <c r="AE166" s="44"/>
      <c r="AF166" s="44"/>
    </row>
    <row r="167" spans="1:32" x14ac:dyDescent="0.25">
      <c r="A167" s="44"/>
      <c r="B167" s="9"/>
      <c r="C167" s="44"/>
      <c r="D167" s="28"/>
      <c r="E167" s="4"/>
      <c r="F167" s="56" t="str">
        <f t="shared" si="24"/>
        <v>No Date</v>
      </c>
      <c r="G167" s="44"/>
      <c r="H167" s="44"/>
      <c r="I167" s="10"/>
      <c r="J167" s="44" t="e">
        <f>SUMIFS(#REF!,#REF!,'Proj (6)'!B167,#REF!,A167)</f>
        <v>#REF!</v>
      </c>
      <c r="K167" s="10" t="e">
        <f t="shared" si="26"/>
        <v>#REF!</v>
      </c>
      <c r="L167" s="10"/>
      <c r="M167" s="35"/>
      <c r="N167" s="44"/>
      <c r="O167" s="44"/>
      <c r="P167" s="44"/>
      <c r="Q167" s="44" t="e">
        <f t="shared" si="20"/>
        <v>#REF!</v>
      </c>
      <c r="R167" s="42"/>
      <c r="S167" s="39" t="e">
        <f t="shared" si="21"/>
        <v>#REF!</v>
      </c>
      <c r="T167" s="43" t="e">
        <f t="shared" si="22"/>
        <v>#REF!</v>
      </c>
      <c r="U167" s="30">
        <f t="shared" si="23"/>
        <v>0</v>
      </c>
      <c r="V167" s="40" t="str">
        <f t="shared" si="25"/>
        <v>No Saving</v>
      </c>
      <c r="W167" s="46"/>
      <c r="X167" s="51"/>
      <c r="Y167" s="44"/>
      <c r="Z167" s="44">
        <f t="shared" si="27"/>
        <v>0</v>
      </c>
      <c r="AA167" s="8"/>
      <c r="AB167" s="44"/>
      <c r="AC167" s="44"/>
      <c r="AD167" s="44"/>
      <c r="AE167" s="44"/>
      <c r="AF167" s="44"/>
    </row>
    <row r="168" spans="1:32" x14ac:dyDescent="0.25">
      <c r="A168" s="44"/>
      <c r="B168" s="9"/>
      <c r="C168" s="44"/>
      <c r="D168" s="28"/>
      <c r="E168" s="4"/>
      <c r="F168" s="56" t="str">
        <f t="shared" si="24"/>
        <v>No Date</v>
      </c>
      <c r="G168" s="44"/>
      <c r="H168" s="44"/>
      <c r="I168" s="10"/>
      <c r="J168" s="44" t="e">
        <f>SUMIFS(#REF!,#REF!,'Proj (6)'!B168,#REF!,A168)</f>
        <v>#REF!</v>
      </c>
      <c r="K168" s="10" t="e">
        <f t="shared" si="26"/>
        <v>#REF!</v>
      </c>
      <c r="L168" s="10"/>
      <c r="M168" s="35"/>
      <c r="N168" s="44"/>
      <c r="O168" s="44"/>
      <c r="P168" s="44"/>
      <c r="Q168" s="44" t="e">
        <f t="shared" si="20"/>
        <v>#REF!</v>
      </c>
      <c r="R168" s="42"/>
      <c r="S168" s="39" t="e">
        <f t="shared" si="21"/>
        <v>#REF!</v>
      </c>
      <c r="T168" s="43" t="e">
        <f t="shared" si="22"/>
        <v>#REF!</v>
      </c>
      <c r="U168" s="30">
        <f t="shared" si="23"/>
        <v>0</v>
      </c>
      <c r="V168" s="40" t="str">
        <f t="shared" si="25"/>
        <v>No Saving</v>
      </c>
      <c r="W168" s="46"/>
      <c r="X168" s="51"/>
      <c r="Y168" s="44"/>
      <c r="Z168" s="44">
        <f t="shared" si="27"/>
        <v>0</v>
      </c>
      <c r="AA168" s="8"/>
      <c r="AB168" s="44"/>
      <c r="AC168" s="44"/>
      <c r="AD168" s="44"/>
      <c r="AE168" s="44"/>
      <c r="AF168" s="44"/>
    </row>
    <row r="169" spans="1:32" x14ac:dyDescent="0.25">
      <c r="A169" s="44"/>
      <c r="B169" s="9"/>
      <c r="C169" s="44"/>
      <c r="D169" s="28"/>
      <c r="E169" s="4"/>
      <c r="F169" s="56" t="str">
        <f t="shared" si="24"/>
        <v>No Date</v>
      </c>
      <c r="G169" s="44"/>
      <c r="H169" s="44"/>
      <c r="I169" s="10"/>
      <c r="J169" s="44" t="e">
        <f>SUMIFS(#REF!,#REF!,'Proj (6)'!B169,#REF!,A169)</f>
        <v>#REF!</v>
      </c>
      <c r="K169" s="10" t="e">
        <f t="shared" si="26"/>
        <v>#REF!</v>
      </c>
      <c r="L169" s="10"/>
      <c r="M169" s="35"/>
      <c r="N169" s="44"/>
      <c r="O169" s="44"/>
      <c r="P169" s="44"/>
      <c r="Q169" s="44" t="e">
        <f t="shared" si="20"/>
        <v>#REF!</v>
      </c>
      <c r="R169" s="42"/>
      <c r="S169" s="39" t="e">
        <f t="shared" si="21"/>
        <v>#REF!</v>
      </c>
      <c r="T169" s="43" t="e">
        <f t="shared" si="22"/>
        <v>#REF!</v>
      </c>
      <c r="U169" s="30">
        <f t="shared" si="23"/>
        <v>0</v>
      </c>
      <c r="V169" s="40" t="str">
        <f t="shared" si="25"/>
        <v>No Saving</v>
      </c>
      <c r="W169" s="46"/>
      <c r="X169" s="51"/>
      <c r="Y169" s="44"/>
      <c r="Z169" s="44">
        <f t="shared" si="27"/>
        <v>0</v>
      </c>
      <c r="AA169" s="8"/>
      <c r="AB169" s="44"/>
      <c r="AC169" s="44"/>
      <c r="AD169" s="44"/>
      <c r="AE169" s="44"/>
      <c r="AF169" s="44"/>
    </row>
    <row r="170" spans="1:32" x14ac:dyDescent="0.25">
      <c r="A170" s="44"/>
      <c r="B170" s="9"/>
      <c r="C170" s="44"/>
      <c r="D170" s="28"/>
      <c r="E170" s="4"/>
      <c r="F170" s="56" t="str">
        <f t="shared" si="24"/>
        <v>No Date</v>
      </c>
      <c r="G170" s="44"/>
      <c r="H170" s="44"/>
      <c r="I170" s="10"/>
      <c r="J170" s="44" t="e">
        <f>SUMIFS(#REF!,#REF!,'Proj (6)'!B170,#REF!,A170)</f>
        <v>#REF!</v>
      </c>
      <c r="K170" s="10" t="e">
        <f t="shared" si="26"/>
        <v>#REF!</v>
      </c>
      <c r="L170" s="10"/>
      <c r="M170" s="35"/>
      <c r="N170" s="44"/>
      <c r="O170" s="44"/>
      <c r="P170" s="44"/>
      <c r="Q170" s="44" t="e">
        <f t="shared" si="20"/>
        <v>#REF!</v>
      </c>
      <c r="R170" s="42"/>
      <c r="S170" s="39" t="e">
        <f t="shared" si="21"/>
        <v>#REF!</v>
      </c>
      <c r="T170" s="43" t="e">
        <f t="shared" si="22"/>
        <v>#REF!</v>
      </c>
      <c r="U170" s="30">
        <f t="shared" si="23"/>
        <v>0</v>
      </c>
      <c r="V170" s="40" t="str">
        <f t="shared" si="25"/>
        <v>No Saving</v>
      </c>
      <c r="W170" s="46"/>
      <c r="X170" s="51"/>
      <c r="Y170" s="44"/>
      <c r="Z170" s="44">
        <f t="shared" si="27"/>
        <v>0</v>
      </c>
      <c r="AA170" s="8"/>
      <c r="AB170" s="44"/>
      <c r="AC170" s="44"/>
      <c r="AD170" s="44"/>
      <c r="AE170" s="44"/>
      <c r="AF170" s="44"/>
    </row>
    <row r="171" spans="1:32" x14ac:dyDescent="0.25">
      <c r="A171" s="44"/>
      <c r="B171" s="9"/>
      <c r="C171" s="44"/>
      <c r="D171" s="28"/>
      <c r="E171" s="4"/>
      <c r="F171" s="56" t="str">
        <f t="shared" si="24"/>
        <v>No Date</v>
      </c>
      <c r="G171" s="44"/>
      <c r="H171" s="44"/>
      <c r="I171" s="10"/>
      <c r="J171" s="44" t="e">
        <f>SUMIFS(#REF!,#REF!,'Proj (6)'!B171,#REF!,A171)</f>
        <v>#REF!</v>
      </c>
      <c r="K171" s="10" t="e">
        <f t="shared" si="26"/>
        <v>#REF!</v>
      </c>
      <c r="L171" s="10"/>
      <c r="M171" s="35"/>
      <c r="N171" s="44"/>
      <c r="O171" s="44"/>
      <c r="P171" s="44"/>
      <c r="Q171" s="44" t="e">
        <f t="shared" si="20"/>
        <v>#REF!</v>
      </c>
      <c r="R171" s="42"/>
      <c r="S171" s="39" t="e">
        <f t="shared" si="21"/>
        <v>#REF!</v>
      </c>
      <c r="T171" s="43" t="e">
        <f t="shared" si="22"/>
        <v>#REF!</v>
      </c>
      <c r="U171" s="30">
        <f t="shared" si="23"/>
        <v>0</v>
      </c>
      <c r="V171" s="40" t="str">
        <f t="shared" si="25"/>
        <v>No Saving</v>
      </c>
      <c r="W171" s="46"/>
      <c r="X171" s="51"/>
      <c r="Y171" s="44"/>
      <c r="Z171" s="44">
        <f t="shared" si="27"/>
        <v>0</v>
      </c>
      <c r="AA171" s="8"/>
      <c r="AB171" s="44"/>
      <c r="AC171" s="44"/>
      <c r="AD171" s="44"/>
      <c r="AE171" s="44"/>
      <c r="AF171" s="44"/>
    </row>
    <row r="172" spans="1:32" x14ac:dyDescent="0.25">
      <c r="A172" s="44"/>
      <c r="B172" s="9"/>
      <c r="C172" s="44"/>
      <c r="D172" s="28"/>
      <c r="E172" s="4"/>
      <c r="F172" s="56" t="str">
        <f t="shared" si="24"/>
        <v>No Date</v>
      </c>
      <c r="G172" s="44"/>
      <c r="H172" s="44"/>
      <c r="I172" s="10"/>
      <c r="J172" s="44" t="e">
        <f>SUMIFS(#REF!,#REF!,'Proj (6)'!B172,#REF!,A172)</f>
        <v>#REF!</v>
      </c>
      <c r="K172" s="10" t="e">
        <f t="shared" si="26"/>
        <v>#REF!</v>
      </c>
      <c r="L172" s="10"/>
      <c r="M172" s="35"/>
      <c r="N172" s="44"/>
      <c r="O172" s="44"/>
      <c r="P172" s="44"/>
      <c r="Q172" s="44" t="e">
        <f t="shared" si="20"/>
        <v>#REF!</v>
      </c>
      <c r="R172" s="42"/>
      <c r="S172" s="39" t="e">
        <f t="shared" si="21"/>
        <v>#REF!</v>
      </c>
      <c r="T172" s="43" t="e">
        <f t="shared" si="22"/>
        <v>#REF!</v>
      </c>
      <c r="U172" s="30">
        <f t="shared" si="23"/>
        <v>0</v>
      </c>
      <c r="V172" s="40" t="str">
        <f t="shared" si="25"/>
        <v>No Saving</v>
      </c>
      <c r="W172" s="46"/>
      <c r="X172" s="51"/>
      <c r="Y172" s="44"/>
      <c r="Z172" s="44">
        <f t="shared" si="27"/>
        <v>0</v>
      </c>
      <c r="AA172" s="8"/>
      <c r="AB172" s="44"/>
      <c r="AC172" s="44"/>
      <c r="AD172" s="44"/>
      <c r="AE172" s="44"/>
      <c r="AF172" s="44"/>
    </row>
    <row r="173" spans="1:32" x14ac:dyDescent="0.25">
      <c r="A173" s="44"/>
      <c r="B173" s="9"/>
      <c r="C173" s="44"/>
      <c r="D173" s="28"/>
      <c r="E173" s="4"/>
      <c r="F173" s="56" t="str">
        <f t="shared" si="24"/>
        <v>No Date</v>
      </c>
      <c r="G173" s="44"/>
      <c r="H173" s="44"/>
      <c r="I173" s="10"/>
      <c r="J173" s="44" t="e">
        <f>SUMIFS(#REF!,#REF!,'Proj (6)'!B173,#REF!,A173)</f>
        <v>#REF!</v>
      </c>
      <c r="K173" s="10" t="e">
        <f t="shared" si="26"/>
        <v>#REF!</v>
      </c>
      <c r="L173" s="10"/>
      <c r="M173" s="35"/>
      <c r="N173" s="44"/>
      <c r="O173" s="44"/>
      <c r="P173" s="44"/>
      <c r="Q173" s="44" t="e">
        <f t="shared" si="20"/>
        <v>#REF!</v>
      </c>
      <c r="R173" s="42"/>
      <c r="S173" s="39" t="e">
        <f t="shared" si="21"/>
        <v>#REF!</v>
      </c>
      <c r="T173" s="43" t="e">
        <f t="shared" si="22"/>
        <v>#REF!</v>
      </c>
      <c r="U173" s="30">
        <f t="shared" si="23"/>
        <v>0</v>
      </c>
      <c r="V173" s="40" t="str">
        <f t="shared" si="25"/>
        <v>No Saving</v>
      </c>
      <c r="W173" s="46"/>
      <c r="X173" s="51"/>
      <c r="Y173" s="44"/>
      <c r="Z173" s="44">
        <f t="shared" si="27"/>
        <v>0</v>
      </c>
      <c r="AA173" s="8"/>
      <c r="AB173" s="44"/>
      <c r="AC173" s="44"/>
      <c r="AD173" s="44"/>
      <c r="AE173" s="44"/>
      <c r="AF173" s="44"/>
    </row>
    <row r="174" spans="1:32" x14ac:dyDescent="0.25">
      <c r="A174" s="44"/>
      <c r="B174" s="9"/>
      <c r="C174" s="44"/>
      <c r="D174" s="28"/>
      <c r="E174" s="4"/>
      <c r="F174" s="56" t="str">
        <f t="shared" si="24"/>
        <v>No Date</v>
      </c>
      <c r="G174" s="44"/>
      <c r="H174" s="44"/>
      <c r="I174" s="10"/>
      <c r="J174" s="44" t="e">
        <f>SUMIFS(#REF!,#REF!,'Proj (6)'!B174,#REF!,A174)</f>
        <v>#REF!</v>
      </c>
      <c r="K174" s="10" t="e">
        <f t="shared" si="26"/>
        <v>#REF!</v>
      </c>
      <c r="L174" s="10"/>
      <c r="M174" s="35"/>
      <c r="N174" s="44"/>
      <c r="O174" s="44"/>
      <c r="P174" s="44"/>
      <c r="Q174" s="44" t="e">
        <f t="shared" si="20"/>
        <v>#REF!</v>
      </c>
      <c r="R174" s="42"/>
      <c r="S174" s="39" t="e">
        <f t="shared" si="21"/>
        <v>#REF!</v>
      </c>
      <c r="T174" s="43" t="e">
        <f t="shared" si="22"/>
        <v>#REF!</v>
      </c>
      <c r="U174" s="30">
        <f t="shared" si="23"/>
        <v>0</v>
      </c>
      <c r="V174" s="40" t="str">
        <f t="shared" si="25"/>
        <v>No Saving</v>
      </c>
      <c r="W174" s="46"/>
      <c r="X174" s="51"/>
      <c r="Y174" s="44"/>
      <c r="Z174" s="44">
        <f t="shared" si="27"/>
        <v>0</v>
      </c>
      <c r="AA174" s="8"/>
      <c r="AB174" s="44"/>
      <c r="AC174" s="44"/>
      <c r="AD174" s="44"/>
      <c r="AE174" s="44"/>
      <c r="AF174" s="44"/>
    </row>
    <row r="175" spans="1:32" x14ac:dyDescent="0.25">
      <c r="A175" s="44"/>
      <c r="B175" s="9"/>
      <c r="C175" s="44"/>
      <c r="D175" s="28"/>
      <c r="E175" s="4"/>
      <c r="F175" s="56" t="str">
        <f t="shared" si="24"/>
        <v>No Date</v>
      </c>
      <c r="G175" s="44"/>
      <c r="H175" s="44"/>
      <c r="I175" s="10"/>
      <c r="J175" s="44" t="e">
        <f>SUMIFS(#REF!,#REF!,'Proj (6)'!B175,#REF!,A175)</f>
        <v>#REF!</v>
      </c>
      <c r="K175" s="10" t="e">
        <f t="shared" si="26"/>
        <v>#REF!</v>
      </c>
      <c r="L175" s="10"/>
      <c r="M175" s="35"/>
      <c r="N175" s="44"/>
      <c r="O175" s="44"/>
      <c r="P175" s="44"/>
      <c r="Q175" s="44" t="e">
        <f t="shared" si="20"/>
        <v>#REF!</v>
      </c>
      <c r="R175" s="42"/>
      <c r="S175" s="39" t="e">
        <f t="shared" si="21"/>
        <v>#REF!</v>
      </c>
      <c r="T175" s="43" t="e">
        <f t="shared" si="22"/>
        <v>#REF!</v>
      </c>
      <c r="U175" s="30">
        <f t="shared" si="23"/>
        <v>0</v>
      </c>
      <c r="V175" s="40" t="str">
        <f t="shared" si="25"/>
        <v>No Saving</v>
      </c>
      <c r="W175" s="46"/>
      <c r="X175" s="51"/>
      <c r="Y175" s="44"/>
      <c r="Z175" s="44">
        <f t="shared" si="27"/>
        <v>0</v>
      </c>
      <c r="AA175" s="8"/>
      <c r="AB175" s="44"/>
      <c r="AC175" s="44"/>
      <c r="AD175" s="44"/>
      <c r="AE175" s="44"/>
      <c r="AF175" s="44"/>
    </row>
    <row r="176" spans="1:32" x14ac:dyDescent="0.25">
      <c r="A176" s="44"/>
      <c r="B176" s="9"/>
      <c r="C176" s="44"/>
      <c r="D176" s="28"/>
      <c r="E176" s="4"/>
      <c r="F176" s="56" t="str">
        <f t="shared" si="24"/>
        <v>No Date</v>
      </c>
      <c r="G176" s="44"/>
      <c r="H176" s="44"/>
      <c r="I176" s="10"/>
      <c r="J176" s="44" t="e">
        <f>SUMIFS(#REF!,#REF!,'Proj (6)'!B176,#REF!,A176)</f>
        <v>#REF!</v>
      </c>
      <c r="K176" s="10" t="e">
        <f t="shared" si="26"/>
        <v>#REF!</v>
      </c>
      <c r="L176" s="10"/>
      <c r="M176" s="35"/>
      <c r="N176" s="44"/>
      <c r="O176" s="44"/>
      <c r="P176" s="44"/>
      <c r="Q176" s="44" t="e">
        <f t="shared" si="20"/>
        <v>#REF!</v>
      </c>
      <c r="R176" s="42"/>
      <c r="S176" s="39" t="e">
        <f t="shared" si="21"/>
        <v>#REF!</v>
      </c>
      <c r="T176" s="43" t="e">
        <f t="shared" si="22"/>
        <v>#REF!</v>
      </c>
      <c r="U176" s="30">
        <f t="shared" si="23"/>
        <v>0</v>
      </c>
      <c r="V176" s="40" t="str">
        <f t="shared" si="25"/>
        <v>No Saving</v>
      </c>
      <c r="W176" s="46"/>
      <c r="X176" s="51"/>
      <c r="Y176" s="44"/>
      <c r="Z176" s="44">
        <f t="shared" si="27"/>
        <v>0</v>
      </c>
      <c r="AA176" s="8"/>
      <c r="AB176" s="44"/>
      <c r="AC176" s="44"/>
      <c r="AD176" s="44"/>
      <c r="AE176" s="44"/>
      <c r="AF176" s="44"/>
    </row>
    <row r="177" spans="1:32" x14ac:dyDescent="0.25">
      <c r="A177" s="44"/>
      <c r="B177" s="9"/>
      <c r="C177" s="44"/>
      <c r="D177" s="28"/>
      <c r="E177" s="4"/>
      <c r="F177" s="56" t="str">
        <f t="shared" si="24"/>
        <v>No Date</v>
      </c>
      <c r="G177" s="44"/>
      <c r="H177" s="44"/>
      <c r="I177" s="10"/>
      <c r="J177" s="44" t="e">
        <f>SUMIFS(#REF!,#REF!,'Proj (6)'!B177,#REF!,A177)</f>
        <v>#REF!</v>
      </c>
      <c r="K177" s="10" t="e">
        <f t="shared" si="26"/>
        <v>#REF!</v>
      </c>
      <c r="L177" s="10"/>
      <c r="M177" s="35"/>
      <c r="N177" s="44"/>
      <c r="O177" s="44"/>
      <c r="P177" s="44"/>
      <c r="Q177" s="44" t="e">
        <f t="shared" si="20"/>
        <v>#REF!</v>
      </c>
      <c r="R177" s="42"/>
      <c r="S177" s="39" t="e">
        <f t="shared" si="21"/>
        <v>#REF!</v>
      </c>
      <c r="T177" s="43" t="e">
        <f t="shared" si="22"/>
        <v>#REF!</v>
      </c>
      <c r="U177" s="30">
        <f t="shared" si="23"/>
        <v>0</v>
      </c>
      <c r="V177" s="40" t="str">
        <f t="shared" si="25"/>
        <v>No Saving</v>
      </c>
      <c r="W177" s="46"/>
      <c r="X177" s="51"/>
      <c r="Y177" s="44"/>
      <c r="Z177" s="44">
        <f t="shared" si="27"/>
        <v>0</v>
      </c>
      <c r="AA177" s="8"/>
      <c r="AB177" s="44"/>
      <c r="AC177" s="44"/>
      <c r="AD177" s="44"/>
      <c r="AE177" s="44"/>
      <c r="AF177" s="44"/>
    </row>
    <row r="178" spans="1:32" x14ac:dyDescent="0.25">
      <c r="A178" s="44"/>
      <c r="B178" s="9"/>
      <c r="C178" s="44"/>
      <c r="D178" s="28"/>
      <c r="E178" s="4"/>
      <c r="F178" s="56" t="str">
        <f t="shared" si="24"/>
        <v>No Date</v>
      </c>
      <c r="G178" s="44"/>
      <c r="H178" s="44"/>
      <c r="I178" s="10"/>
      <c r="J178" s="44" t="e">
        <f>SUMIFS(#REF!,#REF!,'Proj (6)'!B178,#REF!,A178)</f>
        <v>#REF!</v>
      </c>
      <c r="K178" s="10" t="e">
        <f t="shared" si="26"/>
        <v>#REF!</v>
      </c>
      <c r="L178" s="10"/>
      <c r="M178" s="35"/>
      <c r="N178" s="44"/>
      <c r="O178" s="44"/>
      <c r="P178" s="44"/>
      <c r="Q178" s="44" t="e">
        <f t="shared" si="20"/>
        <v>#REF!</v>
      </c>
      <c r="R178" s="42"/>
      <c r="S178" s="39" t="e">
        <f t="shared" si="21"/>
        <v>#REF!</v>
      </c>
      <c r="T178" s="43" t="e">
        <f t="shared" si="22"/>
        <v>#REF!</v>
      </c>
      <c r="U178" s="30">
        <f t="shared" si="23"/>
        <v>0</v>
      </c>
      <c r="V178" s="40" t="str">
        <f t="shared" si="25"/>
        <v>No Saving</v>
      </c>
      <c r="W178" s="46"/>
      <c r="X178" s="51"/>
      <c r="Y178" s="44"/>
      <c r="Z178" s="44">
        <f t="shared" si="27"/>
        <v>0</v>
      </c>
      <c r="AA178" s="8"/>
      <c r="AB178" s="44"/>
      <c r="AC178" s="44"/>
      <c r="AD178" s="44"/>
      <c r="AE178" s="44"/>
      <c r="AF178" s="44"/>
    </row>
    <row r="179" spans="1:32" x14ac:dyDescent="0.25">
      <c r="A179" s="44"/>
      <c r="B179" s="9"/>
      <c r="C179" s="44"/>
      <c r="D179" s="28"/>
      <c r="E179" s="4"/>
      <c r="F179" s="56" t="str">
        <f t="shared" si="24"/>
        <v>No Date</v>
      </c>
      <c r="G179" s="44"/>
      <c r="H179" s="44"/>
      <c r="I179" s="10"/>
      <c r="J179" s="44" t="e">
        <f>SUMIFS(#REF!,#REF!,'Proj (6)'!B179,#REF!,A179)</f>
        <v>#REF!</v>
      </c>
      <c r="K179" s="10" t="e">
        <f t="shared" si="26"/>
        <v>#REF!</v>
      </c>
      <c r="L179" s="10"/>
      <c r="M179" s="35"/>
      <c r="N179" s="44"/>
      <c r="O179" s="44"/>
      <c r="P179" s="44"/>
      <c r="Q179" s="44" t="e">
        <f t="shared" si="20"/>
        <v>#REF!</v>
      </c>
      <c r="R179" s="42"/>
      <c r="S179" s="39" t="e">
        <f t="shared" si="21"/>
        <v>#REF!</v>
      </c>
      <c r="T179" s="43" t="e">
        <f t="shared" si="22"/>
        <v>#REF!</v>
      </c>
      <c r="U179" s="30">
        <f t="shared" si="23"/>
        <v>0</v>
      </c>
      <c r="V179" s="40" t="str">
        <f t="shared" si="25"/>
        <v>No Saving</v>
      </c>
      <c r="W179" s="46"/>
      <c r="X179" s="51"/>
      <c r="Y179" s="44"/>
      <c r="Z179" s="44">
        <f t="shared" si="27"/>
        <v>0</v>
      </c>
      <c r="AA179" s="8"/>
      <c r="AB179" s="44"/>
      <c r="AC179" s="44"/>
      <c r="AD179" s="44"/>
      <c r="AE179" s="44"/>
      <c r="AF179" s="44"/>
    </row>
    <row r="180" spans="1:32" x14ac:dyDescent="0.25">
      <c r="A180" s="44"/>
      <c r="B180" s="9"/>
      <c r="C180" s="44"/>
      <c r="D180" s="28"/>
      <c r="E180" s="4"/>
      <c r="F180" s="56" t="str">
        <f t="shared" si="24"/>
        <v>No Date</v>
      </c>
      <c r="G180" s="44"/>
      <c r="H180" s="44"/>
      <c r="I180" s="10"/>
      <c r="J180" s="44" t="e">
        <f>SUMIFS(#REF!,#REF!,'Proj (6)'!B180,#REF!,A180)</f>
        <v>#REF!</v>
      </c>
      <c r="K180" s="10" t="e">
        <f t="shared" si="26"/>
        <v>#REF!</v>
      </c>
      <c r="L180" s="10"/>
      <c r="M180" s="35"/>
      <c r="N180" s="44"/>
      <c r="O180" s="44"/>
      <c r="P180" s="44"/>
      <c r="Q180" s="44" t="e">
        <f t="shared" si="20"/>
        <v>#REF!</v>
      </c>
      <c r="R180" s="42"/>
      <c r="S180" s="39" t="e">
        <f t="shared" si="21"/>
        <v>#REF!</v>
      </c>
      <c r="T180" s="43" t="e">
        <f t="shared" si="22"/>
        <v>#REF!</v>
      </c>
      <c r="U180" s="30">
        <f t="shared" si="23"/>
        <v>0</v>
      </c>
      <c r="V180" s="40" t="str">
        <f t="shared" si="25"/>
        <v>No Saving</v>
      </c>
      <c r="W180" s="46"/>
      <c r="X180" s="51"/>
      <c r="Y180" s="44"/>
      <c r="Z180" s="44">
        <f t="shared" si="27"/>
        <v>0</v>
      </c>
      <c r="AA180" s="8"/>
      <c r="AB180" s="44"/>
      <c r="AC180" s="44"/>
      <c r="AD180" s="44"/>
      <c r="AE180" s="44"/>
      <c r="AF180" s="44"/>
    </row>
    <row r="181" spans="1:32" x14ac:dyDescent="0.25">
      <c r="A181" s="44"/>
      <c r="B181" s="9"/>
      <c r="C181" s="44"/>
      <c r="D181" s="28"/>
      <c r="E181" s="4"/>
      <c r="F181" s="56" t="str">
        <f t="shared" si="24"/>
        <v>No Date</v>
      </c>
      <c r="G181" s="44"/>
      <c r="H181" s="44"/>
      <c r="I181" s="10"/>
      <c r="J181" s="44" t="e">
        <f>SUMIFS(#REF!,#REF!,'Proj (6)'!B181,#REF!,A181)</f>
        <v>#REF!</v>
      </c>
      <c r="K181" s="10" t="e">
        <f t="shared" si="26"/>
        <v>#REF!</v>
      </c>
      <c r="L181" s="10"/>
      <c r="M181" s="35"/>
      <c r="N181" s="44"/>
      <c r="O181" s="44"/>
      <c r="P181" s="44"/>
      <c r="Q181" s="44" t="e">
        <f t="shared" si="20"/>
        <v>#REF!</v>
      </c>
      <c r="R181" s="42"/>
      <c r="S181" s="39" t="e">
        <f t="shared" si="21"/>
        <v>#REF!</v>
      </c>
      <c r="T181" s="43" t="e">
        <f t="shared" si="22"/>
        <v>#REF!</v>
      </c>
      <c r="U181" s="30">
        <f t="shared" si="23"/>
        <v>0</v>
      </c>
      <c r="V181" s="40" t="str">
        <f t="shared" si="25"/>
        <v>No Saving</v>
      </c>
      <c r="W181" s="46"/>
      <c r="X181" s="51"/>
      <c r="Y181" s="44"/>
      <c r="Z181" s="44">
        <f t="shared" si="27"/>
        <v>0</v>
      </c>
      <c r="AA181" s="8"/>
      <c r="AB181" s="44"/>
      <c r="AC181" s="44"/>
      <c r="AD181" s="44"/>
      <c r="AE181" s="44"/>
      <c r="AF181" s="44"/>
    </row>
    <row r="182" spans="1:32" x14ac:dyDescent="0.25">
      <c r="A182" s="44"/>
      <c r="B182" s="9"/>
      <c r="C182" s="44"/>
      <c r="D182" s="28"/>
      <c r="E182" s="4"/>
      <c r="F182" s="56" t="str">
        <f t="shared" si="24"/>
        <v>No Date</v>
      </c>
      <c r="G182" s="44"/>
      <c r="H182" s="44"/>
      <c r="I182" s="10"/>
      <c r="J182" s="44" t="e">
        <f>SUMIFS(#REF!,#REF!,'Proj (6)'!B182,#REF!,A182)</f>
        <v>#REF!</v>
      </c>
      <c r="K182" s="10" t="e">
        <f t="shared" si="26"/>
        <v>#REF!</v>
      </c>
      <c r="L182" s="10"/>
      <c r="M182" s="35"/>
      <c r="N182" s="44"/>
      <c r="O182" s="44"/>
      <c r="P182" s="44"/>
      <c r="Q182" s="44" t="e">
        <f t="shared" si="20"/>
        <v>#REF!</v>
      </c>
      <c r="R182" s="42"/>
      <c r="S182" s="39" t="e">
        <f t="shared" si="21"/>
        <v>#REF!</v>
      </c>
      <c r="T182" s="43" t="e">
        <f t="shared" si="22"/>
        <v>#REF!</v>
      </c>
      <c r="U182" s="30">
        <f t="shared" si="23"/>
        <v>0</v>
      </c>
      <c r="V182" s="40" t="str">
        <f t="shared" si="25"/>
        <v>No Saving</v>
      </c>
      <c r="W182" s="46"/>
      <c r="X182" s="51"/>
      <c r="Y182" s="44"/>
      <c r="Z182" s="44">
        <f t="shared" si="27"/>
        <v>0</v>
      </c>
      <c r="AA182" s="8"/>
      <c r="AB182" s="44"/>
      <c r="AC182" s="44"/>
      <c r="AD182" s="44"/>
      <c r="AE182" s="44"/>
      <c r="AF182" s="44"/>
    </row>
    <row r="183" spans="1:32" x14ac:dyDescent="0.25">
      <c r="A183" s="44"/>
      <c r="B183" s="9"/>
      <c r="C183" s="44"/>
      <c r="D183" s="28"/>
      <c r="E183" s="4"/>
      <c r="F183" s="56" t="str">
        <f t="shared" si="24"/>
        <v>No Date</v>
      </c>
      <c r="G183" s="44"/>
      <c r="H183" s="44"/>
      <c r="I183" s="10"/>
      <c r="J183" s="44" t="e">
        <f>SUMIFS(#REF!,#REF!,'Proj (6)'!B183,#REF!,A183)</f>
        <v>#REF!</v>
      </c>
      <c r="K183" s="10" t="e">
        <f t="shared" si="26"/>
        <v>#REF!</v>
      </c>
      <c r="L183" s="10"/>
      <c r="M183" s="35"/>
      <c r="N183" s="44"/>
      <c r="O183" s="44"/>
      <c r="P183" s="44"/>
      <c r="Q183" s="44" t="e">
        <f t="shared" si="20"/>
        <v>#REF!</v>
      </c>
      <c r="R183" s="42"/>
      <c r="S183" s="39" t="e">
        <f t="shared" si="21"/>
        <v>#REF!</v>
      </c>
      <c r="T183" s="43" t="e">
        <f t="shared" si="22"/>
        <v>#REF!</v>
      </c>
      <c r="U183" s="30">
        <f t="shared" si="23"/>
        <v>0</v>
      </c>
      <c r="V183" s="40" t="str">
        <f t="shared" si="25"/>
        <v>No Saving</v>
      </c>
      <c r="W183" s="46"/>
      <c r="X183" s="51"/>
      <c r="Y183" s="44"/>
      <c r="Z183" s="44">
        <f t="shared" si="27"/>
        <v>0</v>
      </c>
      <c r="AA183" s="8"/>
      <c r="AB183" s="44"/>
      <c r="AC183" s="44"/>
      <c r="AD183" s="44"/>
      <c r="AE183" s="44"/>
      <c r="AF183" s="44"/>
    </row>
    <row r="184" spans="1:32" x14ac:dyDescent="0.25">
      <c r="A184" s="44"/>
      <c r="B184" s="9"/>
      <c r="C184" s="44"/>
      <c r="D184" s="28"/>
      <c r="E184" s="4"/>
      <c r="F184" s="56" t="str">
        <f t="shared" si="24"/>
        <v>No Date</v>
      </c>
      <c r="G184" s="44"/>
      <c r="H184" s="44"/>
      <c r="I184" s="10"/>
      <c r="J184" s="44" t="e">
        <f>SUMIFS(#REF!,#REF!,'Proj (6)'!B184,#REF!,A184)</f>
        <v>#REF!</v>
      </c>
      <c r="K184" s="10" t="e">
        <f t="shared" si="26"/>
        <v>#REF!</v>
      </c>
      <c r="L184" s="10"/>
      <c r="M184" s="35"/>
      <c r="N184" s="44"/>
      <c r="O184" s="44"/>
      <c r="P184" s="44"/>
      <c r="Q184" s="44" t="e">
        <f t="shared" si="20"/>
        <v>#REF!</v>
      </c>
      <c r="R184" s="42"/>
      <c r="S184" s="39" t="e">
        <f t="shared" si="21"/>
        <v>#REF!</v>
      </c>
      <c r="T184" s="43" t="e">
        <f t="shared" si="22"/>
        <v>#REF!</v>
      </c>
      <c r="U184" s="30">
        <f t="shared" si="23"/>
        <v>0</v>
      </c>
      <c r="V184" s="40" t="str">
        <f t="shared" si="25"/>
        <v>No Saving</v>
      </c>
      <c r="W184" s="46"/>
      <c r="X184" s="51"/>
      <c r="Y184" s="44"/>
      <c r="Z184" s="44">
        <f t="shared" si="27"/>
        <v>0</v>
      </c>
      <c r="AA184" s="8"/>
      <c r="AB184" s="44"/>
      <c r="AC184" s="44"/>
      <c r="AD184" s="44"/>
      <c r="AE184" s="44"/>
      <c r="AF184" s="44"/>
    </row>
    <row r="185" spans="1:32" x14ac:dyDescent="0.25">
      <c r="A185" s="44"/>
      <c r="B185" s="9"/>
      <c r="C185" s="44"/>
      <c r="D185" s="28"/>
      <c r="E185" s="4"/>
      <c r="F185" s="56" t="str">
        <f t="shared" si="24"/>
        <v>No Date</v>
      </c>
      <c r="G185" s="44"/>
      <c r="H185" s="44"/>
      <c r="I185" s="10"/>
      <c r="J185" s="44" t="e">
        <f>SUMIFS(#REF!,#REF!,'Proj (6)'!B185,#REF!,A185)</f>
        <v>#REF!</v>
      </c>
      <c r="K185" s="10" t="e">
        <f t="shared" si="26"/>
        <v>#REF!</v>
      </c>
      <c r="L185" s="10"/>
      <c r="M185" s="35"/>
      <c r="N185" s="44"/>
      <c r="O185" s="44"/>
      <c r="P185" s="44"/>
      <c r="Q185" s="44" t="e">
        <f t="shared" si="20"/>
        <v>#REF!</v>
      </c>
      <c r="R185" s="42"/>
      <c r="S185" s="39" t="e">
        <f t="shared" si="21"/>
        <v>#REF!</v>
      </c>
      <c r="T185" s="43" t="e">
        <f t="shared" si="22"/>
        <v>#REF!</v>
      </c>
      <c r="U185" s="30">
        <f t="shared" si="23"/>
        <v>0</v>
      </c>
      <c r="V185" s="40" t="str">
        <f t="shared" si="25"/>
        <v>No Saving</v>
      </c>
      <c r="W185" s="46"/>
      <c r="X185" s="51"/>
      <c r="Y185" s="44"/>
      <c r="Z185" s="44">
        <f t="shared" si="27"/>
        <v>0</v>
      </c>
      <c r="AA185" s="8"/>
      <c r="AB185" s="44"/>
      <c r="AC185" s="44"/>
      <c r="AD185" s="44"/>
      <c r="AE185" s="44"/>
      <c r="AF185" s="44"/>
    </row>
    <row r="186" spans="1:32" x14ac:dyDescent="0.25">
      <c r="A186" s="44"/>
      <c r="B186" s="9"/>
      <c r="C186" s="44"/>
      <c r="D186" s="28"/>
      <c r="E186" s="4"/>
      <c r="F186" s="56" t="str">
        <f t="shared" si="24"/>
        <v>No Date</v>
      </c>
      <c r="G186" s="44"/>
      <c r="H186" s="44"/>
      <c r="I186" s="10"/>
      <c r="J186" s="44" t="e">
        <f>SUMIFS(#REF!,#REF!,'Proj (6)'!B186,#REF!,A186)</f>
        <v>#REF!</v>
      </c>
      <c r="K186" s="10" t="e">
        <f t="shared" si="26"/>
        <v>#REF!</v>
      </c>
      <c r="L186" s="10"/>
      <c r="M186" s="35"/>
      <c r="N186" s="44"/>
      <c r="O186" s="44"/>
      <c r="P186" s="44"/>
      <c r="Q186" s="44" t="e">
        <f t="shared" si="20"/>
        <v>#REF!</v>
      </c>
      <c r="R186" s="42"/>
      <c r="S186" s="39" t="e">
        <f t="shared" si="21"/>
        <v>#REF!</v>
      </c>
      <c r="T186" s="43" t="e">
        <f t="shared" si="22"/>
        <v>#REF!</v>
      </c>
      <c r="U186" s="30">
        <f t="shared" si="23"/>
        <v>0</v>
      </c>
      <c r="V186" s="40" t="str">
        <f t="shared" si="25"/>
        <v>No Saving</v>
      </c>
      <c r="W186" s="46"/>
      <c r="X186" s="51"/>
      <c r="Y186" s="44"/>
      <c r="Z186" s="44">
        <f t="shared" si="27"/>
        <v>0</v>
      </c>
      <c r="AA186" s="8"/>
      <c r="AB186" s="44"/>
      <c r="AC186" s="44"/>
      <c r="AD186" s="44"/>
      <c r="AE186" s="44"/>
      <c r="AF186" s="44"/>
    </row>
    <row r="187" spans="1:32" x14ac:dyDescent="0.25">
      <c r="A187" s="44"/>
      <c r="B187" s="9"/>
      <c r="C187" s="44"/>
      <c r="D187" s="28"/>
      <c r="E187" s="4"/>
      <c r="F187" s="56" t="str">
        <f t="shared" si="24"/>
        <v>No Date</v>
      </c>
      <c r="G187" s="44"/>
      <c r="H187" s="44"/>
      <c r="I187" s="10"/>
      <c r="J187" s="44" t="e">
        <f>SUMIFS(#REF!,#REF!,'Proj (6)'!B187,#REF!,A187)</f>
        <v>#REF!</v>
      </c>
      <c r="K187" s="10" t="e">
        <f t="shared" si="26"/>
        <v>#REF!</v>
      </c>
      <c r="L187" s="10"/>
      <c r="M187" s="35"/>
      <c r="N187" s="44"/>
      <c r="O187" s="44"/>
      <c r="P187" s="44"/>
      <c r="Q187" s="44" t="e">
        <f t="shared" si="20"/>
        <v>#REF!</v>
      </c>
      <c r="R187" s="42"/>
      <c r="S187" s="39" t="e">
        <f t="shared" si="21"/>
        <v>#REF!</v>
      </c>
      <c r="T187" s="43" t="e">
        <f t="shared" si="22"/>
        <v>#REF!</v>
      </c>
      <c r="U187" s="30">
        <f t="shared" si="23"/>
        <v>0</v>
      </c>
      <c r="V187" s="40" t="str">
        <f t="shared" si="25"/>
        <v>No Saving</v>
      </c>
      <c r="W187" s="46"/>
      <c r="X187" s="51"/>
      <c r="Y187" s="44"/>
      <c r="Z187" s="44">
        <f t="shared" si="27"/>
        <v>0</v>
      </c>
      <c r="AA187" s="8"/>
      <c r="AB187" s="44"/>
      <c r="AC187" s="44"/>
      <c r="AD187" s="44"/>
      <c r="AE187" s="44"/>
      <c r="AF187" s="44"/>
    </row>
    <row r="188" spans="1:32" x14ac:dyDescent="0.25">
      <c r="A188" s="44"/>
      <c r="B188" s="9"/>
      <c r="C188" s="44"/>
      <c r="D188" s="28"/>
      <c r="E188" s="4"/>
      <c r="F188" s="56" t="str">
        <f t="shared" si="24"/>
        <v>No Date</v>
      </c>
      <c r="G188" s="44"/>
      <c r="H188" s="44"/>
      <c r="I188" s="10"/>
      <c r="J188" s="44" t="e">
        <f>SUMIFS(#REF!,#REF!,'Proj (6)'!B188,#REF!,A188)</f>
        <v>#REF!</v>
      </c>
      <c r="K188" s="10" t="e">
        <f t="shared" si="26"/>
        <v>#REF!</v>
      </c>
      <c r="L188" s="10"/>
      <c r="M188" s="35"/>
      <c r="N188" s="44"/>
      <c r="O188" s="44"/>
      <c r="P188" s="44"/>
      <c r="Q188" s="44" t="e">
        <f t="shared" si="20"/>
        <v>#REF!</v>
      </c>
      <c r="R188" s="42"/>
      <c r="S188" s="39" t="e">
        <f t="shared" si="21"/>
        <v>#REF!</v>
      </c>
      <c r="T188" s="43" t="e">
        <f t="shared" si="22"/>
        <v>#REF!</v>
      </c>
      <c r="U188" s="30">
        <f t="shared" si="23"/>
        <v>0</v>
      </c>
      <c r="V188" s="40" t="str">
        <f t="shared" si="25"/>
        <v>No Saving</v>
      </c>
      <c r="W188" s="46"/>
      <c r="X188" s="51"/>
      <c r="Y188" s="44"/>
      <c r="Z188" s="44">
        <f t="shared" si="27"/>
        <v>0</v>
      </c>
      <c r="AA188" s="8"/>
      <c r="AB188" s="44"/>
      <c r="AC188" s="44"/>
      <c r="AD188" s="44"/>
      <c r="AE188" s="44"/>
      <c r="AF188" s="44"/>
    </row>
    <row r="189" spans="1:32" x14ac:dyDescent="0.25">
      <c r="A189" s="44"/>
      <c r="B189" s="9"/>
      <c r="C189" s="44"/>
      <c r="D189" s="28"/>
      <c r="E189" s="4"/>
      <c r="F189" s="56" t="str">
        <f t="shared" si="24"/>
        <v>No Date</v>
      </c>
      <c r="G189" s="44"/>
      <c r="H189" s="44"/>
      <c r="I189" s="10"/>
      <c r="J189" s="44" t="e">
        <f>SUMIFS(#REF!,#REF!,'Proj (6)'!B189,#REF!,A189)</f>
        <v>#REF!</v>
      </c>
      <c r="K189" s="10" t="e">
        <f t="shared" si="26"/>
        <v>#REF!</v>
      </c>
      <c r="L189" s="10"/>
      <c r="M189" s="35"/>
      <c r="N189" s="44"/>
      <c r="O189" s="44"/>
      <c r="P189" s="44"/>
      <c r="Q189" s="44" t="e">
        <f t="shared" si="20"/>
        <v>#REF!</v>
      </c>
      <c r="R189" s="42"/>
      <c r="S189" s="39" t="e">
        <f t="shared" si="21"/>
        <v>#REF!</v>
      </c>
      <c r="T189" s="43" t="e">
        <f t="shared" si="22"/>
        <v>#REF!</v>
      </c>
      <c r="U189" s="30">
        <f t="shared" si="23"/>
        <v>0</v>
      </c>
      <c r="V189" s="40" t="str">
        <f t="shared" si="25"/>
        <v>No Saving</v>
      </c>
      <c r="W189" s="46"/>
      <c r="X189" s="51"/>
      <c r="Y189" s="44"/>
      <c r="Z189" s="44">
        <f t="shared" si="27"/>
        <v>0</v>
      </c>
      <c r="AA189" s="8"/>
      <c r="AB189" s="44"/>
      <c r="AC189" s="44"/>
      <c r="AD189" s="44"/>
      <c r="AE189" s="44"/>
      <c r="AF189" s="44"/>
    </row>
    <row r="190" spans="1:32" x14ac:dyDescent="0.25">
      <c r="A190" s="44"/>
      <c r="B190" s="9"/>
      <c r="C190" s="44"/>
      <c r="D190" s="28"/>
      <c r="E190" s="4"/>
      <c r="F190" s="56" t="str">
        <f t="shared" si="24"/>
        <v>No Date</v>
      </c>
      <c r="G190" s="44"/>
      <c r="H190" s="44"/>
      <c r="I190" s="10"/>
      <c r="J190" s="44" t="e">
        <f>SUMIFS(#REF!,#REF!,'Proj (6)'!B190,#REF!,A190)</f>
        <v>#REF!</v>
      </c>
      <c r="K190" s="10" t="e">
        <f t="shared" si="26"/>
        <v>#REF!</v>
      </c>
      <c r="L190" s="10"/>
      <c r="M190" s="35"/>
      <c r="N190" s="44"/>
      <c r="O190" s="44"/>
      <c r="P190" s="44"/>
      <c r="Q190" s="44" t="e">
        <f t="shared" si="20"/>
        <v>#REF!</v>
      </c>
      <c r="R190" s="42"/>
      <c r="S190" s="39" t="e">
        <f t="shared" si="21"/>
        <v>#REF!</v>
      </c>
      <c r="T190" s="43" t="e">
        <f t="shared" si="22"/>
        <v>#REF!</v>
      </c>
      <c r="U190" s="30">
        <f t="shared" si="23"/>
        <v>0</v>
      </c>
      <c r="V190" s="40" t="str">
        <f t="shared" si="25"/>
        <v>No Saving</v>
      </c>
      <c r="W190" s="46"/>
      <c r="X190" s="51"/>
      <c r="Y190" s="44"/>
      <c r="Z190" s="44">
        <f t="shared" si="27"/>
        <v>0</v>
      </c>
      <c r="AA190" s="8"/>
      <c r="AB190" s="44"/>
      <c r="AC190" s="44"/>
      <c r="AD190" s="44"/>
      <c r="AE190" s="44"/>
      <c r="AF190" s="44"/>
    </row>
    <row r="191" spans="1:32" x14ac:dyDescent="0.25">
      <c r="A191" s="44"/>
      <c r="B191" s="9"/>
      <c r="C191" s="44"/>
      <c r="D191" s="28"/>
      <c r="E191" s="4"/>
      <c r="F191" s="56" t="str">
        <f t="shared" si="24"/>
        <v>No Date</v>
      </c>
      <c r="G191" s="44"/>
      <c r="H191" s="44"/>
      <c r="I191" s="10"/>
      <c r="J191" s="44" t="e">
        <f>SUMIFS(#REF!,#REF!,'Proj (6)'!B191,#REF!,A191)</f>
        <v>#REF!</v>
      </c>
      <c r="K191" s="10" t="e">
        <f t="shared" si="26"/>
        <v>#REF!</v>
      </c>
      <c r="L191" s="10"/>
      <c r="M191" s="35"/>
      <c r="N191" s="44"/>
      <c r="O191" s="44"/>
      <c r="P191" s="44"/>
      <c r="Q191" s="44" t="e">
        <f t="shared" si="20"/>
        <v>#REF!</v>
      </c>
      <c r="R191" s="42"/>
      <c r="S191" s="39" t="e">
        <f t="shared" si="21"/>
        <v>#REF!</v>
      </c>
      <c r="T191" s="43" t="e">
        <f t="shared" si="22"/>
        <v>#REF!</v>
      </c>
      <c r="U191" s="30">
        <f t="shared" si="23"/>
        <v>0</v>
      </c>
      <c r="V191" s="40" t="str">
        <f t="shared" si="25"/>
        <v>No Saving</v>
      </c>
      <c r="W191" s="46"/>
      <c r="X191" s="51"/>
      <c r="Y191" s="44"/>
      <c r="Z191" s="44">
        <f t="shared" si="27"/>
        <v>0</v>
      </c>
      <c r="AA191" s="8"/>
      <c r="AB191" s="44"/>
      <c r="AC191" s="44"/>
      <c r="AD191" s="44"/>
      <c r="AE191" s="44"/>
      <c r="AF191" s="44"/>
    </row>
    <row r="192" spans="1:32" x14ac:dyDescent="0.25">
      <c r="A192" s="44"/>
      <c r="B192" s="9"/>
      <c r="C192" s="44"/>
      <c r="D192" s="28"/>
      <c r="E192" s="4"/>
      <c r="F192" s="56" t="str">
        <f t="shared" si="24"/>
        <v>No Date</v>
      </c>
      <c r="G192" s="44"/>
      <c r="H192" s="44"/>
      <c r="I192" s="10"/>
      <c r="J192" s="44" t="e">
        <f>SUMIFS(#REF!,#REF!,'Proj (6)'!B192,#REF!,A192)</f>
        <v>#REF!</v>
      </c>
      <c r="K192" s="10" t="e">
        <f t="shared" si="26"/>
        <v>#REF!</v>
      </c>
      <c r="L192" s="10"/>
      <c r="M192" s="35"/>
      <c r="N192" s="44"/>
      <c r="O192" s="44"/>
      <c r="P192" s="44"/>
      <c r="Q192" s="44" t="e">
        <f t="shared" si="20"/>
        <v>#REF!</v>
      </c>
      <c r="R192" s="42"/>
      <c r="S192" s="39" t="e">
        <f t="shared" si="21"/>
        <v>#REF!</v>
      </c>
      <c r="T192" s="43" t="e">
        <f t="shared" si="22"/>
        <v>#REF!</v>
      </c>
      <c r="U192" s="30">
        <f t="shared" si="23"/>
        <v>0</v>
      </c>
      <c r="V192" s="40" t="str">
        <f t="shared" si="25"/>
        <v>No Saving</v>
      </c>
      <c r="W192" s="46"/>
      <c r="X192" s="51"/>
      <c r="Y192" s="44"/>
      <c r="Z192" s="44">
        <f t="shared" si="27"/>
        <v>0</v>
      </c>
      <c r="AA192" s="8"/>
      <c r="AB192" s="44"/>
      <c r="AC192" s="44"/>
      <c r="AD192" s="44"/>
      <c r="AE192" s="44"/>
      <c r="AF192" s="44"/>
    </row>
    <row r="193" spans="1:32" x14ac:dyDescent="0.25">
      <c r="A193" s="44"/>
      <c r="B193" s="9"/>
      <c r="C193" s="44"/>
      <c r="D193" s="28"/>
      <c r="E193" s="4"/>
      <c r="F193" s="56" t="str">
        <f t="shared" si="24"/>
        <v>No Date</v>
      </c>
      <c r="G193" s="44"/>
      <c r="H193" s="44"/>
      <c r="I193" s="10"/>
      <c r="J193" s="44" t="e">
        <f>SUMIFS(#REF!,#REF!,'Proj (6)'!B193,#REF!,A193)</f>
        <v>#REF!</v>
      </c>
      <c r="K193" s="10" t="e">
        <f t="shared" si="26"/>
        <v>#REF!</v>
      </c>
      <c r="L193" s="10"/>
      <c r="M193" s="35"/>
      <c r="N193" s="44"/>
      <c r="O193" s="44"/>
      <c r="P193" s="44"/>
      <c r="Q193" s="44" t="e">
        <f t="shared" ref="Q193:Q256" si="28">P193*K193</f>
        <v>#REF!</v>
      </c>
      <c r="R193" s="42"/>
      <c r="S193" s="39" t="e">
        <f t="shared" ref="S193:S256" si="29">Q193-((P193*R193)*I193)</f>
        <v>#REF!</v>
      </c>
      <c r="T193" s="43" t="e">
        <f t="shared" si="22"/>
        <v>#REF!</v>
      </c>
      <c r="U193" s="30">
        <f t="shared" si="23"/>
        <v>0</v>
      </c>
      <c r="V193" s="40" t="str">
        <f t="shared" si="25"/>
        <v>No Saving</v>
      </c>
      <c r="W193" s="46"/>
      <c r="X193" s="51"/>
      <c r="Y193" s="44"/>
      <c r="Z193" s="44">
        <f t="shared" si="27"/>
        <v>0</v>
      </c>
      <c r="AA193" s="8"/>
      <c r="AB193" s="44"/>
      <c r="AC193" s="44"/>
      <c r="AD193" s="44"/>
      <c r="AE193" s="44"/>
      <c r="AF193" s="44"/>
    </row>
    <row r="194" spans="1:32" x14ac:dyDescent="0.25">
      <c r="A194" s="44"/>
      <c r="B194" s="9"/>
      <c r="C194" s="44"/>
      <c r="D194" s="28"/>
      <c r="E194" s="4"/>
      <c r="F194" s="56" t="str">
        <f t="shared" si="24"/>
        <v>No Date</v>
      </c>
      <c r="G194" s="44"/>
      <c r="H194" s="44"/>
      <c r="I194" s="10"/>
      <c r="J194" s="44" t="e">
        <f>SUMIFS(#REF!,#REF!,'Proj (6)'!B194,#REF!,A194)</f>
        <v>#REF!</v>
      </c>
      <c r="K194" s="10" t="e">
        <f t="shared" si="26"/>
        <v>#REF!</v>
      </c>
      <c r="L194" s="10"/>
      <c r="M194" s="35"/>
      <c r="N194" s="44"/>
      <c r="O194" s="44"/>
      <c r="P194" s="44"/>
      <c r="Q194" s="44" t="e">
        <f t="shared" si="28"/>
        <v>#REF!</v>
      </c>
      <c r="R194" s="42"/>
      <c r="S194" s="39" t="e">
        <f t="shared" si="29"/>
        <v>#REF!</v>
      </c>
      <c r="T194" s="43" t="e">
        <f t="shared" ref="T194:T257" si="30">IF(R194&gt;S194,R194-S194,0)</f>
        <v>#REF!</v>
      </c>
      <c r="U194" s="30">
        <f t="shared" ref="U194:U257" si="31">IF(R194&gt;0,T194/R194,0)</f>
        <v>0</v>
      </c>
      <c r="V194" s="40" t="str">
        <f t="shared" si="25"/>
        <v>No Saving</v>
      </c>
      <c r="W194" s="46"/>
      <c r="X194" s="51"/>
      <c r="Y194" s="44"/>
      <c r="Z194" s="44">
        <f t="shared" si="27"/>
        <v>0</v>
      </c>
      <c r="AA194" s="8"/>
      <c r="AB194" s="44"/>
      <c r="AC194" s="44"/>
      <c r="AD194" s="44"/>
      <c r="AE194" s="44"/>
      <c r="AF194" s="44"/>
    </row>
    <row r="195" spans="1:32" x14ac:dyDescent="0.25">
      <c r="A195" s="44"/>
      <c r="B195" s="9"/>
      <c r="C195" s="44"/>
      <c r="D195" s="28"/>
      <c r="E195" s="4"/>
      <c r="F195" s="56" t="str">
        <f t="shared" ref="F195:F258" si="32">IF(C195&gt;0,C195-E195,"No Date")</f>
        <v>No Date</v>
      </c>
      <c r="G195" s="44"/>
      <c r="H195" s="44"/>
      <c r="I195" s="10"/>
      <c r="J195" s="44" t="e">
        <f>SUMIFS(#REF!,#REF!,'Proj (6)'!B195,#REF!,A195)</f>
        <v>#REF!</v>
      </c>
      <c r="K195" s="10" t="e">
        <f t="shared" si="26"/>
        <v>#REF!</v>
      </c>
      <c r="L195" s="10"/>
      <c r="M195" s="35"/>
      <c r="N195" s="44"/>
      <c r="O195" s="44"/>
      <c r="P195" s="44"/>
      <c r="Q195" s="44" t="e">
        <f t="shared" si="28"/>
        <v>#REF!</v>
      </c>
      <c r="R195" s="42"/>
      <c r="S195" s="39" t="e">
        <f t="shared" si="29"/>
        <v>#REF!</v>
      </c>
      <c r="T195" s="43" t="e">
        <f t="shared" si="30"/>
        <v>#REF!</v>
      </c>
      <c r="U195" s="30">
        <f t="shared" si="31"/>
        <v>0</v>
      </c>
      <c r="V195" s="40" t="str">
        <f t="shared" ref="V195:V258" si="33">IF(U195&gt;0,"Saving","No Saving")</f>
        <v>No Saving</v>
      </c>
      <c r="W195" s="46"/>
      <c r="X195" s="51"/>
      <c r="Y195" s="44"/>
      <c r="Z195" s="44">
        <f t="shared" si="27"/>
        <v>0</v>
      </c>
      <c r="AA195" s="8"/>
      <c r="AB195" s="44"/>
      <c r="AC195" s="44"/>
      <c r="AD195" s="44"/>
      <c r="AE195" s="44"/>
      <c r="AF195" s="44"/>
    </row>
    <row r="196" spans="1:32" x14ac:dyDescent="0.25">
      <c r="A196" s="44"/>
      <c r="B196" s="9"/>
      <c r="C196" s="44"/>
      <c r="D196" s="28"/>
      <c r="E196" s="4"/>
      <c r="F196" s="56" t="str">
        <f t="shared" si="32"/>
        <v>No Date</v>
      </c>
      <c r="G196" s="44"/>
      <c r="H196" s="44"/>
      <c r="I196" s="10"/>
      <c r="J196" s="44" t="e">
        <f>SUMIFS(#REF!,#REF!,'Proj (6)'!B196,#REF!,A196)</f>
        <v>#REF!</v>
      </c>
      <c r="K196" s="10" t="e">
        <f t="shared" si="26"/>
        <v>#REF!</v>
      </c>
      <c r="L196" s="10"/>
      <c r="M196" s="35"/>
      <c r="N196" s="44"/>
      <c r="O196" s="44"/>
      <c r="P196" s="44"/>
      <c r="Q196" s="44" t="e">
        <f t="shared" si="28"/>
        <v>#REF!</v>
      </c>
      <c r="R196" s="42"/>
      <c r="S196" s="39" t="e">
        <f t="shared" si="29"/>
        <v>#REF!</v>
      </c>
      <c r="T196" s="43" t="e">
        <f t="shared" si="30"/>
        <v>#REF!</v>
      </c>
      <c r="U196" s="30">
        <f t="shared" si="31"/>
        <v>0</v>
      </c>
      <c r="V196" s="40" t="str">
        <f t="shared" si="33"/>
        <v>No Saving</v>
      </c>
      <c r="W196" s="46"/>
      <c r="X196" s="51"/>
      <c r="Y196" s="44"/>
      <c r="Z196" s="44">
        <f t="shared" si="27"/>
        <v>0</v>
      </c>
      <c r="AA196" s="8"/>
      <c r="AB196" s="44"/>
      <c r="AC196" s="44"/>
      <c r="AD196" s="44"/>
      <c r="AE196" s="44"/>
      <c r="AF196" s="44"/>
    </row>
    <row r="197" spans="1:32" x14ac:dyDescent="0.25">
      <c r="A197" s="44"/>
      <c r="B197" s="9"/>
      <c r="C197" s="44"/>
      <c r="D197" s="28"/>
      <c r="E197" s="4"/>
      <c r="F197" s="56" t="str">
        <f t="shared" si="32"/>
        <v>No Date</v>
      </c>
      <c r="G197" s="44"/>
      <c r="H197" s="44"/>
      <c r="I197" s="10"/>
      <c r="J197" s="44" t="e">
        <f>SUMIFS(#REF!,#REF!,'Proj (6)'!B197,#REF!,A197)</f>
        <v>#REF!</v>
      </c>
      <c r="K197" s="10" t="e">
        <f t="shared" si="26"/>
        <v>#REF!</v>
      </c>
      <c r="L197" s="10"/>
      <c r="M197" s="35"/>
      <c r="N197" s="44"/>
      <c r="O197" s="44"/>
      <c r="P197" s="44"/>
      <c r="Q197" s="44" t="e">
        <f t="shared" si="28"/>
        <v>#REF!</v>
      </c>
      <c r="R197" s="42"/>
      <c r="S197" s="39" t="e">
        <f t="shared" si="29"/>
        <v>#REF!</v>
      </c>
      <c r="T197" s="43" t="e">
        <f t="shared" si="30"/>
        <v>#REF!</v>
      </c>
      <c r="U197" s="30">
        <f t="shared" si="31"/>
        <v>0</v>
      </c>
      <c r="V197" s="40" t="str">
        <f t="shared" si="33"/>
        <v>No Saving</v>
      </c>
      <c r="W197" s="46"/>
      <c r="X197" s="51"/>
      <c r="Y197" s="44"/>
      <c r="Z197" s="44">
        <f t="shared" si="27"/>
        <v>0</v>
      </c>
      <c r="AA197" s="8"/>
      <c r="AB197" s="44"/>
      <c r="AC197" s="44"/>
      <c r="AD197" s="44"/>
      <c r="AE197" s="44"/>
      <c r="AF197" s="44"/>
    </row>
    <row r="198" spans="1:32" x14ac:dyDescent="0.25">
      <c r="A198" s="44"/>
      <c r="B198" s="9"/>
      <c r="C198" s="44"/>
      <c r="D198" s="28"/>
      <c r="E198" s="4"/>
      <c r="F198" s="56" t="str">
        <f t="shared" si="32"/>
        <v>No Date</v>
      </c>
      <c r="G198" s="44"/>
      <c r="H198" s="44"/>
      <c r="I198" s="10"/>
      <c r="J198" s="44" t="e">
        <f>SUMIFS(#REF!,#REF!,'Proj (6)'!B198,#REF!,A198)</f>
        <v>#REF!</v>
      </c>
      <c r="K198" s="10" t="e">
        <f t="shared" si="26"/>
        <v>#REF!</v>
      </c>
      <c r="L198" s="10"/>
      <c r="M198" s="35"/>
      <c r="N198" s="44"/>
      <c r="O198" s="44"/>
      <c r="P198" s="44"/>
      <c r="Q198" s="44" t="e">
        <f t="shared" si="28"/>
        <v>#REF!</v>
      </c>
      <c r="R198" s="42"/>
      <c r="S198" s="39" t="e">
        <f t="shared" si="29"/>
        <v>#REF!</v>
      </c>
      <c r="T198" s="43" t="e">
        <f t="shared" si="30"/>
        <v>#REF!</v>
      </c>
      <c r="U198" s="30">
        <f t="shared" si="31"/>
        <v>0</v>
      </c>
      <c r="V198" s="40" t="str">
        <f t="shared" si="33"/>
        <v>No Saving</v>
      </c>
      <c r="W198" s="46"/>
      <c r="X198" s="51"/>
      <c r="Y198" s="44"/>
      <c r="Z198" s="44">
        <f t="shared" si="27"/>
        <v>0</v>
      </c>
      <c r="AA198" s="8"/>
      <c r="AB198" s="44"/>
      <c r="AC198" s="44"/>
      <c r="AD198" s="44"/>
      <c r="AE198" s="44"/>
      <c r="AF198" s="44"/>
    </row>
    <row r="199" spans="1:32" x14ac:dyDescent="0.25">
      <c r="A199" s="44"/>
      <c r="B199" s="9"/>
      <c r="C199" s="44"/>
      <c r="D199" s="28"/>
      <c r="E199" s="4"/>
      <c r="F199" s="56" t="str">
        <f t="shared" si="32"/>
        <v>No Date</v>
      </c>
      <c r="G199" s="44"/>
      <c r="H199" s="44"/>
      <c r="I199" s="10"/>
      <c r="J199" s="44" t="e">
        <f>SUMIFS(#REF!,#REF!,'Proj (6)'!B199,#REF!,A199)</f>
        <v>#REF!</v>
      </c>
      <c r="K199" s="10" t="e">
        <f t="shared" si="26"/>
        <v>#REF!</v>
      </c>
      <c r="L199" s="10"/>
      <c r="M199" s="35"/>
      <c r="N199" s="44"/>
      <c r="O199" s="44"/>
      <c r="P199" s="44"/>
      <c r="Q199" s="44" t="e">
        <f t="shared" si="28"/>
        <v>#REF!</v>
      </c>
      <c r="R199" s="42"/>
      <c r="S199" s="39" t="e">
        <f t="shared" si="29"/>
        <v>#REF!</v>
      </c>
      <c r="T199" s="43" t="e">
        <f t="shared" si="30"/>
        <v>#REF!</v>
      </c>
      <c r="U199" s="30">
        <f t="shared" si="31"/>
        <v>0</v>
      </c>
      <c r="V199" s="40" t="str">
        <f t="shared" si="33"/>
        <v>No Saving</v>
      </c>
      <c r="W199" s="46"/>
      <c r="X199" s="51"/>
      <c r="Y199" s="44"/>
      <c r="Z199" s="44">
        <f t="shared" si="27"/>
        <v>0</v>
      </c>
      <c r="AA199" s="8"/>
      <c r="AB199" s="44"/>
      <c r="AC199" s="44"/>
      <c r="AD199" s="44"/>
      <c r="AE199" s="44"/>
      <c r="AF199" s="44"/>
    </row>
    <row r="200" spans="1:32" x14ac:dyDescent="0.25">
      <c r="A200" s="44"/>
      <c r="B200" s="9"/>
      <c r="C200" s="44"/>
      <c r="D200" s="28"/>
      <c r="E200" s="4"/>
      <c r="F200" s="56" t="str">
        <f t="shared" si="32"/>
        <v>No Date</v>
      </c>
      <c r="G200" s="44"/>
      <c r="H200" s="44"/>
      <c r="I200" s="10"/>
      <c r="J200" s="44" t="e">
        <f>SUMIFS(#REF!,#REF!,'Proj (6)'!B200,#REF!,A200)</f>
        <v>#REF!</v>
      </c>
      <c r="K200" s="10" t="e">
        <f t="shared" si="26"/>
        <v>#REF!</v>
      </c>
      <c r="L200" s="10"/>
      <c r="M200" s="35"/>
      <c r="N200" s="44"/>
      <c r="O200" s="44"/>
      <c r="P200" s="44"/>
      <c r="Q200" s="44" t="e">
        <f t="shared" si="28"/>
        <v>#REF!</v>
      </c>
      <c r="R200" s="42"/>
      <c r="S200" s="39" t="e">
        <f t="shared" si="29"/>
        <v>#REF!</v>
      </c>
      <c r="T200" s="43" t="e">
        <f t="shared" si="30"/>
        <v>#REF!</v>
      </c>
      <c r="U200" s="30">
        <f t="shared" si="31"/>
        <v>0</v>
      </c>
      <c r="V200" s="40" t="str">
        <f t="shared" si="33"/>
        <v>No Saving</v>
      </c>
      <c r="W200" s="46"/>
      <c r="X200" s="51"/>
      <c r="Y200" s="44"/>
      <c r="Z200" s="44">
        <f t="shared" si="27"/>
        <v>0</v>
      </c>
      <c r="AA200" s="8"/>
      <c r="AB200" s="44"/>
      <c r="AC200" s="44"/>
      <c r="AD200" s="44"/>
      <c r="AE200" s="44"/>
      <c r="AF200" s="44"/>
    </row>
    <row r="201" spans="1:32" x14ac:dyDescent="0.25">
      <c r="A201" s="44"/>
      <c r="B201" s="9"/>
      <c r="C201" s="44"/>
      <c r="D201" s="28"/>
      <c r="E201" s="4"/>
      <c r="F201" s="56" t="str">
        <f t="shared" si="32"/>
        <v>No Date</v>
      </c>
      <c r="G201" s="44"/>
      <c r="H201" s="44"/>
      <c r="I201" s="10"/>
      <c r="J201" s="44" t="e">
        <f>SUMIFS(#REF!,#REF!,'Proj (6)'!B201,#REF!,A201)</f>
        <v>#REF!</v>
      </c>
      <c r="K201" s="10" t="e">
        <f t="shared" si="26"/>
        <v>#REF!</v>
      </c>
      <c r="L201" s="10"/>
      <c r="M201" s="35"/>
      <c r="N201" s="44"/>
      <c r="O201" s="44"/>
      <c r="P201" s="44"/>
      <c r="Q201" s="44" t="e">
        <f t="shared" si="28"/>
        <v>#REF!</v>
      </c>
      <c r="R201" s="42"/>
      <c r="S201" s="39" t="e">
        <f t="shared" si="29"/>
        <v>#REF!</v>
      </c>
      <c r="T201" s="43" t="e">
        <f t="shared" si="30"/>
        <v>#REF!</v>
      </c>
      <c r="U201" s="30">
        <f t="shared" si="31"/>
        <v>0</v>
      </c>
      <c r="V201" s="40" t="str">
        <f t="shared" si="33"/>
        <v>No Saving</v>
      </c>
      <c r="W201" s="46"/>
      <c r="X201" s="51"/>
      <c r="Y201" s="44"/>
      <c r="Z201" s="44">
        <f t="shared" si="27"/>
        <v>0</v>
      </c>
      <c r="AA201" s="8"/>
      <c r="AB201" s="44"/>
      <c r="AC201" s="44"/>
      <c r="AD201" s="44"/>
      <c r="AE201" s="44"/>
      <c r="AF201" s="44"/>
    </row>
    <row r="202" spans="1:32" x14ac:dyDescent="0.25">
      <c r="A202" s="44"/>
      <c r="B202" s="9"/>
      <c r="C202" s="44"/>
      <c r="D202" s="28"/>
      <c r="E202" s="4"/>
      <c r="F202" s="56" t="str">
        <f t="shared" si="32"/>
        <v>No Date</v>
      </c>
      <c r="G202" s="44"/>
      <c r="H202" s="44"/>
      <c r="I202" s="10"/>
      <c r="J202" s="44" t="e">
        <f>SUMIFS(#REF!,#REF!,'Proj (6)'!B202,#REF!,A202)</f>
        <v>#REF!</v>
      </c>
      <c r="K202" s="10" t="e">
        <f t="shared" si="26"/>
        <v>#REF!</v>
      </c>
      <c r="L202" s="10"/>
      <c r="M202" s="35"/>
      <c r="N202" s="44"/>
      <c r="O202" s="44"/>
      <c r="P202" s="44"/>
      <c r="Q202" s="44" t="e">
        <f t="shared" si="28"/>
        <v>#REF!</v>
      </c>
      <c r="R202" s="42"/>
      <c r="S202" s="39" t="e">
        <f t="shared" si="29"/>
        <v>#REF!</v>
      </c>
      <c r="T202" s="43" t="e">
        <f t="shared" si="30"/>
        <v>#REF!</v>
      </c>
      <c r="U202" s="30">
        <f t="shared" si="31"/>
        <v>0</v>
      </c>
      <c r="V202" s="40" t="str">
        <f t="shared" si="33"/>
        <v>No Saving</v>
      </c>
      <c r="W202" s="46"/>
      <c r="X202" s="51"/>
      <c r="Y202" s="44"/>
      <c r="Z202" s="44">
        <f t="shared" si="27"/>
        <v>0</v>
      </c>
      <c r="AA202" s="8"/>
      <c r="AB202" s="44"/>
      <c r="AC202" s="44"/>
      <c r="AD202" s="44"/>
      <c r="AE202" s="44"/>
      <c r="AF202" s="44"/>
    </row>
    <row r="203" spans="1:32" x14ac:dyDescent="0.25">
      <c r="A203" s="44"/>
      <c r="B203" s="9"/>
      <c r="C203" s="44"/>
      <c r="D203" s="28"/>
      <c r="E203" s="4"/>
      <c r="F203" s="56" t="str">
        <f t="shared" si="32"/>
        <v>No Date</v>
      </c>
      <c r="G203" s="44"/>
      <c r="H203" s="44"/>
      <c r="I203" s="10"/>
      <c r="J203" s="44" t="e">
        <f>SUMIFS(#REF!,#REF!,'Proj (6)'!B203,#REF!,A203)</f>
        <v>#REF!</v>
      </c>
      <c r="K203" s="10" t="e">
        <f t="shared" si="26"/>
        <v>#REF!</v>
      </c>
      <c r="L203" s="10"/>
      <c r="M203" s="35"/>
      <c r="N203" s="44"/>
      <c r="O203" s="44"/>
      <c r="P203" s="44"/>
      <c r="Q203" s="44" t="e">
        <f t="shared" si="28"/>
        <v>#REF!</v>
      </c>
      <c r="R203" s="42"/>
      <c r="S203" s="39" t="e">
        <f t="shared" si="29"/>
        <v>#REF!</v>
      </c>
      <c r="T203" s="43" t="e">
        <f t="shared" si="30"/>
        <v>#REF!</v>
      </c>
      <c r="U203" s="30">
        <f t="shared" si="31"/>
        <v>0</v>
      </c>
      <c r="V203" s="40" t="str">
        <f t="shared" si="33"/>
        <v>No Saving</v>
      </c>
      <c r="W203" s="46"/>
      <c r="X203" s="51"/>
      <c r="Y203" s="44"/>
      <c r="Z203" s="44">
        <f t="shared" si="27"/>
        <v>0</v>
      </c>
      <c r="AA203" s="8"/>
      <c r="AB203" s="44"/>
      <c r="AC203" s="44"/>
      <c r="AD203" s="44"/>
      <c r="AE203" s="44"/>
      <c r="AF203" s="44"/>
    </row>
    <row r="204" spans="1:32" x14ac:dyDescent="0.25">
      <c r="A204" s="44"/>
      <c r="B204" s="9"/>
      <c r="C204" s="44"/>
      <c r="D204" s="28"/>
      <c r="E204" s="4"/>
      <c r="F204" s="56" t="str">
        <f t="shared" si="32"/>
        <v>No Date</v>
      </c>
      <c r="G204" s="44"/>
      <c r="H204" s="44"/>
      <c r="I204" s="10"/>
      <c r="J204" s="44" t="e">
        <f>SUMIFS(#REF!,#REF!,'Proj (6)'!B204,#REF!,A204)</f>
        <v>#REF!</v>
      </c>
      <c r="K204" s="10" t="e">
        <f t="shared" si="26"/>
        <v>#REF!</v>
      </c>
      <c r="L204" s="10"/>
      <c r="M204" s="35"/>
      <c r="N204" s="44"/>
      <c r="O204" s="44"/>
      <c r="P204" s="44"/>
      <c r="Q204" s="44" t="e">
        <f t="shared" si="28"/>
        <v>#REF!</v>
      </c>
      <c r="R204" s="42"/>
      <c r="S204" s="39" t="e">
        <f t="shared" si="29"/>
        <v>#REF!</v>
      </c>
      <c r="T204" s="43" t="e">
        <f t="shared" si="30"/>
        <v>#REF!</v>
      </c>
      <c r="U204" s="30">
        <f t="shared" si="31"/>
        <v>0</v>
      </c>
      <c r="V204" s="40" t="str">
        <f t="shared" si="33"/>
        <v>No Saving</v>
      </c>
      <c r="W204" s="46"/>
      <c r="X204" s="51"/>
      <c r="Y204" s="44"/>
      <c r="Z204" s="44">
        <f t="shared" si="27"/>
        <v>0</v>
      </c>
      <c r="AA204" s="8"/>
      <c r="AB204" s="44"/>
      <c r="AC204" s="44"/>
      <c r="AD204" s="44"/>
      <c r="AE204" s="44"/>
      <c r="AF204" s="44"/>
    </row>
    <row r="205" spans="1:32" x14ac:dyDescent="0.25">
      <c r="A205" s="44"/>
      <c r="B205" s="9"/>
      <c r="C205" s="44"/>
      <c r="D205" s="28"/>
      <c r="E205" s="4"/>
      <c r="F205" s="56" t="str">
        <f t="shared" si="32"/>
        <v>No Date</v>
      </c>
      <c r="G205" s="44"/>
      <c r="H205" s="44"/>
      <c r="I205" s="10"/>
      <c r="J205" s="44" t="e">
        <f>SUMIFS(#REF!,#REF!,'Proj (6)'!B205,#REF!,A205)</f>
        <v>#REF!</v>
      </c>
      <c r="K205" s="10" t="e">
        <f t="shared" ref="K205:K268" si="34">IF((I205-J205)&lt;0,"0",I205-(J205+Y205))</f>
        <v>#REF!</v>
      </c>
      <c r="L205" s="10"/>
      <c r="M205" s="35"/>
      <c r="N205" s="44"/>
      <c r="O205" s="44"/>
      <c r="P205" s="44"/>
      <c r="Q205" s="44" t="e">
        <f t="shared" si="28"/>
        <v>#REF!</v>
      </c>
      <c r="R205" s="42"/>
      <c r="S205" s="39" t="e">
        <f t="shared" si="29"/>
        <v>#REF!</v>
      </c>
      <c r="T205" s="43" t="e">
        <f t="shared" si="30"/>
        <v>#REF!</v>
      </c>
      <c r="U205" s="30">
        <f t="shared" si="31"/>
        <v>0</v>
      </c>
      <c r="V205" s="40" t="str">
        <f t="shared" si="33"/>
        <v>No Saving</v>
      </c>
      <c r="W205" s="46"/>
      <c r="X205" s="51"/>
      <c r="Y205" s="44"/>
      <c r="Z205" s="44">
        <f t="shared" si="27"/>
        <v>0</v>
      </c>
      <c r="AA205" s="8"/>
      <c r="AB205" s="44"/>
      <c r="AC205" s="44"/>
      <c r="AD205" s="44"/>
      <c r="AE205" s="44"/>
      <c r="AF205" s="44"/>
    </row>
    <row r="206" spans="1:32" x14ac:dyDescent="0.25">
      <c r="A206" s="44"/>
      <c r="B206" s="9"/>
      <c r="C206" s="44"/>
      <c r="D206" s="28"/>
      <c r="E206" s="4"/>
      <c r="F206" s="56" t="str">
        <f t="shared" si="32"/>
        <v>No Date</v>
      </c>
      <c r="G206" s="44"/>
      <c r="H206" s="44"/>
      <c r="I206" s="10"/>
      <c r="J206" s="44" t="e">
        <f>SUMIFS(#REF!,#REF!,'Proj (6)'!B206,#REF!,A206)</f>
        <v>#REF!</v>
      </c>
      <c r="K206" s="10" t="e">
        <f t="shared" si="34"/>
        <v>#REF!</v>
      </c>
      <c r="L206" s="10"/>
      <c r="M206" s="35"/>
      <c r="N206" s="44"/>
      <c r="O206" s="44"/>
      <c r="P206" s="44"/>
      <c r="Q206" s="44" t="e">
        <f t="shared" si="28"/>
        <v>#REF!</v>
      </c>
      <c r="R206" s="42"/>
      <c r="S206" s="39" t="e">
        <f t="shared" si="29"/>
        <v>#REF!</v>
      </c>
      <c r="T206" s="43" t="e">
        <f t="shared" si="30"/>
        <v>#REF!</v>
      </c>
      <c r="U206" s="30">
        <f t="shared" si="31"/>
        <v>0</v>
      </c>
      <c r="V206" s="40" t="str">
        <f t="shared" si="33"/>
        <v>No Saving</v>
      </c>
      <c r="W206" s="46"/>
      <c r="X206" s="51"/>
      <c r="Y206" s="44"/>
      <c r="Z206" s="44">
        <f t="shared" si="27"/>
        <v>0</v>
      </c>
      <c r="AA206" s="8"/>
      <c r="AB206" s="44"/>
      <c r="AC206" s="44"/>
      <c r="AD206" s="44"/>
      <c r="AE206" s="44"/>
      <c r="AF206" s="44"/>
    </row>
    <row r="207" spans="1:32" x14ac:dyDescent="0.25">
      <c r="A207" s="44"/>
      <c r="B207" s="9"/>
      <c r="C207" s="44"/>
      <c r="D207" s="28"/>
      <c r="E207" s="4"/>
      <c r="F207" s="56" t="str">
        <f t="shared" si="32"/>
        <v>No Date</v>
      </c>
      <c r="G207" s="44"/>
      <c r="H207" s="44"/>
      <c r="I207" s="10"/>
      <c r="J207" s="44" t="e">
        <f>SUMIFS(#REF!,#REF!,'Proj (6)'!B207,#REF!,A207)</f>
        <v>#REF!</v>
      </c>
      <c r="K207" s="10" t="e">
        <f t="shared" si="34"/>
        <v>#REF!</v>
      </c>
      <c r="L207" s="10"/>
      <c r="M207" s="35"/>
      <c r="N207" s="44"/>
      <c r="O207" s="44"/>
      <c r="P207" s="44"/>
      <c r="Q207" s="44" t="e">
        <f t="shared" si="28"/>
        <v>#REF!</v>
      </c>
      <c r="R207" s="42"/>
      <c r="S207" s="39" t="e">
        <f t="shared" si="29"/>
        <v>#REF!</v>
      </c>
      <c r="T207" s="43" t="e">
        <f t="shared" si="30"/>
        <v>#REF!</v>
      </c>
      <c r="U207" s="30">
        <f t="shared" si="31"/>
        <v>0</v>
      </c>
      <c r="V207" s="40" t="str">
        <f t="shared" si="33"/>
        <v>No Saving</v>
      </c>
      <c r="W207" s="46"/>
      <c r="X207" s="51"/>
      <c r="Y207" s="44"/>
      <c r="Z207" s="44">
        <f t="shared" si="27"/>
        <v>0</v>
      </c>
      <c r="AA207" s="8"/>
      <c r="AB207" s="44"/>
      <c r="AC207" s="44"/>
      <c r="AD207" s="44"/>
      <c r="AE207" s="44"/>
      <c r="AF207" s="44"/>
    </row>
    <row r="208" spans="1:32" x14ac:dyDescent="0.25">
      <c r="A208" s="44"/>
      <c r="B208" s="9"/>
      <c r="C208" s="44"/>
      <c r="D208" s="28"/>
      <c r="E208" s="4"/>
      <c r="F208" s="56" t="str">
        <f t="shared" si="32"/>
        <v>No Date</v>
      </c>
      <c r="G208" s="44"/>
      <c r="H208" s="44"/>
      <c r="I208" s="10"/>
      <c r="J208" s="44" t="e">
        <f>SUMIFS(#REF!,#REF!,'Proj (6)'!B208,#REF!,A208)</f>
        <v>#REF!</v>
      </c>
      <c r="K208" s="10" t="e">
        <f t="shared" si="34"/>
        <v>#REF!</v>
      </c>
      <c r="L208" s="10"/>
      <c r="M208" s="35"/>
      <c r="N208" s="44"/>
      <c r="O208" s="44"/>
      <c r="P208" s="44"/>
      <c r="Q208" s="44" t="e">
        <f t="shared" si="28"/>
        <v>#REF!</v>
      </c>
      <c r="R208" s="42"/>
      <c r="S208" s="39" t="e">
        <f t="shared" si="29"/>
        <v>#REF!</v>
      </c>
      <c r="T208" s="43" t="e">
        <f t="shared" si="30"/>
        <v>#REF!</v>
      </c>
      <c r="U208" s="30">
        <f t="shared" si="31"/>
        <v>0</v>
      </c>
      <c r="V208" s="40" t="str">
        <f t="shared" si="33"/>
        <v>No Saving</v>
      </c>
      <c r="W208" s="46"/>
      <c r="X208" s="51"/>
      <c r="Y208" s="44"/>
      <c r="Z208" s="44">
        <f t="shared" si="27"/>
        <v>0</v>
      </c>
      <c r="AA208" s="8"/>
      <c r="AB208" s="44"/>
      <c r="AC208" s="44"/>
      <c r="AD208" s="44"/>
      <c r="AE208" s="44"/>
      <c r="AF208" s="44"/>
    </row>
    <row r="209" spans="1:32" x14ac:dyDescent="0.25">
      <c r="A209" s="44"/>
      <c r="B209" s="9"/>
      <c r="C209" s="44"/>
      <c r="D209" s="28"/>
      <c r="E209" s="4"/>
      <c r="F209" s="56" t="str">
        <f t="shared" si="32"/>
        <v>No Date</v>
      </c>
      <c r="G209" s="44"/>
      <c r="H209" s="44"/>
      <c r="I209" s="10"/>
      <c r="J209" s="44" t="e">
        <f>SUMIFS(#REF!,#REF!,'Proj (6)'!B209,#REF!,A209)</f>
        <v>#REF!</v>
      </c>
      <c r="K209" s="10" t="e">
        <f t="shared" si="34"/>
        <v>#REF!</v>
      </c>
      <c r="L209" s="10"/>
      <c r="M209" s="35"/>
      <c r="N209" s="44"/>
      <c r="O209" s="44"/>
      <c r="P209" s="44"/>
      <c r="Q209" s="44" t="e">
        <f t="shared" si="28"/>
        <v>#REF!</v>
      </c>
      <c r="R209" s="42"/>
      <c r="S209" s="39" t="e">
        <f t="shared" si="29"/>
        <v>#REF!</v>
      </c>
      <c r="T209" s="43" t="e">
        <f t="shared" si="30"/>
        <v>#REF!</v>
      </c>
      <c r="U209" s="30">
        <f t="shared" si="31"/>
        <v>0</v>
      </c>
      <c r="V209" s="40" t="str">
        <f t="shared" si="33"/>
        <v>No Saving</v>
      </c>
      <c r="W209" s="46"/>
      <c r="X209" s="51"/>
      <c r="Y209" s="44"/>
      <c r="Z209" s="44">
        <f t="shared" si="27"/>
        <v>0</v>
      </c>
      <c r="AA209" s="8"/>
      <c r="AB209" s="44"/>
      <c r="AC209" s="44"/>
      <c r="AD209" s="44"/>
      <c r="AE209" s="44"/>
      <c r="AF209" s="44"/>
    </row>
    <row r="210" spans="1:32" x14ac:dyDescent="0.25">
      <c r="A210" s="44"/>
      <c r="B210" s="9"/>
      <c r="C210" s="44"/>
      <c r="D210" s="28"/>
      <c r="E210" s="4"/>
      <c r="F210" s="56" t="str">
        <f t="shared" si="32"/>
        <v>No Date</v>
      </c>
      <c r="G210" s="44"/>
      <c r="H210" s="44"/>
      <c r="I210" s="10"/>
      <c r="J210" s="44" t="e">
        <f>SUMIFS(#REF!,#REF!,'Proj (6)'!B210,#REF!,A210)</f>
        <v>#REF!</v>
      </c>
      <c r="K210" s="10" t="e">
        <f t="shared" si="34"/>
        <v>#REF!</v>
      </c>
      <c r="L210" s="10"/>
      <c r="M210" s="35"/>
      <c r="N210" s="44"/>
      <c r="O210" s="44"/>
      <c r="P210" s="44"/>
      <c r="Q210" s="44" t="e">
        <f t="shared" si="28"/>
        <v>#REF!</v>
      </c>
      <c r="R210" s="42"/>
      <c r="S210" s="39" t="e">
        <f t="shared" si="29"/>
        <v>#REF!</v>
      </c>
      <c r="T210" s="43" t="e">
        <f t="shared" si="30"/>
        <v>#REF!</v>
      </c>
      <c r="U210" s="30">
        <f t="shared" si="31"/>
        <v>0</v>
      </c>
      <c r="V210" s="40" t="str">
        <f t="shared" si="33"/>
        <v>No Saving</v>
      </c>
      <c r="W210" s="46"/>
      <c r="X210" s="51"/>
      <c r="Y210" s="44"/>
      <c r="Z210" s="44">
        <f t="shared" si="27"/>
        <v>0</v>
      </c>
      <c r="AA210" s="8"/>
      <c r="AB210" s="44"/>
      <c r="AC210" s="44"/>
      <c r="AD210" s="44"/>
      <c r="AE210" s="44"/>
      <c r="AF210" s="44"/>
    </row>
    <row r="211" spans="1:32" x14ac:dyDescent="0.25">
      <c r="A211" s="44"/>
      <c r="B211" s="9"/>
      <c r="C211" s="44"/>
      <c r="D211" s="28"/>
      <c r="E211" s="4"/>
      <c r="F211" s="56" t="str">
        <f t="shared" si="32"/>
        <v>No Date</v>
      </c>
      <c r="G211" s="44"/>
      <c r="H211" s="44"/>
      <c r="I211" s="10"/>
      <c r="J211" s="44" t="e">
        <f>SUMIFS(#REF!,#REF!,'Proj (6)'!B211,#REF!,A211)</f>
        <v>#REF!</v>
      </c>
      <c r="K211" s="10" t="e">
        <f t="shared" si="34"/>
        <v>#REF!</v>
      </c>
      <c r="L211" s="10"/>
      <c r="M211" s="35"/>
      <c r="N211" s="44"/>
      <c r="O211" s="44"/>
      <c r="P211" s="44"/>
      <c r="Q211" s="44" t="e">
        <f t="shared" si="28"/>
        <v>#REF!</v>
      </c>
      <c r="R211" s="42"/>
      <c r="S211" s="39" t="e">
        <f t="shared" si="29"/>
        <v>#REF!</v>
      </c>
      <c r="T211" s="43" t="e">
        <f t="shared" si="30"/>
        <v>#REF!</v>
      </c>
      <c r="U211" s="30">
        <f t="shared" si="31"/>
        <v>0</v>
      </c>
      <c r="V211" s="40" t="str">
        <f t="shared" si="33"/>
        <v>No Saving</v>
      </c>
      <c r="W211" s="46"/>
      <c r="X211" s="51"/>
      <c r="Y211" s="44"/>
      <c r="Z211" s="44">
        <f t="shared" si="27"/>
        <v>0</v>
      </c>
      <c r="AA211" s="8"/>
      <c r="AB211" s="44"/>
      <c r="AC211" s="44"/>
      <c r="AD211" s="44"/>
      <c r="AE211" s="44"/>
      <c r="AF211" s="44"/>
    </row>
    <row r="212" spans="1:32" x14ac:dyDescent="0.25">
      <c r="A212" s="44"/>
      <c r="B212" s="9"/>
      <c r="C212" s="44"/>
      <c r="D212" s="28"/>
      <c r="E212" s="4"/>
      <c r="F212" s="56" t="str">
        <f t="shared" si="32"/>
        <v>No Date</v>
      </c>
      <c r="G212" s="44"/>
      <c r="H212" s="44"/>
      <c r="I212" s="10"/>
      <c r="J212" s="44" t="e">
        <f>SUMIFS(#REF!,#REF!,'Proj (6)'!B212,#REF!,A212)</f>
        <v>#REF!</v>
      </c>
      <c r="K212" s="10" t="e">
        <f t="shared" si="34"/>
        <v>#REF!</v>
      </c>
      <c r="L212" s="10"/>
      <c r="M212" s="35"/>
      <c r="N212" s="44"/>
      <c r="O212" s="44"/>
      <c r="P212" s="44"/>
      <c r="Q212" s="44" t="e">
        <f t="shared" si="28"/>
        <v>#REF!</v>
      </c>
      <c r="R212" s="42"/>
      <c r="S212" s="39" t="e">
        <f t="shared" si="29"/>
        <v>#REF!</v>
      </c>
      <c r="T212" s="43" t="e">
        <f t="shared" si="30"/>
        <v>#REF!</v>
      </c>
      <c r="U212" s="30">
        <f t="shared" si="31"/>
        <v>0</v>
      </c>
      <c r="V212" s="40" t="str">
        <f t="shared" si="33"/>
        <v>No Saving</v>
      </c>
      <c r="W212" s="46"/>
      <c r="X212" s="51"/>
      <c r="Y212" s="44"/>
      <c r="Z212" s="44">
        <f t="shared" si="27"/>
        <v>0</v>
      </c>
      <c r="AA212" s="8"/>
      <c r="AB212" s="44"/>
      <c r="AC212" s="44"/>
      <c r="AD212" s="44"/>
      <c r="AE212" s="44"/>
      <c r="AF212" s="44"/>
    </row>
    <row r="213" spans="1:32" x14ac:dyDescent="0.25">
      <c r="A213" s="44"/>
      <c r="B213" s="9"/>
      <c r="C213" s="44"/>
      <c r="D213" s="28"/>
      <c r="E213" s="4"/>
      <c r="F213" s="56" t="str">
        <f t="shared" si="32"/>
        <v>No Date</v>
      </c>
      <c r="G213" s="44"/>
      <c r="H213" s="44"/>
      <c r="I213" s="10"/>
      <c r="J213" s="44" t="e">
        <f>SUMIFS(#REF!,#REF!,'Proj (6)'!B213,#REF!,A213)</f>
        <v>#REF!</v>
      </c>
      <c r="K213" s="10" t="e">
        <f t="shared" si="34"/>
        <v>#REF!</v>
      </c>
      <c r="L213" s="10"/>
      <c r="M213" s="35"/>
      <c r="N213" s="44"/>
      <c r="O213" s="44"/>
      <c r="P213" s="44"/>
      <c r="Q213" s="44" t="e">
        <f t="shared" si="28"/>
        <v>#REF!</v>
      </c>
      <c r="R213" s="42"/>
      <c r="S213" s="39" t="e">
        <f t="shared" si="29"/>
        <v>#REF!</v>
      </c>
      <c r="T213" s="43" t="e">
        <f t="shared" si="30"/>
        <v>#REF!</v>
      </c>
      <c r="U213" s="30">
        <f t="shared" si="31"/>
        <v>0</v>
      </c>
      <c r="V213" s="40" t="str">
        <f t="shared" si="33"/>
        <v>No Saving</v>
      </c>
      <c r="W213" s="46"/>
      <c r="X213" s="51"/>
      <c r="Y213" s="44"/>
      <c r="Z213" s="44">
        <f t="shared" si="27"/>
        <v>0</v>
      </c>
      <c r="AA213" s="8"/>
      <c r="AB213" s="44"/>
      <c r="AC213" s="44"/>
      <c r="AD213" s="44"/>
      <c r="AE213" s="44"/>
      <c r="AF213" s="44"/>
    </row>
    <row r="214" spans="1:32" x14ac:dyDescent="0.25">
      <c r="A214" s="44"/>
      <c r="B214" s="9"/>
      <c r="C214" s="44"/>
      <c r="D214" s="28"/>
      <c r="E214" s="4"/>
      <c r="F214" s="56" t="str">
        <f t="shared" si="32"/>
        <v>No Date</v>
      </c>
      <c r="G214" s="44"/>
      <c r="H214" s="44"/>
      <c r="I214" s="10"/>
      <c r="J214" s="44" t="e">
        <f>SUMIFS(#REF!,#REF!,'Proj (6)'!B214,#REF!,A214)</f>
        <v>#REF!</v>
      </c>
      <c r="K214" s="10" t="e">
        <f t="shared" si="34"/>
        <v>#REF!</v>
      </c>
      <c r="L214" s="10"/>
      <c r="M214" s="35"/>
      <c r="N214" s="44"/>
      <c r="O214" s="44"/>
      <c r="P214" s="44"/>
      <c r="Q214" s="44" t="e">
        <f t="shared" si="28"/>
        <v>#REF!</v>
      </c>
      <c r="R214" s="42"/>
      <c r="S214" s="39" t="e">
        <f t="shared" si="29"/>
        <v>#REF!</v>
      </c>
      <c r="T214" s="43" t="e">
        <f t="shared" si="30"/>
        <v>#REF!</v>
      </c>
      <c r="U214" s="30">
        <f t="shared" si="31"/>
        <v>0</v>
      </c>
      <c r="V214" s="40" t="str">
        <f t="shared" si="33"/>
        <v>No Saving</v>
      </c>
      <c r="W214" s="46"/>
      <c r="X214" s="51"/>
      <c r="Y214" s="44"/>
      <c r="Z214" s="44">
        <f t="shared" si="27"/>
        <v>0</v>
      </c>
      <c r="AA214" s="8"/>
      <c r="AB214" s="44"/>
      <c r="AC214" s="44"/>
      <c r="AD214" s="44"/>
      <c r="AE214" s="44"/>
      <c r="AF214" s="44"/>
    </row>
    <row r="215" spans="1:32" x14ac:dyDescent="0.25">
      <c r="A215" s="44"/>
      <c r="B215" s="9"/>
      <c r="C215" s="44"/>
      <c r="D215" s="28"/>
      <c r="E215" s="4"/>
      <c r="F215" s="56" t="str">
        <f t="shared" si="32"/>
        <v>No Date</v>
      </c>
      <c r="G215" s="44"/>
      <c r="H215" s="44"/>
      <c r="I215" s="10"/>
      <c r="J215" s="44" t="e">
        <f>SUMIFS(#REF!,#REF!,'Proj (6)'!B215,#REF!,A215)</f>
        <v>#REF!</v>
      </c>
      <c r="K215" s="10" t="e">
        <f t="shared" si="34"/>
        <v>#REF!</v>
      </c>
      <c r="L215" s="10"/>
      <c r="M215" s="35"/>
      <c r="N215" s="44"/>
      <c r="O215" s="44"/>
      <c r="P215" s="44"/>
      <c r="Q215" s="44" t="e">
        <f t="shared" si="28"/>
        <v>#REF!</v>
      </c>
      <c r="R215" s="42"/>
      <c r="S215" s="39" t="e">
        <f t="shared" si="29"/>
        <v>#REF!</v>
      </c>
      <c r="T215" s="43" t="e">
        <f t="shared" si="30"/>
        <v>#REF!</v>
      </c>
      <c r="U215" s="30">
        <f t="shared" si="31"/>
        <v>0</v>
      </c>
      <c r="V215" s="40" t="str">
        <f t="shared" si="33"/>
        <v>No Saving</v>
      </c>
      <c r="W215" s="46"/>
      <c r="X215" s="51"/>
      <c r="Y215" s="44"/>
      <c r="Z215" s="44">
        <f t="shared" si="27"/>
        <v>0</v>
      </c>
      <c r="AA215" s="8"/>
      <c r="AB215" s="44"/>
      <c r="AC215" s="44"/>
      <c r="AD215" s="44"/>
      <c r="AE215" s="44"/>
      <c r="AF215" s="44"/>
    </row>
    <row r="216" spans="1:32" x14ac:dyDescent="0.25">
      <c r="A216" s="44"/>
      <c r="B216" s="9"/>
      <c r="C216" s="44"/>
      <c r="D216" s="28"/>
      <c r="E216" s="4"/>
      <c r="F216" s="56" t="str">
        <f t="shared" si="32"/>
        <v>No Date</v>
      </c>
      <c r="G216" s="44"/>
      <c r="H216" s="44"/>
      <c r="I216" s="10"/>
      <c r="J216" s="44" t="e">
        <f>SUMIFS(#REF!,#REF!,'Proj (6)'!B216,#REF!,A216)</f>
        <v>#REF!</v>
      </c>
      <c r="K216" s="10" t="e">
        <f t="shared" si="34"/>
        <v>#REF!</v>
      </c>
      <c r="L216" s="10"/>
      <c r="M216" s="35"/>
      <c r="N216" s="44"/>
      <c r="O216" s="44"/>
      <c r="P216" s="44"/>
      <c r="Q216" s="44" t="e">
        <f t="shared" si="28"/>
        <v>#REF!</v>
      </c>
      <c r="R216" s="42"/>
      <c r="S216" s="39" t="e">
        <f t="shared" si="29"/>
        <v>#REF!</v>
      </c>
      <c r="T216" s="43" t="e">
        <f t="shared" si="30"/>
        <v>#REF!</v>
      </c>
      <c r="U216" s="30">
        <f t="shared" si="31"/>
        <v>0</v>
      </c>
      <c r="V216" s="40" t="str">
        <f t="shared" si="33"/>
        <v>No Saving</v>
      </c>
      <c r="W216" s="46"/>
      <c r="X216" s="51"/>
      <c r="Y216" s="44"/>
      <c r="Z216" s="44">
        <f t="shared" si="27"/>
        <v>0</v>
      </c>
      <c r="AA216" s="8"/>
      <c r="AB216" s="44"/>
      <c r="AC216" s="44"/>
      <c r="AD216" s="44"/>
      <c r="AE216" s="44"/>
      <c r="AF216" s="44"/>
    </row>
    <row r="217" spans="1:32" x14ac:dyDescent="0.25">
      <c r="A217" s="44"/>
      <c r="B217" s="9"/>
      <c r="C217" s="44"/>
      <c r="D217" s="28"/>
      <c r="E217" s="4"/>
      <c r="F217" s="56" t="str">
        <f t="shared" si="32"/>
        <v>No Date</v>
      </c>
      <c r="G217" s="44"/>
      <c r="H217" s="44"/>
      <c r="I217" s="10"/>
      <c r="J217" s="44" t="e">
        <f>SUMIFS(#REF!,#REF!,'Proj (6)'!B217,#REF!,A217)</f>
        <v>#REF!</v>
      </c>
      <c r="K217" s="10" t="e">
        <f t="shared" si="34"/>
        <v>#REF!</v>
      </c>
      <c r="L217" s="10"/>
      <c r="M217" s="35"/>
      <c r="N217" s="44"/>
      <c r="O217" s="44"/>
      <c r="P217" s="44"/>
      <c r="Q217" s="44" t="e">
        <f t="shared" si="28"/>
        <v>#REF!</v>
      </c>
      <c r="R217" s="42"/>
      <c r="S217" s="39" t="e">
        <f t="shared" si="29"/>
        <v>#REF!</v>
      </c>
      <c r="T217" s="43" t="e">
        <f t="shared" si="30"/>
        <v>#REF!</v>
      </c>
      <c r="U217" s="30">
        <f t="shared" si="31"/>
        <v>0</v>
      </c>
      <c r="V217" s="40" t="str">
        <f t="shared" si="33"/>
        <v>No Saving</v>
      </c>
      <c r="W217" s="46"/>
      <c r="X217" s="51"/>
      <c r="Y217" s="44"/>
      <c r="Z217" s="44">
        <f t="shared" si="27"/>
        <v>0</v>
      </c>
      <c r="AA217" s="8"/>
      <c r="AB217" s="44"/>
      <c r="AC217" s="44"/>
      <c r="AD217" s="44"/>
      <c r="AE217" s="44"/>
      <c r="AF217" s="44"/>
    </row>
    <row r="218" spans="1:32" x14ac:dyDescent="0.25">
      <c r="A218" s="44"/>
      <c r="B218" s="9"/>
      <c r="C218" s="44"/>
      <c r="D218" s="28"/>
      <c r="E218" s="4"/>
      <c r="F218" s="56" t="str">
        <f t="shared" si="32"/>
        <v>No Date</v>
      </c>
      <c r="G218" s="44"/>
      <c r="H218" s="44"/>
      <c r="I218" s="10"/>
      <c r="J218" s="44" t="e">
        <f>SUMIFS(#REF!,#REF!,'Proj (6)'!B218,#REF!,A218)</f>
        <v>#REF!</v>
      </c>
      <c r="K218" s="10" t="e">
        <f t="shared" si="34"/>
        <v>#REF!</v>
      </c>
      <c r="L218" s="10"/>
      <c r="M218" s="35"/>
      <c r="N218" s="44"/>
      <c r="O218" s="44"/>
      <c r="P218" s="44"/>
      <c r="Q218" s="44" t="e">
        <f t="shared" si="28"/>
        <v>#REF!</v>
      </c>
      <c r="R218" s="42"/>
      <c r="S218" s="39" t="e">
        <f t="shared" si="29"/>
        <v>#REF!</v>
      </c>
      <c r="T218" s="43" t="e">
        <f t="shared" si="30"/>
        <v>#REF!</v>
      </c>
      <c r="U218" s="30">
        <f t="shared" si="31"/>
        <v>0</v>
      </c>
      <c r="V218" s="40" t="str">
        <f t="shared" si="33"/>
        <v>No Saving</v>
      </c>
      <c r="W218" s="46"/>
      <c r="X218" s="51"/>
      <c r="Y218" s="44"/>
      <c r="Z218" s="44">
        <f t="shared" si="27"/>
        <v>0</v>
      </c>
      <c r="AA218" s="8"/>
      <c r="AB218" s="44"/>
      <c r="AC218" s="44"/>
      <c r="AD218" s="44"/>
      <c r="AE218" s="44"/>
      <c r="AF218" s="44"/>
    </row>
    <row r="219" spans="1:32" x14ac:dyDescent="0.25">
      <c r="A219" s="44"/>
      <c r="B219" s="9"/>
      <c r="C219" s="44"/>
      <c r="D219" s="28"/>
      <c r="E219" s="4"/>
      <c r="F219" s="56" t="str">
        <f t="shared" si="32"/>
        <v>No Date</v>
      </c>
      <c r="G219" s="44"/>
      <c r="H219" s="44"/>
      <c r="I219" s="10"/>
      <c r="J219" s="44" t="e">
        <f>SUMIFS(#REF!,#REF!,'Proj (6)'!B219,#REF!,A219)</f>
        <v>#REF!</v>
      </c>
      <c r="K219" s="10" t="e">
        <f t="shared" si="34"/>
        <v>#REF!</v>
      </c>
      <c r="L219" s="10"/>
      <c r="M219" s="35"/>
      <c r="N219" s="44"/>
      <c r="O219" s="44"/>
      <c r="P219" s="44"/>
      <c r="Q219" s="44" t="e">
        <f t="shared" si="28"/>
        <v>#REF!</v>
      </c>
      <c r="R219" s="42"/>
      <c r="S219" s="39" t="e">
        <f t="shared" si="29"/>
        <v>#REF!</v>
      </c>
      <c r="T219" s="43" t="e">
        <f t="shared" si="30"/>
        <v>#REF!</v>
      </c>
      <c r="U219" s="30">
        <f t="shared" si="31"/>
        <v>0</v>
      </c>
      <c r="V219" s="40" t="str">
        <f t="shared" si="33"/>
        <v>No Saving</v>
      </c>
      <c r="W219" s="46"/>
      <c r="X219" s="51"/>
      <c r="Y219" s="44"/>
      <c r="Z219" s="44">
        <f t="shared" ref="Z219:Z282" si="35">Y219-I219</f>
        <v>0</v>
      </c>
      <c r="AA219" s="8"/>
      <c r="AB219" s="44"/>
      <c r="AC219" s="44"/>
      <c r="AD219" s="44"/>
      <c r="AE219" s="44"/>
      <c r="AF219" s="44"/>
    </row>
    <row r="220" spans="1:32" x14ac:dyDescent="0.25">
      <c r="A220" s="44"/>
      <c r="B220" s="9"/>
      <c r="C220" s="44"/>
      <c r="D220" s="28"/>
      <c r="E220" s="4"/>
      <c r="F220" s="56" t="str">
        <f t="shared" si="32"/>
        <v>No Date</v>
      </c>
      <c r="G220" s="44"/>
      <c r="H220" s="44"/>
      <c r="I220" s="10"/>
      <c r="J220" s="44" t="e">
        <f>SUMIFS(#REF!,#REF!,'Proj (6)'!B220,#REF!,A220)</f>
        <v>#REF!</v>
      </c>
      <c r="K220" s="10" t="e">
        <f t="shared" si="34"/>
        <v>#REF!</v>
      </c>
      <c r="L220" s="10"/>
      <c r="M220" s="35"/>
      <c r="N220" s="44"/>
      <c r="O220" s="44"/>
      <c r="P220" s="44"/>
      <c r="Q220" s="44" t="e">
        <f t="shared" si="28"/>
        <v>#REF!</v>
      </c>
      <c r="R220" s="42"/>
      <c r="S220" s="39" t="e">
        <f t="shared" si="29"/>
        <v>#REF!</v>
      </c>
      <c r="T220" s="43" t="e">
        <f t="shared" si="30"/>
        <v>#REF!</v>
      </c>
      <c r="U220" s="30">
        <f t="shared" si="31"/>
        <v>0</v>
      </c>
      <c r="V220" s="40" t="str">
        <f t="shared" si="33"/>
        <v>No Saving</v>
      </c>
      <c r="W220" s="46"/>
      <c r="X220" s="51"/>
      <c r="Y220" s="44"/>
      <c r="Z220" s="44">
        <f t="shared" si="35"/>
        <v>0</v>
      </c>
      <c r="AA220" s="8"/>
      <c r="AB220" s="44"/>
      <c r="AC220" s="44"/>
      <c r="AD220" s="44"/>
      <c r="AE220" s="44"/>
      <c r="AF220" s="44"/>
    </row>
    <row r="221" spans="1:32" x14ac:dyDescent="0.25">
      <c r="A221" s="44"/>
      <c r="B221" s="9"/>
      <c r="C221" s="44"/>
      <c r="D221" s="28"/>
      <c r="E221" s="4"/>
      <c r="F221" s="56" t="str">
        <f t="shared" si="32"/>
        <v>No Date</v>
      </c>
      <c r="G221" s="44"/>
      <c r="H221" s="44"/>
      <c r="I221" s="10"/>
      <c r="J221" s="44" t="e">
        <f>SUMIFS(#REF!,#REF!,'Proj (6)'!B221,#REF!,A221)</f>
        <v>#REF!</v>
      </c>
      <c r="K221" s="10" t="e">
        <f t="shared" si="34"/>
        <v>#REF!</v>
      </c>
      <c r="L221" s="10"/>
      <c r="M221" s="35"/>
      <c r="N221" s="44"/>
      <c r="O221" s="44"/>
      <c r="P221" s="44"/>
      <c r="Q221" s="44" t="e">
        <f t="shared" si="28"/>
        <v>#REF!</v>
      </c>
      <c r="R221" s="42"/>
      <c r="S221" s="39" t="e">
        <f t="shared" si="29"/>
        <v>#REF!</v>
      </c>
      <c r="T221" s="43" t="e">
        <f t="shared" si="30"/>
        <v>#REF!</v>
      </c>
      <c r="U221" s="30">
        <f t="shared" si="31"/>
        <v>0</v>
      </c>
      <c r="V221" s="40" t="str">
        <f t="shared" si="33"/>
        <v>No Saving</v>
      </c>
      <c r="W221" s="46"/>
      <c r="X221" s="51"/>
      <c r="Y221" s="44"/>
      <c r="Z221" s="44">
        <f t="shared" si="35"/>
        <v>0</v>
      </c>
      <c r="AA221" s="8"/>
      <c r="AB221" s="44"/>
      <c r="AC221" s="44"/>
      <c r="AD221" s="44"/>
      <c r="AE221" s="44"/>
      <c r="AF221" s="44"/>
    </row>
    <row r="222" spans="1:32" x14ac:dyDescent="0.25">
      <c r="A222" s="44"/>
      <c r="B222" s="9"/>
      <c r="C222" s="44"/>
      <c r="D222" s="28"/>
      <c r="E222" s="4"/>
      <c r="F222" s="56" t="str">
        <f t="shared" si="32"/>
        <v>No Date</v>
      </c>
      <c r="G222" s="44"/>
      <c r="H222" s="44"/>
      <c r="I222" s="10"/>
      <c r="J222" s="44" t="e">
        <f>SUMIFS(#REF!,#REF!,'Proj (6)'!B222,#REF!,A222)</f>
        <v>#REF!</v>
      </c>
      <c r="K222" s="10" t="e">
        <f t="shared" si="34"/>
        <v>#REF!</v>
      </c>
      <c r="L222" s="10"/>
      <c r="M222" s="35"/>
      <c r="N222" s="44"/>
      <c r="O222" s="44"/>
      <c r="P222" s="44"/>
      <c r="Q222" s="44" t="e">
        <f t="shared" si="28"/>
        <v>#REF!</v>
      </c>
      <c r="R222" s="42"/>
      <c r="S222" s="39" t="e">
        <f t="shared" si="29"/>
        <v>#REF!</v>
      </c>
      <c r="T222" s="43" t="e">
        <f t="shared" si="30"/>
        <v>#REF!</v>
      </c>
      <c r="U222" s="30">
        <f t="shared" si="31"/>
        <v>0</v>
      </c>
      <c r="V222" s="40" t="str">
        <f t="shared" si="33"/>
        <v>No Saving</v>
      </c>
      <c r="W222" s="46"/>
      <c r="X222" s="51"/>
      <c r="Y222" s="44"/>
      <c r="Z222" s="44">
        <f t="shared" si="35"/>
        <v>0</v>
      </c>
      <c r="AA222" s="8"/>
      <c r="AB222" s="44"/>
      <c r="AC222" s="44"/>
      <c r="AD222" s="44"/>
      <c r="AE222" s="44"/>
      <c r="AF222" s="44"/>
    </row>
    <row r="223" spans="1:32" x14ac:dyDescent="0.25">
      <c r="A223" s="44"/>
      <c r="B223" s="9"/>
      <c r="C223" s="44"/>
      <c r="D223" s="28"/>
      <c r="E223" s="4"/>
      <c r="F223" s="56" t="str">
        <f t="shared" si="32"/>
        <v>No Date</v>
      </c>
      <c r="G223" s="44"/>
      <c r="H223" s="44"/>
      <c r="I223" s="10"/>
      <c r="J223" s="44" t="e">
        <f>SUMIFS(#REF!,#REF!,'Proj (6)'!B223,#REF!,A223)</f>
        <v>#REF!</v>
      </c>
      <c r="K223" s="10" t="e">
        <f t="shared" si="34"/>
        <v>#REF!</v>
      </c>
      <c r="L223" s="10"/>
      <c r="M223" s="35"/>
      <c r="N223" s="44"/>
      <c r="O223" s="44"/>
      <c r="P223" s="44"/>
      <c r="Q223" s="44" t="e">
        <f t="shared" si="28"/>
        <v>#REF!</v>
      </c>
      <c r="R223" s="42"/>
      <c r="S223" s="39" t="e">
        <f t="shared" si="29"/>
        <v>#REF!</v>
      </c>
      <c r="T223" s="43" t="e">
        <f t="shared" si="30"/>
        <v>#REF!</v>
      </c>
      <c r="U223" s="30">
        <f t="shared" si="31"/>
        <v>0</v>
      </c>
      <c r="V223" s="40" t="str">
        <f t="shared" si="33"/>
        <v>No Saving</v>
      </c>
      <c r="W223" s="46"/>
      <c r="X223" s="51"/>
      <c r="Y223" s="44"/>
      <c r="Z223" s="44">
        <f t="shared" si="35"/>
        <v>0</v>
      </c>
      <c r="AA223" s="8"/>
      <c r="AB223" s="44"/>
      <c r="AC223" s="44"/>
      <c r="AD223" s="44"/>
      <c r="AE223" s="44"/>
      <c r="AF223" s="44"/>
    </row>
    <row r="224" spans="1:32" x14ac:dyDescent="0.25">
      <c r="A224" s="44"/>
      <c r="B224" s="9"/>
      <c r="C224" s="44"/>
      <c r="D224" s="28"/>
      <c r="E224" s="4"/>
      <c r="F224" s="56" t="str">
        <f t="shared" si="32"/>
        <v>No Date</v>
      </c>
      <c r="G224" s="44"/>
      <c r="H224" s="44"/>
      <c r="I224" s="10"/>
      <c r="J224" s="44" t="e">
        <f>SUMIFS(#REF!,#REF!,'Proj (6)'!B224,#REF!,A224)</f>
        <v>#REF!</v>
      </c>
      <c r="K224" s="10" t="e">
        <f t="shared" si="34"/>
        <v>#REF!</v>
      </c>
      <c r="L224" s="10"/>
      <c r="M224" s="35"/>
      <c r="N224" s="44"/>
      <c r="O224" s="44"/>
      <c r="P224" s="44"/>
      <c r="Q224" s="44" t="e">
        <f t="shared" si="28"/>
        <v>#REF!</v>
      </c>
      <c r="R224" s="42"/>
      <c r="S224" s="39" t="e">
        <f t="shared" si="29"/>
        <v>#REF!</v>
      </c>
      <c r="T224" s="43" t="e">
        <f t="shared" si="30"/>
        <v>#REF!</v>
      </c>
      <c r="U224" s="30">
        <f t="shared" si="31"/>
        <v>0</v>
      </c>
      <c r="V224" s="40" t="str">
        <f t="shared" si="33"/>
        <v>No Saving</v>
      </c>
      <c r="W224" s="46"/>
      <c r="X224" s="51"/>
      <c r="Y224" s="44"/>
      <c r="Z224" s="44">
        <f t="shared" si="35"/>
        <v>0</v>
      </c>
      <c r="AA224" s="8"/>
      <c r="AB224" s="44"/>
      <c r="AC224" s="44"/>
      <c r="AD224" s="44"/>
      <c r="AE224" s="44"/>
      <c r="AF224" s="44"/>
    </row>
    <row r="225" spans="1:32" x14ac:dyDescent="0.25">
      <c r="A225" s="44"/>
      <c r="B225" s="9"/>
      <c r="C225" s="44"/>
      <c r="D225" s="28"/>
      <c r="E225" s="4"/>
      <c r="F225" s="56" t="str">
        <f t="shared" si="32"/>
        <v>No Date</v>
      </c>
      <c r="G225" s="44"/>
      <c r="H225" s="44"/>
      <c r="I225" s="10"/>
      <c r="J225" s="44" t="e">
        <f>SUMIFS(#REF!,#REF!,'Proj (6)'!B225,#REF!,A225)</f>
        <v>#REF!</v>
      </c>
      <c r="K225" s="10" t="e">
        <f t="shared" si="34"/>
        <v>#REF!</v>
      </c>
      <c r="L225" s="10"/>
      <c r="M225" s="35"/>
      <c r="N225" s="44"/>
      <c r="O225" s="44"/>
      <c r="P225" s="44"/>
      <c r="Q225" s="44" t="e">
        <f t="shared" si="28"/>
        <v>#REF!</v>
      </c>
      <c r="R225" s="42"/>
      <c r="S225" s="39" t="e">
        <f t="shared" si="29"/>
        <v>#REF!</v>
      </c>
      <c r="T225" s="43" t="e">
        <f t="shared" si="30"/>
        <v>#REF!</v>
      </c>
      <c r="U225" s="30">
        <f t="shared" si="31"/>
        <v>0</v>
      </c>
      <c r="V225" s="40" t="str">
        <f t="shared" si="33"/>
        <v>No Saving</v>
      </c>
      <c r="W225" s="46"/>
      <c r="X225" s="51"/>
      <c r="Y225" s="44"/>
      <c r="Z225" s="44">
        <f t="shared" si="35"/>
        <v>0</v>
      </c>
      <c r="AA225" s="8"/>
      <c r="AB225" s="44"/>
      <c r="AC225" s="44"/>
      <c r="AD225" s="44"/>
      <c r="AE225" s="44"/>
      <c r="AF225" s="44"/>
    </row>
    <row r="226" spans="1:32" x14ac:dyDescent="0.25">
      <c r="A226" s="44"/>
      <c r="B226" s="9"/>
      <c r="C226" s="44"/>
      <c r="D226" s="28"/>
      <c r="E226" s="4"/>
      <c r="F226" s="56" t="str">
        <f t="shared" si="32"/>
        <v>No Date</v>
      </c>
      <c r="G226" s="44"/>
      <c r="H226" s="44"/>
      <c r="I226" s="10"/>
      <c r="J226" s="44" t="e">
        <f>SUMIFS(#REF!,#REF!,'Proj (6)'!B226,#REF!,A226)</f>
        <v>#REF!</v>
      </c>
      <c r="K226" s="10" t="e">
        <f t="shared" si="34"/>
        <v>#REF!</v>
      </c>
      <c r="L226" s="10"/>
      <c r="M226" s="35"/>
      <c r="N226" s="44"/>
      <c r="O226" s="44"/>
      <c r="P226" s="44"/>
      <c r="Q226" s="44" t="e">
        <f t="shared" si="28"/>
        <v>#REF!</v>
      </c>
      <c r="R226" s="42"/>
      <c r="S226" s="39" t="e">
        <f t="shared" si="29"/>
        <v>#REF!</v>
      </c>
      <c r="T226" s="43" t="e">
        <f t="shared" si="30"/>
        <v>#REF!</v>
      </c>
      <c r="U226" s="30">
        <f t="shared" si="31"/>
        <v>0</v>
      </c>
      <c r="V226" s="40" t="str">
        <f t="shared" si="33"/>
        <v>No Saving</v>
      </c>
      <c r="W226" s="46"/>
      <c r="X226" s="51"/>
      <c r="Y226" s="44"/>
      <c r="Z226" s="44">
        <f t="shared" si="35"/>
        <v>0</v>
      </c>
      <c r="AA226" s="8"/>
      <c r="AB226" s="44"/>
      <c r="AC226" s="44"/>
      <c r="AD226" s="44"/>
      <c r="AE226" s="44"/>
      <c r="AF226" s="44"/>
    </row>
    <row r="227" spans="1:32" x14ac:dyDescent="0.25">
      <c r="A227" s="44"/>
      <c r="B227" s="9"/>
      <c r="C227" s="44"/>
      <c r="D227" s="28"/>
      <c r="E227" s="4"/>
      <c r="F227" s="56" t="str">
        <f t="shared" si="32"/>
        <v>No Date</v>
      </c>
      <c r="G227" s="44"/>
      <c r="H227" s="44"/>
      <c r="I227" s="10"/>
      <c r="J227" s="44" t="e">
        <f>SUMIFS(#REF!,#REF!,'Proj (6)'!B227,#REF!,A227)</f>
        <v>#REF!</v>
      </c>
      <c r="K227" s="10" t="e">
        <f t="shared" si="34"/>
        <v>#REF!</v>
      </c>
      <c r="L227" s="10"/>
      <c r="M227" s="35"/>
      <c r="N227" s="44"/>
      <c r="O227" s="44"/>
      <c r="P227" s="44"/>
      <c r="Q227" s="44" t="e">
        <f t="shared" si="28"/>
        <v>#REF!</v>
      </c>
      <c r="R227" s="42"/>
      <c r="S227" s="39" t="e">
        <f t="shared" si="29"/>
        <v>#REF!</v>
      </c>
      <c r="T227" s="43" t="e">
        <f t="shared" si="30"/>
        <v>#REF!</v>
      </c>
      <c r="U227" s="30">
        <f t="shared" si="31"/>
        <v>0</v>
      </c>
      <c r="V227" s="40" t="str">
        <f t="shared" si="33"/>
        <v>No Saving</v>
      </c>
      <c r="W227" s="46"/>
      <c r="X227" s="51"/>
      <c r="Y227" s="44"/>
      <c r="Z227" s="44">
        <f t="shared" si="35"/>
        <v>0</v>
      </c>
      <c r="AA227" s="8"/>
      <c r="AB227" s="44"/>
      <c r="AC227" s="44"/>
      <c r="AD227" s="44"/>
      <c r="AE227" s="44"/>
      <c r="AF227" s="44"/>
    </row>
    <row r="228" spans="1:32" x14ac:dyDescent="0.25">
      <c r="A228" s="44"/>
      <c r="B228" s="9"/>
      <c r="C228" s="44"/>
      <c r="D228" s="28"/>
      <c r="E228" s="4"/>
      <c r="F228" s="56" t="str">
        <f t="shared" si="32"/>
        <v>No Date</v>
      </c>
      <c r="G228" s="44"/>
      <c r="H228" s="44"/>
      <c r="I228" s="10"/>
      <c r="J228" s="44" t="e">
        <f>SUMIFS(#REF!,#REF!,'Proj (6)'!B228,#REF!,A228)</f>
        <v>#REF!</v>
      </c>
      <c r="K228" s="10" t="e">
        <f t="shared" si="34"/>
        <v>#REF!</v>
      </c>
      <c r="L228" s="10"/>
      <c r="M228" s="35"/>
      <c r="N228" s="44"/>
      <c r="O228" s="44"/>
      <c r="P228" s="44"/>
      <c r="Q228" s="44" t="e">
        <f t="shared" si="28"/>
        <v>#REF!</v>
      </c>
      <c r="R228" s="42"/>
      <c r="S228" s="39" t="e">
        <f t="shared" si="29"/>
        <v>#REF!</v>
      </c>
      <c r="T228" s="43" t="e">
        <f t="shared" si="30"/>
        <v>#REF!</v>
      </c>
      <c r="U228" s="30">
        <f t="shared" si="31"/>
        <v>0</v>
      </c>
      <c r="V228" s="40" t="str">
        <f t="shared" si="33"/>
        <v>No Saving</v>
      </c>
      <c r="W228" s="46"/>
      <c r="X228" s="51"/>
      <c r="Y228" s="44"/>
      <c r="Z228" s="44">
        <f t="shared" si="35"/>
        <v>0</v>
      </c>
      <c r="AA228" s="8"/>
      <c r="AB228" s="44"/>
      <c r="AC228" s="44"/>
      <c r="AD228" s="44"/>
      <c r="AE228" s="44"/>
      <c r="AF228" s="44"/>
    </row>
    <row r="229" spans="1:32" x14ac:dyDescent="0.25">
      <c r="A229" s="44"/>
      <c r="B229" s="9"/>
      <c r="C229" s="44"/>
      <c r="D229" s="28"/>
      <c r="E229" s="4"/>
      <c r="F229" s="56" t="str">
        <f t="shared" si="32"/>
        <v>No Date</v>
      </c>
      <c r="G229" s="44"/>
      <c r="H229" s="44"/>
      <c r="I229" s="10"/>
      <c r="J229" s="44" t="e">
        <f>SUMIFS(#REF!,#REF!,'Proj (6)'!B229,#REF!,A229)</f>
        <v>#REF!</v>
      </c>
      <c r="K229" s="10" t="e">
        <f t="shared" si="34"/>
        <v>#REF!</v>
      </c>
      <c r="L229" s="10"/>
      <c r="M229" s="35"/>
      <c r="N229" s="44"/>
      <c r="O229" s="44"/>
      <c r="P229" s="44"/>
      <c r="Q229" s="44" t="e">
        <f t="shared" si="28"/>
        <v>#REF!</v>
      </c>
      <c r="R229" s="42"/>
      <c r="S229" s="39" t="e">
        <f t="shared" si="29"/>
        <v>#REF!</v>
      </c>
      <c r="T229" s="43" t="e">
        <f t="shared" si="30"/>
        <v>#REF!</v>
      </c>
      <c r="U229" s="30">
        <f t="shared" si="31"/>
        <v>0</v>
      </c>
      <c r="V229" s="40" t="str">
        <f t="shared" si="33"/>
        <v>No Saving</v>
      </c>
      <c r="W229" s="46"/>
      <c r="X229" s="51"/>
      <c r="Y229" s="44"/>
      <c r="Z229" s="44">
        <f t="shared" si="35"/>
        <v>0</v>
      </c>
      <c r="AA229" s="8"/>
      <c r="AB229" s="44"/>
      <c r="AC229" s="44"/>
      <c r="AD229" s="44"/>
      <c r="AE229" s="44"/>
      <c r="AF229" s="44"/>
    </row>
    <row r="230" spans="1:32" x14ac:dyDescent="0.25">
      <c r="A230" s="44"/>
      <c r="B230" s="9"/>
      <c r="C230" s="44"/>
      <c r="D230" s="28"/>
      <c r="E230" s="4"/>
      <c r="F230" s="56" t="str">
        <f t="shared" si="32"/>
        <v>No Date</v>
      </c>
      <c r="G230" s="44"/>
      <c r="H230" s="44"/>
      <c r="I230" s="10"/>
      <c r="J230" s="44" t="e">
        <f>SUMIFS(#REF!,#REF!,'Proj (6)'!B230,#REF!,A230)</f>
        <v>#REF!</v>
      </c>
      <c r="K230" s="10" t="e">
        <f t="shared" si="34"/>
        <v>#REF!</v>
      </c>
      <c r="L230" s="10"/>
      <c r="M230" s="35"/>
      <c r="N230" s="44"/>
      <c r="O230" s="44"/>
      <c r="P230" s="44"/>
      <c r="Q230" s="44" t="e">
        <f t="shared" si="28"/>
        <v>#REF!</v>
      </c>
      <c r="R230" s="42"/>
      <c r="S230" s="39" t="e">
        <f t="shared" si="29"/>
        <v>#REF!</v>
      </c>
      <c r="T230" s="43" t="e">
        <f t="shared" si="30"/>
        <v>#REF!</v>
      </c>
      <c r="U230" s="30">
        <f t="shared" si="31"/>
        <v>0</v>
      </c>
      <c r="V230" s="40" t="str">
        <f t="shared" si="33"/>
        <v>No Saving</v>
      </c>
      <c r="W230" s="46"/>
      <c r="X230" s="51"/>
      <c r="Y230" s="44"/>
      <c r="Z230" s="44">
        <f t="shared" si="35"/>
        <v>0</v>
      </c>
      <c r="AA230" s="8"/>
      <c r="AB230" s="44"/>
      <c r="AC230" s="44"/>
      <c r="AD230" s="44"/>
      <c r="AE230" s="44"/>
      <c r="AF230" s="44"/>
    </row>
    <row r="231" spans="1:32" x14ac:dyDescent="0.25">
      <c r="A231" s="44"/>
      <c r="B231" s="9"/>
      <c r="C231" s="44"/>
      <c r="D231" s="28"/>
      <c r="E231" s="4"/>
      <c r="F231" s="56" t="str">
        <f t="shared" si="32"/>
        <v>No Date</v>
      </c>
      <c r="G231" s="44"/>
      <c r="H231" s="44"/>
      <c r="I231" s="10"/>
      <c r="J231" s="44" t="e">
        <f>SUMIFS(#REF!,#REF!,'Proj (6)'!B231,#REF!,A231)</f>
        <v>#REF!</v>
      </c>
      <c r="K231" s="10" t="e">
        <f t="shared" si="34"/>
        <v>#REF!</v>
      </c>
      <c r="L231" s="10"/>
      <c r="M231" s="35"/>
      <c r="N231" s="44"/>
      <c r="O231" s="44"/>
      <c r="P231" s="44"/>
      <c r="Q231" s="44" t="e">
        <f t="shared" si="28"/>
        <v>#REF!</v>
      </c>
      <c r="R231" s="42"/>
      <c r="S231" s="39" t="e">
        <f t="shared" si="29"/>
        <v>#REF!</v>
      </c>
      <c r="T231" s="43" t="e">
        <f t="shared" si="30"/>
        <v>#REF!</v>
      </c>
      <c r="U231" s="30">
        <f t="shared" si="31"/>
        <v>0</v>
      </c>
      <c r="V231" s="40" t="str">
        <f t="shared" si="33"/>
        <v>No Saving</v>
      </c>
      <c r="W231" s="46"/>
      <c r="X231" s="51"/>
      <c r="Y231" s="44"/>
      <c r="Z231" s="44">
        <f t="shared" si="35"/>
        <v>0</v>
      </c>
      <c r="AA231" s="8"/>
      <c r="AB231" s="44"/>
      <c r="AC231" s="44"/>
      <c r="AD231" s="44"/>
      <c r="AE231" s="44"/>
      <c r="AF231" s="44"/>
    </row>
    <row r="232" spans="1:32" x14ac:dyDescent="0.25">
      <c r="A232" s="44"/>
      <c r="B232" s="9"/>
      <c r="C232" s="44"/>
      <c r="D232" s="28"/>
      <c r="E232" s="4"/>
      <c r="F232" s="56" t="str">
        <f t="shared" si="32"/>
        <v>No Date</v>
      </c>
      <c r="G232" s="44"/>
      <c r="H232" s="44"/>
      <c r="I232" s="10"/>
      <c r="J232" s="44" t="e">
        <f>SUMIFS(#REF!,#REF!,'Proj (6)'!B232,#REF!,A232)</f>
        <v>#REF!</v>
      </c>
      <c r="K232" s="10" t="e">
        <f t="shared" si="34"/>
        <v>#REF!</v>
      </c>
      <c r="L232" s="10"/>
      <c r="M232" s="35"/>
      <c r="N232" s="44"/>
      <c r="O232" s="44"/>
      <c r="P232" s="44"/>
      <c r="Q232" s="44" t="e">
        <f t="shared" si="28"/>
        <v>#REF!</v>
      </c>
      <c r="R232" s="42"/>
      <c r="S232" s="39" t="e">
        <f t="shared" si="29"/>
        <v>#REF!</v>
      </c>
      <c r="T232" s="43" t="e">
        <f t="shared" si="30"/>
        <v>#REF!</v>
      </c>
      <c r="U232" s="30">
        <f t="shared" si="31"/>
        <v>0</v>
      </c>
      <c r="V232" s="40" t="str">
        <f t="shared" si="33"/>
        <v>No Saving</v>
      </c>
      <c r="W232" s="46"/>
      <c r="X232" s="51"/>
      <c r="Y232" s="44"/>
      <c r="Z232" s="44">
        <f t="shared" si="35"/>
        <v>0</v>
      </c>
      <c r="AA232" s="8"/>
      <c r="AB232" s="44"/>
      <c r="AC232" s="44"/>
      <c r="AD232" s="44"/>
      <c r="AE232" s="44"/>
      <c r="AF232" s="44"/>
    </row>
    <row r="233" spans="1:32" x14ac:dyDescent="0.25">
      <c r="A233" s="44"/>
      <c r="B233" s="9"/>
      <c r="C233" s="44"/>
      <c r="D233" s="28"/>
      <c r="E233" s="4"/>
      <c r="F233" s="56" t="str">
        <f t="shared" si="32"/>
        <v>No Date</v>
      </c>
      <c r="G233" s="44"/>
      <c r="H233" s="44"/>
      <c r="I233" s="10"/>
      <c r="J233" s="44" t="e">
        <f>SUMIFS(#REF!,#REF!,'Proj (6)'!B233,#REF!,A233)</f>
        <v>#REF!</v>
      </c>
      <c r="K233" s="10" t="e">
        <f t="shared" si="34"/>
        <v>#REF!</v>
      </c>
      <c r="L233" s="10"/>
      <c r="M233" s="35"/>
      <c r="N233" s="44"/>
      <c r="O233" s="44"/>
      <c r="P233" s="44"/>
      <c r="Q233" s="44" t="e">
        <f t="shared" si="28"/>
        <v>#REF!</v>
      </c>
      <c r="R233" s="42"/>
      <c r="S233" s="39" t="e">
        <f t="shared" si="29"/>
        <v>#REF!</v>
      </c>
      <c r="T233" s="43" t="e">
        <f t="shared" si="30"/>
        <v>#REF!</v>
      </c>
      <c r="U233" s="30">
        <f t="shared" si="31"/>
        <v>0</v>
      </c>
      <c r="V233" s="40" t="str">
        <f t="shared" si="33"/>
        <v>No Saving</v>
      </c>
      <c r="W233" s="46"/>
      <c r="X233" s="51"/>
      <c r="Y233" s="44"/>
      <c r="Z233" s="44">
        <f t="shared" si="35"/>
        <v>0</v>
      </c>
      <c r="AA233" s="8"/>
      <c r="AB233" s="44"/>
      <c r="AC233" s="44"/>
      <c r="AD233" s="44"/>
      <c r="AE233" s="44"/>
      <c r="AF233" s="44"/>
    </row>
    <row r="234" spans="1:32" x14ac:dyDescent="0.25">
      <c r="A234" s="44"/>
      <c r="B234" s="9"/>
      <c r="C234" s="44"/>
      <c r="D234" s="28"/>
      <c r="E234" s="4"/>
      <c r="F234" s="56" t="str">
        <f t="shared" si="32"/>
        <v>No Date</v>
      </c>
      <c r="G234" s="44"/>
      <c r="H234" s="44"/>
      <c r="I234" s="10"/>
      <c r="J234" s="44" t="e">
        <f>SUMIFS(#REF!,#REF!,'Proj (6)'!B234,#REF!,A234)</f>
        <v>#REF!</v>
      </c>
      <c r="K234" s="10" t="e">
        <f t="shared" si="34"/>
        <v>#REF!</v>
      </c>
      <c r="L234" s="10"/>
      <c r="M234" s="35"/>
      <c r="N234" s="44"/>
      <c r="O234" s="44"/>
      <c r="P234" s="44"/>
      <c r="Q234" s="44" t="e">
        <f t="shared" si="28"/>
        <v>#REF!</v>
      </c>
      <c r="R234" s="42"/>
      <c r="S234" s="39" t="e">
        <f t="shared" si="29"/>
        <v>#REF!</v>
      </c>
      <c r="T234" s="43" t="e">
        <f t="shared" si="30"/>
        <v>#REF!</v>
      </c>
      <c r="U234" s="30">
        <f t="shared" si="31"/>
        <v>0</v>
      </c>
      <c r="V234" s="40" t="str">
        <f t="shared" si="33"/>
        <v>No Saving</v>
      </c>
      <c r="W234" s="46"/>
      <c r="X234" s="51"/>
      <c r="Y234" s="44"/>
      <c r="Z234" s="44">
        <f t="shared" si="35"/>
        <v>0</v>
      </c>
      <c r="AA234" s="8"/>
      <c r="AB234" s="44"/>
      <c r="AC234" s="44"/>
      <c r="AD234" s="44"/>
      <c r="AE234" s="44"/>
      <c r="AF234" s="44"/>
    </row>
    <row r="235" spans="1:32" x14ac:dyDescent="0.25">
      <c r="A235" s="44"/>
      <c r="B235" s="9"/>
      <c r="C235" s="44"/>
      <c r="D235" s="28"/>
      <c r="E235" s="4"/>
      <c r="F235" s="56" t="str">
        <f t="shared" si="32"/>
        <v>No Date</v>
      </c>
      <c r="G235" s="44"/>
      <c r="H235" s="44"/>
      <c r="I235" s="10"/>
      <c r="J235" s="44" t="e">
        <f>SUMIFS(#REF!,#REF!,'Proj (6)'!B235,#REF!,A235)</f>
        <v>#REF!</v>
      </c>
      <c r="K235" s="10" t="e">
        <f t="shared" si="34"/>
        <v>#REF!</v>
      </c>
      <c r="L235" s="10"/>
      <c r="M235" s="35"/>
      <c r="N235" s="44"/>
      <c r="O235" s="44"/>
      <c r="P235" s="44"/>
      <c r="Q235" s="44" t="e">
        <f t="shared" si="28"/>
        <v>#REF!</v>
      </c>
      <c r="R235" s="42"/>
      <c r="S235" s="39" t="e">
        <f t="shared" si="29"/>
        <v>#REF!</v>
      </c>
      <c r="T235" s="43" t="e">
        <f t="shared" si="30"/>
        <v>#REF!</v>
      </c>
      <c r="U235" s="30">
        <f t="shared" si="31"/>
        <v>0</v>
      </c>
      <c r="V235" s="40" t="str">
        <f t="shared" si="33"/>
        <v>No Saving</v>
      </c>
      <c r="W235" s="46"/>
      <c r="X235" s="51"/>
      <c r="Y235" s="44"/>
      <c r="Z235" s="44">
        <f t="shared" si="35"/>
        <v>0</v>
      </c>
      <c r="AA235" s="8"/>
      <c r="AB235" s="44"/>
      <c r="AC235" s="44"/>
      <c r="AD235" s="44"/>
      <c r="AE235" s="44"/>
      <c r="AF235" s="44"/>
    </row>
    <row r="236" spans="1:32" x14ac:dyDescent="0.25">
      <c r="A236" s="44"/>
      <c r="B236" s="9"/>
      <c r="C236" s="44"/>
      <c r="D236" s="28"/>
      <c r="E236" s="4"/>
      <c r="F236" s="56" t="str">
        <f t="shared" si="32"/>
        <v>No Date</v>
      </c>
      <c r="G236" s="44"/>
      <c r="H236" s="44"/>
      <c r="I236" s="10"/>
      <c r="J236" s="44" t="e">
        <f>SUMIFS(#REF!,#REF!,'Proj (6)'!B236,#REF!,A236)</f>
        <v>#REF!</v>
      </c>
      <c r="K236" s="10" t="e">
        <f t="shared" si="34"/>
        <v>#REF!</v>
      </c>
      <c r="L236" s="10"/>
      <c r="M236" s="35"/>
      <c r="N236" s="44"/>
      <c r="O236" s="44"/>
      <c r="P236" s="44"/>
      <c r="Q236" s="44" t="e">
        <f t="shared" si="28"/>
        <v>#REF!</v>
      </c>
      <c r="R236" s="42"/>
      <c r="S236" s="39" t="e">
        <f t="shared" si="29"/>
        <v>#REF!</v>
      </c>
      <c r="T236" s="43" t="e">
        <f t="shared" si="30"/>
        <v>#REF!</v>
      </c>
      <c r="U236" s="30">
        <f t="shared" si="31"/>
        <v>0</v>
      </c>
      <c r="V236" s="40" t="str">
        <f t="shared" si="33"/>
        <v>No Saving</v>
      </c>
      <c r="W236" s="46"/>
      <c r="X236" s="51"/>
      <c r="Y236" s="44"/>
      <c r="Z236" s="44">
        <f t="shared" si="35"/>
        <v>0</v>
      </c>
      <c r="AA236" s="8"/>
      <c r="AB236" s="44"/>
      <c r="AC236" s="44"/>
      <c r="AD236" s="44"/>
      <c r="AE236" s="44"/>
      <c r="AF236" s="44"/>
    </row>
    <row r="237" spans="1:32" x14ac:dyDescent="0.25">
      <c r="A237" s="44"/>
      <c r="B237" s="9"/>
      <c r="C237" s="44"/>
      <c r="D237" s="28"/>
      <c r="E237" s="4"/>
      <c r="F237" s="56" t="str">
        <f t="shared" si="32"/>
        <v>No Date</v>
      </c>
      <c r="G237" s="44"/>
      <c r="H237" s="44"/>
      <c r="I237" s="10"/>
      <c r="J237" s="44" t="e">
        <f>SUMIFS(#REF!,#REF!,'Proj (6)'!B237,#REF!,A237)</f>
        <v>#REF!</v>
      </c>
      <c r="K237" s="10" t="e">
        <f t="shared" si="34"/>
        <v>#REF!</v>
      </c>
      <c r="L237" s="10"/>
      <c r="M237" s="35"/>
      <c r="N237" s="44"/>
      <c r="O237" s="44"/>
      <c r="P237" s="44"/>
      <c r="Q237" s="44" t="e">
        <f t="shared" si="28"/>
        <v>#REF!</v>
      </c>
      <c r="R237" s="42"/>
      <c r="S237" s="39" t="e">
        <f t="shared" si="29"/>
        <v>#REF!</v>
      </c>
      <c r="T237" s="43" t="e">
        <f t="shared" si="30"/>
        <v>#REF!</v>
      </c>
      <c r="U237" s="30">
        <f t="shared" si="31"/>
        <v>0</v>
      </c>
      <c r="V237" s="40" t="str">
        <f t="shared" si="33"/>
        <v>No Saving</v>
      </c>
      <c r="W237" s="46"/>
      <c r="X237" s="51"/>
      <c r="Y237" s="44"/>
      <c r="Z237" s="44">
        <f t="shared" si="35"/>
        <v>0</v>
      </c>
      <c r="AA237" s="8"/>
      <c r="AB237" s="44"/>
      <c r="AC237" s="44"/>
      <c r="AD237" s="44"/>
      <c r="AE237" s="44"/>
      <c r="AF237" s="44"/>
    </row>
    <row r="238" spans="1:32" x14ac:dyDescent="0.25">
      <c r="A238" s="44"/>
      <c r="B238" s="9"/>
      <c r="C238" s="44"/>
      <c r="D238" s="28"/>
      <c r="E238" s="4"/>
      <c r="F238" s="56" t="str">
        <f t="shared" si="32"/>
        <v>No Date</v>
      </c>
      <c r="G238" s="44"/>
      <c r="H238" s="44"/>
      <c r="I238" s="10"/>
      <c r="J238" s="44" t="e">
        <f>SUMIFS(#REF!,#REF!,'Proj (6)'!B238,#REF!,A238)</f>
        <v>#REF!</v>
      </c>
      <c r="K238" s="10" t="e">
        <f t="shared" si="34"/>
        <v>#REF!</v>
      </c>
      <c r="L238" s="10"/>
      <c r="M238" s="35"/>
      <c r="N238" s="44"/>
      <c r="O238" s="44"/>
      <c r="P238" s="44"/>
      <c r="Q238" s="44" t="e">
        <f t="shared" si="28"/>
        <v>#REF!</v>
      </c>
      <c r="R238" s="42"/>
      <c r="S238" s="39" t="e">
        <f t="shared" si="29"/>
        <v>#REF!</v>
      </c>
      <c r="T238" s="43" t="e">
        <f t="shared" si="30"/>
        <v>#REF!</v>
      </c>
      <c r="U238" s="30">
        <f t="shared" si="31"/>
        <v>0</v>
      </c>
      <c r="V238" s="40" t="str">
        <f t="shared" si="33"/>
        <v>No Saving</v>
      </c>
      <c r="W238" s="46"/>
      <c r="X238" s="51"/>
      <c r="Y238" s="44"/>
      <c r="Z238" s="44">
        <f t="shared" si="35"/>
        <v>0</v>
      </c>
      <c r="AA238" s="8"/>
      <c r="AB238" s="44"/>
      <c r="AC238" s="44"/>
      <c r="AD238" s="44"/>
      <c r="AE238" s="44"/>
      <c r="AF238" s="44"/>
    </row>
    <row r="239" spans="1:32" x14ac:dyDescent="0.25">
      <c r="A239" s="44"/>
      <c r="B239" s="9"/>
      <c r="C239" s="44"/>
      <c r="D239" s="28"/>
      <c r="E239" s="4"/>
      <c r="F239" s="56" t="str">
        <f t="shared" si="32"/>
        <v>No Date</v>
      </c>
      <c r="G239" s="44"/>
      <c r="H239" s="44"/>
      <c r="I239" s="10"/>
      <c r="J239" s="44" t="e">
        <f>SUMIFS(#REF!,#REF!,'Proj (6)'!B239,#REF!,A239)</f>
        <v>#REF!</v>
      </c>
      <c r="K239" s="10" t="e">
        <f t="shared" si="34"/>
        <v>#REF!</v>
      </c>
      <c r="L239" s="10"/>
      <c r="M239" s="35"/>
      <c r="N239" s="44"/>
      <c r="O239" s="44"/>
      <c r="P239" s="44"/>
      <c r="Q239" s="44" t="e">
        <f t="shared" si="28"/>
        <v>#REF!</v>
      </c>
      <c r="R239" s="42"/>
      <c r="S239" s="39" t="e">
        <f t="shared" si="29"/>
        <v>#REF!</v>
      </c>
      <c r="T239" s="43" t="e">
        <f t="shared" si="30"/>
        <v>#REF!</v>
      </c>
      <c r="U239" s="30">
        <f t="shared" si="31"/>
        <v>0</v>
      </c>
      <c r="V239" s="40" t="str">
        <f t="shared" si="33"/>
        <v>No Saving</v>
      </c>
      <c r="W239" s="46"/>
      <c r="X239" s="51"/>
      <c r="Y239" s="44"/>
      <c r="Z239" s="44">
        <f t="shared" si="35"/>
        <v>0</v>
      </c>
      <c r="AA239" s="8"/>
      <c r="AB239" s="44"/>
      <c r="AC239" s="44"/>
      <c r="AD239" s="44"/>
      <c r="AE239" s="44"/>
      <c r="AF239" s="44"/>
    </row>
    <row r="240" spans="1:32" x14ac:dyDescent="0.25">
      <c r="A240" s="44"/>
      <c r="B240" s="9"/>
      <c r="C240" s="44"/>
      <c r="D240" s="28"/>
      <c r="E240" s="4"/>
      <c r="F240" s="56" t="str">
        <f t="shared" si="32"/>
        <v>No Date</v>
      </c>
      <c r="G240" s="44"/>
      <c r="H240" s="44"/>
      <c r="I240" s="10"/>
      <c r="J240" s="44" t="e">
        <f>SUMIFS(#REF!,#REF!,'Proj (6)'!B240,#REF!,A240)</f>
        <v>#REF!</v>
      </c>
      <c r="K240" s="10" t="e">
        <f t="shared" si="34"/>
        <v>#REF!</v>
      </c>
      <c r="L240" s="10"/>
      <c r="M240" s="35"/>
      <c r="N240" s="44"/>
      <c r="O240" s="44"/>
      <c r="P240" s="44"/>
      <c r="Q240" s="44" t="e">
        <f t="shared" si="28"/>
        <v>#REF!</v>
      </c>
      <c r="R240" s="42"/>
      <c r="S240" s="39" t="e">
        <f t="shared" si="29"/>
        <v>#REF!</v>
      </c>
      <c r="T240" s="43" t="e">
        <f t="shared" si="30"/>
        <v>#REF!</v>
      </c>
      <c r="U240" s="30">
        <f t="shared" si="31"/>
        <v>0</v>
      </c>
      <c r="V240" s="40" t="str">
        <f t="shared" si="33"/>
        <v>No Saving</v>
      </c>
      <c r="W240" s="46"/>
      <c r="X240" s="51"/>
      <c r="Y240" s="44"/>
      <c r="Z240" s="44">
        <f t="shared" si="35"/>
        <v>0</v>
      </c>
      <c r="AA240" s="8"/>
      <c r="AB240" s="44"/>
      <c r="AC240" s="44"/>
      <c r="AD240" s="44"/>
      <c r="AE240" s="44"/>
      <c r="AF240" s="44"/>
    </row>
    <row r="241" spans="1:32" x14ac:dyDescent="0.25">
      <c r="A241" s="44"/>
      <c r="B241" s="9"/>
      <c r="C241" s="44"/>
      <c r="D241" s="28"/>
      <c r="E241" s="4"/>
      <c r="F241" s="56" t="str">
        <f t="shared" si="32"/>
        <v>No Date</v>
      </c>
      <c r="G241" s="44"/>
      <c r="H241" s="44"/>
      <c r="I241" s="10"/>
      <c r="J241" s="44" t="e">
        <f>SUMIFS(#REF!,#REF!,'Proj (6)'!B241,#REF!,A241)</f>
        <v>#REF!</v>
      </c>
      <c r="K241" s="10" t="e">
        <f t="shared" si="34"/>
        <v>#REF!</v>
      </c>
      <c r="L241" s="10"/>
      <c r="M241" s="35"/>
      <c r="N241" s="44"/>
      <c r="O241" s="44"/>
      <c r="P241" s="44"/>
      <c r="Q241" s="44" t="e">
        <f t="shared" si="28"/>
        <v>#REF!</v>
      </c>
      <c r="R241" s="42"/>
      <c r="S241" s="39" t="e">
        <f t="shared" si="29"/>
        <v>#REF!</v>
      </c>
      <c r="T241" s="43" t="e">
        <f t="shared" si="30"/>
        <v>#REF!</v>
      </c>
      <c r="U241" s="30">
        <f t="shared" si="31"/>
        <v>0</v>
      </c>
      <c r="V241" s="40" t="str">
        <f t="shared" si="33"/>
        <v>No Saving</v>
      </c>
      <c r="W241" s="46"/>
      <c r="X241" s="51"/>
      <c r="Y241" s="44"/>
      <c r="Z241" s="44">
        <f t="shared" si="35"/>
        <v>0</v>
      </c>
      <c r="AA241" s="8"/>
      <c r="AB241" s="44"/>
      <c r="AC241" s="44"/>
      <c r="AD241" s="44"/>
      <c r="AE241" s="44"/>
      <c r="AF241" s="44"/>
    </row>
    <row r="242" spans="1:32" x14ac:dyDescent="0.25">
      <c r="A242" s="44"/>
      <c r="B242" s="9"/>
      <c r="C242" s="44"/>
      <c r="D242" s="28"/>
      <c r="E242" s="4"/>
      <c r="F242" s="56" t="str">
        <f t="shared" si="32"/>
        <v>No Date</v>
      </c>
      <c r="G242" s="44"/>
      <c r="H242" s="44"/>
      <c r="I242" s="10"/>
      <c r="J242" s="44" t="e">
        <f>SUMIFS(#REF!,#REF!,'Proj (6)'!B242,#REF!,A242)</f>
        <v>#REF!</v>
      </c>
      <c r="K242" s="10" t="e">
        <f t="shared" si="34"/>
        <v>#REF!</v>
      </c>
      <c r="L242" s="10"/>
      <c r="M242" s="35"/>
      <c r="N242" s="44"/>
      <c r="O242" s="44"/>
      <c r="P242" s="44"/>
      <c r="Q242" s="44" t="e">
        <f t="shared" si="28"/>
        <v>#REF!</v>
      </c>
      <c r="R242" s="42"/>
      <c r="S242" s="39" t="e">
        <f t="shared" si="29"/>
        <v>#REF!</v>
      </c>
      <c r="T242" s="43" t="e">
        <f t="shared" si="30"/>
        <v>#REF!</v>
      </c>
      <c r="U242" s="30">
        <f t="shared" si="31"/>
        <v>0</v>
      </c>
      <c r="V242" s="40" t="str">
        <f t="shared" si="33"/>
        <v>No Saving</v>
      </c>
      <c r="W242" s="46"/>
      <c r="X242" s="51"/>
      <c r="Y242" s="44"/>
      <c r="Z242" s="44">
        <f t="shared" si="35"/>
        <v>0</v>
      </c>
      <c r="AA242" s="8"/>
      <c r="AB242" s="44"/>
      <c r="AC242" s="44"/>
      <c r="AD242" s="44"/>
      <c r="AE242" s="44"/>
      <c r="AF242" s="44"/>
    </row>
    <row r="243" spans="1:32" x14ac:dyDescent="0.25">
      <c r="A243" s="44"/>
      <c r="B243" s="9"/>
      <c r="C243" s="44"/>
      <c r="D243" s="28"/>
      <c r="E243" s="4"/>
      <c r="F243" s="56" t="str">
        <f t="shared" si="32"/>
        <v>No Date</v>
      </c>
      <c r="G243" s="44"/>
      <c r="H243" s="44"/>
      <c r="I243" s="10"/>
      <c r="J243" s="44" t="e">
        <f>SUMIFS(#REF!,#REF!,'Proj (6)'!B243,#REF!,A243)</f>
        <v>#REF!</v>
      </c>
      <c r="K243" s="10" t="e">
        <f t="shared" si="34"/>
        <v>#REF!</v>
      </c>
      <c r="L243" s="10"/>
      <c r="M243" s="35"/>
      <c r="N243" s="44"/>
      <c r="O243" s="44"/>
      <c r="P243" s="44"/>
      <c r="Q243" s="44" t="e">
        <f t="shared" si="28"/>
        <v>#REF!</v>
      </c>
      <c r="R243" s="42"/>
      <c r="S243" s="39" t="e">
        <f t="shared" si="29"/>
        <v>#REF!</v>
      </c>
      <c r="T243" s="43" t="e">
        <f t="shared" si="30"/>
        <v>#REF!</v>
      </c>
      <c r="U243" s="30">
        <f t="shared" si="31"/>
        <v>0</v>
      </c>
      <c r="V243" s="40" t="str">
        <f t="shared" si="33"/>
        <v>No Saving</v>
      </c>
      <c r="W243" s="46"/>
      <c r="X243" s="51"/>
      <c r="Y243" s="44"/>
      <c r="Z243" s="44">
        <f t="shared" si="35"/>
        <v>0</v>
      </c>
      <c r="AA243" s="8"/>
      <c r="AB243" s="44"/>
      <c r="AC243" s="44"/>
      <c r="AD243" s="44"/>
      <c r="AE243" s="44"/>
      <c r="AF243" s="44"/>
    </row>
    <row r="244" spans="1:32" x14ac:dyDescent="0.25">
      <c r="A244" s="44"/>
      <c r="B244" s="9"/>
      <c r="C244" s="44"/>
      <c r="D244" s="28"/>
      <c r="E244" s="4"/>
      <c r="F244" s="56" t="str">
        <f t="shared" si="32"/>
        <v>No Date</v>
      </c>
      <c r="G244" s="44"/>
      <c r="H244" s="44"/>
      <c r="I244" s="10"/>
      <c r="J244" s="44" t="e">
        <f>SUMIFS(#REF!,#REF!,'Proj (6)'!B244,#REF!,A244)</f>
        <v>#REF!</v>
      </c>
      <c r="K244" s="10" t="e">
        <f t="shared" si="34"/>
        <v>#REF!</v>
      </c>
      <c r="L244" s="10"/>
      <c r="M244" s="35"/>
      <c r="N244" s="44"/>
      <c r="O244" s="44"/>
      <c r="P244" s="44"/>
      <c r="Q244" s="44" t="e">
        <f t="shared" si="28"/>
        <v>#REF!</v>
      </c>
      <c r="R244" s="42"/>
      <c r="S244" s="39" t="e">
        <f t="shared" si="29"/>
        <v>#REF!</v>
      </c>
      <c r="T244" s="43" t="e">
        <f t="shared" si="30"/>
        <v>#REF!</v>
      </c>
      <c r="U244" s="30">
        <f t="shared" si="31"/>
        <v>0</v>
      </c>
      <c r="V244" s="40" t="str">
        <f t="shared" si="33"/>
        <v>No Saving</v>
      </c>
      <c r="W244" s="46"/>
      <c r="X244" s="51"/>
      <c r="Y244" s="44"/>
      <c r="Z244" s="44">
        <f t="shared" si="35"/>
        <v>0</v>
      </c>
      <c r="AA244" s="8"/>
      <c r="AB244" s="44"/>
      <c r="AC244" s="44"/>
      <c r="AD244" s="44"/>
      <c r="AE244" s="44"/>
      <c r="AF244" s="44"/>
    </row>
    <row r="245" spans="1:32" x14ac:dyDescent="0.25">
      <c r="A245" s="44"/>
      <c r="B245" s="9"/>
      <c r="C245" s="44"/>
      <c r="D245" s="28"/>
      <c r="E245" s="4"/>
      <c r="F245" s="56" t="str">
        <f t="shared" si="32"/>
        <v>No Date</v>
      </c>
      <c r="G245" s="44"/>
      <c r="H245" s="44"/>
      <c r="I245" s="10"/>
      <c r="J245" s="44" t="e">
        <f>SUMIFS(#REF!,#REF!,'Proj (6)'!B245,#REF!,A245)</f>
        <v>#REF!</v>
      </c>
      <c r="K245" s="10" t="e">
        <f t="shared" si="34"/>
        <v>#REF!</v>
      </c>
      <c r="L245" s="10"/>
      <c r="M245" s="35"/>
      <c r="N245" s="44"/>
      <c r="O245" s="44"/>
      <c r="P245" s="44"/>
      <c r="Q245" s="44" t="e">
        <f t="shared" si="28"/>
        <v>#REF!</v>
      </c>
      <c r="R245" s="42"/>
      <c r="S245" s="39" t="e">
        <f t="shared" si="29"/>
        <v>#REF!</v>
      </c>
      <c r="T245" s="43" t="e">
        <f t="shared" si="30"/>
        <v>#REF!</v>
      </c>
      <c r="U245" s="30">
        <f t="shared" si="31"/>
        <v>0</v>
      </c>
      <c r="V245" s="40" t="str">
        <f t="shared" si="33"/>
        <v>No Saving</v>
      </c>
      <c r="W245" s="46"/>
      <c r="X245" s="51"/>
      <c r="Y245" s="44"/>
      <c r="Z245" s="44">
        <f t="shared" si="35"/>
        <v>0</v>
      </c>
      <c r="AA245" s="8"/>
      <c r="AB245" s="44"/>
      <c r="AC245" s="44"/>
      <c r="AD245" s="44"/>
      <c r="AE245" s="44"/>
      <c r="AF245" s="44"/>
    </row>
    <row r="246" spans="1:32" x14ac:dyDescent="0.25">
      <c r="A246" s="44"/>
      <c r="B246" s="9"/>
      <c r="C246" s="44"/>
      <c r="D246" s="28"/>
      <c r="E246" s="4"/>
      <c r="F246" s="56" t="str">
        <f t="shared" si="32"/>
        <v>No Date</v>
      </c>
      <c r="G246" s="44"/>
      <c r="H246" s="44"/>
      <c r="I246" s="10"/>
      <c r="J246" s="44" t="e">
        <f>SUMIFS(#REF!,#REF!,'Proj (6)'!B246,#REF!,A246)</f>
        <v>#REF!</v>
      </c>
      <c r="K246" s="10" t="e">
        <f t="shared" si="34"/>
        <v>#REF!</v>
      </c>
      <c r="L246" s="10"/>
      <c r="M246" s="35"/>
      <c r="N246" s="44"/>
      <c r="O246" s="44"/>
      <c r="P246" s="44"/>
      <c r="Q246" s="44" t="e">
        <f t="shared" si="28"/>
        <v>#REF!</v>
      </c>
      <c r="R246" s="42"/>
      <c r="S246" s="39" t="e">
        <f t="shared" si="29"/>
        <v>#REF!</v>
      </c>
      <c r="T246" s="43" t="e">
        <f t="shared" si="30"/>
        <v>#REF!</v>
      </c>
      <c r="U246" s="30">
        <f t="shared" si="31"/>
        <v>0</v>
      </c>
      <c r="V246" s="40" t="str">
        <f t="shared" si="33"/>
        <v>No Saving</v>
      </c>
      <c r="W246" s="46"/>
      <c r="X246" s="51"/>
      <c r="Y246" s="44"/>
      <c r="Z246" s="44">
        <f t="shared" si="35"/>
        <v>0</v>
      </c>
      <c r="AA246" s="8"/>
      <c r="AB246" s="44"/>
      <c r="AC246" s="44"/>
      <c r="AD246" s="44"/>
      <c r="AE246" s="44"/>
      <c r="AF246" s="44"/>
    </row>
    <row r="247" spans="1:32" x14ac:dyDescent="0.25">
      <c r="A247" s="44"/>
      <c r="B247" s="9"/>
      <c r="C247" s="44"/>
      <c r="D247" s="28"/>
      <c r="E247" s="4"/>
      <c r="F247" s="56" t="str">
        <f t="shared" si="32"/>
        <v>No Date</v>
      </c>
      <c r="G247" s="44"/>
      <c r="H247" s="44"/>
      <c r="I247" s="10"/>
      <c r="J247" s="44" t="e">
        <f>SUMIFS(#REF!,#REF!,'Proj (6)'!B247,#REF!,A247)</f>
        <v>#REF!</v>
      </c>
      <c r="K247" s="10" t="e">
        <f t="shared" si="34"/>
        <v>#REF!</v>
      </c>
      <c r="L247" s="10"/>
      <c r="M247" s="35"/>
      <c r="N247" s="44"/>
      <c r="O247" s="44"/>
      <c r="P247" s="44"/>
      <c r="Q247" s="44" t="e">
        <f t="shared" si="28"/>
        <v>#REF!</v>
      </c>
      <c r="R247" s="42"/>
      <c r="S247" s="39" t="e">
        <f t="shared" si="29"/>
        <v>#REF!</v>
      </c>
      <c r="T247" s="43" t="e">
        <f t="shared" si="30"/>
        <v>#REF!</v>
      </c>
      <c r="U247" s="30">
        <f t="shared" si="31"/>
        <v>0</v>
      </c>
      <c r="V247" s="40" t="str">
        <f t="shared" si="33"/>
        <v>No Saving</v>
      </c>
      <c r="W247" s="46"/>
      <c r="X247" s="51"/>
      <c r="Y247" s="44"/>
      <c r="Z247" s="44">
        <f t="shared" si="35"/>
        <v>0</v>
      </c>
      <c r="AA247" s="8"/>
      <c r="AB247" s="44"/>
      <c r="AC247" s="44"/>
      <c r="AD247" s="44"/>
      <c r="AE247" s="44"/>
      <c r="AF247" s="44"/>
    </row>
    <row r="248" spans="1:32" x14ac:dyDescent="0.25">
      <c r="A248" s="44"/>
      <c r="B248" s="9"/>
      <c r="C248" s="44"/>
      <c r="D248" s="28"/>
      <c r="E248" s="4"/>
      <c r="F248" s="56" t="str">
        <f t="shared" si="32"/>
        <v>No Date</v>
      </c>
      <c r="G248" s="44"/>
      <c r="H248" s="44"/>
      <c r="I248" s="10"/>
      <c r="J248" s="44" t="e">
        <f>SUMIFS(#REF!,#REF!,'Proj (6)'!B248,#REF!,A248)</f>
        <v>#REF!</v>
      </c>
      <c r="K248" s="10" t="e">
        <f t="shared" si="34"/>
        <v>#REF!</v>
      </c>
      <c r="L248" s="10"/>
      <c r="M248" s="35"/>
      <c r="N248" s="44"/>
      <c r="O248" s="44"/>
      <c r="P248" s="44"/>
      <c r="Q248" s="44" t="e">
        <f t="shared" si="28"/>
        <v>#REF!</v>
      </c>
      <c r="R248" s="42"/>
      <c r="S248" s="39" t="e">
        <f t="shared" si="29"/>
        <v>#REF!</v>
      </c>
      <c r="T248" s="43" t="e">
        <f t="shared" si="30"/>
        <v>#REF!</v>
      </c>
      <c r="U248" s="30">
        <f t="shared" si="31"/>
        <v>0</v>
      </c>
      <c r="V248" s="40" t="str">
        <f t="shared" si="33"/>
        <v>No Saving</v>
      </c>
      <c r="W248" s="46"/>
      <c r="X248" s="51"/>
      <c r="Y248" s="44"/>
      <c r="Z248" s="44">
        <f t="shared" si="35"/>
        <v>0</v>
      </c>
      <c r="AA248" s="8"/>
      <c r="AB248" s="44"/>
      <c r="AC248" s="44"/>
      <c r="AD248" s="44"/>
      <c r="AE248" s="44"/>
      <c r="AF248" s="44"/>
    </row>
    <row r="249" spans="1:32" x14ac:dyDescent="0.25">
      <c r="A249" s="44"/>
      <c r="B249" s="9"/>
      <c r="C249" s="44"/>
      <c r="D249" s="28"/>
      <c r="E249" s="4"/>
      <c r="F249" s="56" t="str">
        <f t="shared" si="32"/>
        <v>No Date</v>
      </c>
      <c r="G249" s="44"/>
      <c r="H249" s="44"/>
      <c r="I249" s="10"/>
      <c r="J249" s="44" t="e">
        <f>SUMIFS(#REF!,#REF!,'Proj (6)'!B249,#REF!,A249)</f>
        <v>#REF!</v>
      </c>
      <c r="K249" s="10" t="e">
        <f t="shared" si="34"/>
        <v>#REF!</v>
      </c>
      <c r="L249" s="10"/>
      <c r="M249" s="35"/>
      <c r="N249" s="44"/>
      <c r="O249" s="44"/>
      <c r="P249" s="44"/>
      <c r="Q249" s="44" t="e">
        <f t="shared" si="28"/>
        <v>#REF!</v>
      </c>
      <c r="R249" s="42"/>
      <c r="S249" s="39" t="e">
        <f t="shared" si="29"/>
        <v>#REF!</v>
      </c>
      <c r="T249" s="43" t="e">
        <f t="shared" si="30"/>
        <v>#REF!</v>
      </c>
      <c r="U249" s="30">
        <f t="shared" si="31"/>
        <v>0</v>
      </c>
      <c r="V249" s="40" t="str">
        <f t="shared" si="33"/>
        <v>No Saving</v>
      </c>
      <c r="W249" s="46"/>
      <c r="X249" s="51"/>
      <c r="Y249" s="44"/>
      <c r="Z249" s="44">
        <f t="shared" si="35"/>
        <v>0</v>
      </c>
      <c r="AA249" s="8"/>
      <c r="AB249" s="44"/>
      <c r="AC249" s="44"/>
      <c r="AD249" s="44"/>
      <c r="AE249" s="44"/>
      <c r="AF249" s="44"/>
    </row>
    <row r="250" spans="1:32" x14ac:dyDescent="0.25">
      <c r="A250" s="44"/>
      <c r="B250" s="9"/>
      <c r="C250" s="44"/>
      <c r="D250" s="28"/>
      <c r="E250" s="4"/>
      <c r="F250" s="56" t="str">
        <f t="shared" si="32"/>
        <v>No Date</v>
      </c>
      <c r="G250" s="44"/>
      <c r="H250" s="44"/>
      <c r="I250" s="10"/>
      <c r="J250" s="44" t="e">
        <f>SUMIFS(#REF!,#REF!,'Proj (6)'!B250,#REF!,A250)</f>
        <v>#REF!</v>
      </c>
      <c r="K250" s="10" t="e">
        <f t="shared" si="34"/>
        <v>#REF!</v>
      </c>
      <c r="L250" s="10"/>
      <c r="M250" s="35"/>
      <c r="N250" s="44"/>
      <c r="O250" s="44"/>
      <c r="P250" s="44"/>
      <c r="Q250" s="44" t="e">
        <f t="shared" si="28"/>
        <v>#REF!</v>
      </c>
      <c r="R250" s="42"/>
      <c r="S250" s="39" t="e">
        <f t="shared" si="29"/>
        <v>#REF!</v>
      </c>
      <c r="T250" s="43" t="e">
        <f t="shared" si="30"/>
        <v>#REF!</v>
      </c>
      <c r="U250" s="30">
        <f t="shared" si="31"/>
        <v>0</v>
      </c>
      <c r="V250" s="40" t="str">
        <f t="shared" si="33"/>
        <v>No Saving</v>
      </c>
      <c r="W250" s="46"/>
      <c r="X250" s="51"/>
      <c r="Y250" s="44"/>
      <c r="Z250" s="44">
        <f t="shared" si="35"/>
        <v>0</v>
      </c>
      <c r="AA250" s="8"/>
      <c r="AB250" s="44"/>
      <c r="AC250" s="44"/>
      <c r="AD250" s="44"/>
      <c r="AE250" s="44"/>
      <c r="AF250" s="44"/>
    </row>
    <row r="251" spans="1:32" x14ac:dyDescent="0.25">
      <c r="A251" s="44"/>
      <c r="B251" s="9"/>
      <c r="C251" s="44"/>
      <c r="D251" s="28"/>
      <c r="E251" s="4"/>
      <c r="F251" s="56" t="str">
        <f t="shared" si="32"/>
        <v>No Date</v>
      </c>
      <c r="G251" s="44"/>
      <c r="H251" s="44"/>
      <c r="I251" s="10"/>
      <c r="J251" s="44" t="e">
        <f>SUMIFS(#REF!,#REF!,'Proj (6)'!B251,#REF!,A251)</f>
        <v>#REF!</v>
      </c>
      <c r="K251" s="10" t="e">
        <f t="shared" si="34"/>
        <v>#REF!</v>
      </c>
      <c r="L251" s="10"/>
      <c r="M251" s="35"/>
      <c r="N251" s="44"/>
      <c r="O251" s="44"/>
      <c r="P251" s="44"/>
      <c r="Q251" s="44" t="e">
        <f t="shared" si="28"/>
        <v>#REF!</v>
      </c>
      <c r="R251" s="42"/>
      <c r="S251" s="39" t="e">
        <f t="shared" si="29"/>
        <v>#REF!</v>
      </c>
      <c r="T251" s="43" t="e">
        <f t="shared" si="30"/>
        <v>#REF!</v>
      </c>
      <c r="U251" s="30">
        <f t="shared" si="31"/>
        <v>0</v>
      </c>
      <c r="V251" s="40" t="str">
        <f t="shared" si="33"/>
        <v>No Saving</v>
      </c>
      <c r="W251" s="46"/>
      <c r="X251" s="51"/>
      <c r="Y251" s="44"/>
      <c r="Z251" s="44">
        <f t="shared" si="35"/>
        <v>0</v>
      </c>
      <c r="AA251" s="8"/>
      <c r="AB251" s="44"/>
      <c r="AC251" s="44"/>
      <c r="AD251" s="44"/>
      <c r="AE251" s="44"/>
      <c r="AF251" s="44"/>
    </row>
    <row r="252" spans="1:32" x14ac:dyDescent="0.25">
      <c r="A252" s="44"/>
      <c r="B252" s="9"/>
      <c r="C252" s="44"/>
      <c r="D252" s="28"/>
      <c r="E252" s="4"/>
      <c r="F252" s="56" t="str">
        <f t="shared" si="32"/>
        <v>No Date</v>
      </c>
      <c r="G252" s="44"/>
      <c r="H252" s="44"/>
      <c r="I252" s="10"/>
      <c r="J252" s="44" t="e">
        <f>SUMIFS(#REF!,#REF!,'Proj (6)'!B252,#REF!,A252)</f>
        <v>#REF!</v>
      </c>
      <c r="K252" s="10" t="e">
        <f t="shared" si="34"/>
        <v>#REF!</v>
      </c>
      <c r="L252" s="10"/>
      <c r="M252" s="35"/>
      <c r="N252" s="44"/>
      <c r="O252" s="44"/>
      <c r="P252" s="44"/>
      <c r="Q252" s="44" t="e">
        <f t="shared" si="28"/>
        <v>#REF!</v>
      </c>
      <c r="R252" s="42"/>
      <c r="S252" s="39" t="e">
        <f t="shared" si="29"/>
        <v>#REF!</v>
      </c>
      <c r="T252" s="43" t="e">
        <f t="shared" si="30"/>
        <v>#REF!</v>
      </c>
      <c r="U252" s="30">
        <f t="shared" si="31"/>
        <v>0</v>
      </c>
      <c r="V252" s="40" t="str">
        <f t="shared" si="33"/>
        <v>No Saving</v>
      </c>
      <c r="W252" s="46"/>
      <c r="X252" s="51"/>
      <c r="Y252" s="44"/>
      <c r="Z252" s="44">
        <f t="shared" si="35"/>
        <v>0</v>
      </c>
      <c r="AA252" s="8"/>
      <c r="AB252" s="44"/>
      <c r="AC252" s="44"/>
      <c r="AD252" s="44"/>
      <c r="AE252" s="44"/>
      <c r="AF252" s="44"/>
    </row>
    <row r="253" spans="1:32" x14ac:dyDescent="0.25">
      <c r="A253" s="44"/>
      <c r="B253" s="9"/>
      <c r="C253" s="44"/>
      <c r="D253" s="28"/>
      <c r="E253" s="4"/>
      <c r="F253" s="56" t="str">
        <f t="shared" si="32"/>
        <v>No Date</v>
      </c>
      <c r="G253" s="44"/>
      <c r="H253" s="44"/>
      <c r="I253" s="10"/>
      <c r="J253" s="44" t="e">
        <f>SUMIFS(#REF!,#REF!,'Proj (6)'!B253,#REF!,A253)</f>
        <v>#REF!</v>
      </c>
      <c r="K253" s="10" t="e">
        <f t="shared" si="34"/>
        <v>#REF!</v>
      </c>
      <c r="L253" s="10"/>
      <c r="M253" s="35"/>
      <c r="N253" s="44"/>
      <c r="O253" s="44"/>
      <c r="P253" s="44"/>
      <c r="Q253" s="44" t="e">
        <f t="shared" si="28"/>
        <v>#REF!</v>
      </c>
      <c r="R253" s="42"/>
      <c r="S253" s="39" t="e">
        <f t="shared" si="29"/>
        <v>#REF!</v>
      </c>
      <c r="T253" s="43" t="e">
        <f t="shared" si="30"/>
        <v>#REF!</v>
      </c>
      <c r="U253" s="30">
        <f t="shared" si="31"/>
        <v>0</v>
      </c>
      <c r="V253" s="40" t="str">
        <f t="shared" si="33"/>
        <v>No Saving</v>
      </c>
      <c r="W253" s="46"/>
      <c r="X253" s="51"/>
      <c r="Y253" s="44"/>
      <c r="Z253" s="44">
        <f t="shared" si="35"/>
        <v>0</v>
      </c>
      <c r="AA253" s="8"/>
      <c r="AB253" s="44"/>
      <c r="AC253" s="44"/>
      <c r="AD253" s="44"/>
      <c r="AE253" s="44"/>
      <c r="AF253" s="44"/>
    </row>
    <row r="254" spans="1:32" x14ac:dyDescent="0.25">
      <c r="A254" s="44"/>
      <c r="B254" s="9"/>
      <c r="C254" s="44"/>
      <c r="D254" s="28"/>
      <c r="E254" s="4"/>
      <c r="F254" s="56" t="str">
        <f t="shared" si="32"/>
        <v>No Date</v>
      </c>
      <c r="G254" s="44"/>
      <c r="H254" s="44"/>
      <c r="I254" s="10"/>
      <c r="J254" s="44" t="e">
        <f>SUMIFS(#REF!,#REF!,'Proj (6)'!B254,#REF!,A254)</f>
        <v>#REF!</v>
      </c>
      <c r="K254" s="10" t="e">
        <f t="shared" si="34"/>
        <v>#REF!</v>
      </c>
      <c r="L254" s="10"/>
      <c r="M254" s="35"/>
      <c r="N254" s="44"/>
      <c r="O254" s="44"/>
      <c r="P254" s="44"/>
      <c r="Q254" s="44" t="e">
        <f t="shared" si="28"/>
        <v>#REF!</v>
      </c>
      <c r="R254" s="42"/>
      <c r="S254" s="39" t="e">
        <f t="shared" si="29"/>
        <v>#REF!</v>
      </c>
      <c r="T254" s="43" t="e">
        <f t="shared" si="30"/>
        <v>#REF!</v>
      </c>
      <c r="U254" s="30">
        <f t="shared" si="31"/>
        <v>0</v>
      </c>
      <c r="V254" s="40" t="str">
        <f t="shared" si="33"/>
        <v>No Saving</v>
      </c>
      <c r="W254" s="46"/>
      <c r="X254" s="51"/>
      <c r="Y254" s="44"/>
      <c r="Z254" s="44">
        <f t="shared" si="35"/>
        <v>0</v>
      </c>
      <c r="AA254" s="8"/>
      <c r="AB254" s="44"/>
      <c r="AC254" s="44"/>
      <c r="AD254" s="44"/>
      <c r="AE254" s="44"/>
      <c r="AF254" s="44"/>
    </row>
    <row r="255" spans="1:32" x14ac:dyDescent="0.25">
      <c r="A255" s="44"/>
      <c r="B255" s="9"/>
      <c r="C255" s="44"/>
      <c r="D255" s="28"/>
      <c r="E255" s="4"/>
      <c r="F255" s="56" t="str">
        <f t="shared" si="32"/>
        <v>No Date</v>
      </c>
      <c r="G255" s="44"/>
      <c r="H255" s="44"/>
      <c r="I255" s="10"/>
      <c r="J255" s="44" t="e">
        <f>SUMIFS(#REF!,#REF!,'Proj (6)'!B255,#REF!,A255)</f>
        <v>#REF!</v>
      </c>
      <c r="K255" s="10" t="e">
        <f t="shared" si="34"/>
        <v>#REF!</v>
      </c>
      <c r="L255" s="10"/>
      <c r="M255" s="35"/>
      <c r="N255" s="44"/>
      <c r="O255" s="44"/>
      <c r="P255" s="44"/>
      <c r="Q255" s="44" t="e">
        <f t="shared" si="28"/>
        <v>#REF!</v>
      </c>
      <c r="R255" s="42"/>
      <c r="S255" s="39" t="e">
        <f t="shared" si="29"/>
        <v>#REF!</v>
      </c>
      <c r="T255" s="43" t="e">
        <f t="shared" si="30"/>
        <v>#REF!</v>
      </c>
      <c r="U255" s="30">
        <f t="shared" si="31"/>
        <v>0</v>
      </c>
      <c r="V255" s="40" t="str">
        <f t="shared" si="33"/>
        <v>No Saving</v>
      </c>
      <c r="W255" s="46"/>
      <c r="X255" s="51"/>
      <c r="Y255" s="44"/>
      <c r="Z255" s="44">
        <f t="shared" si="35"/>
        <v>0</v>
      </c>
      <c r="AA255" s="8"/>
      <c r="AB255" s="44"/>
      <c r="AC255" s="44"/>
      <c r="AD255" s="44"/>
      <c r="AE255" s="44"/>
      <c r="AF255" s="44"/>
    </row>
    <row r="256" spans="1:32" x14ac:dyDescent="0.25">
      <c r="A256" s="44"/>
      <c r="B256" s="9"/>
      <c r="C256" s="44"/>
      <c r="D256" s="28"/>
      <c r="E256" s="4"/>
      <c r="F256" s="56" t="str">
        <f t="shared" si="32"/>
        <v>No Date</v>
      </c>
      <c r="G256" s="44"/>
      <c r="H256" s="44"/>
      <c r="I256" s="10"/>
      <c r="J256" s="44" t="e">
        <f>SUMIFS(#REF!,#REF!,'Proj (6)'!B256,#REF!,A256)</f>
        <v>#REF!</v>
      </c>
      <c r="K256" s="10" t="e">
        <f t="shared" si="34"/>
        <v>#REF!</v>
      </c>
      <c r="L256" s="10"/>
      <c r="M256" s="35"/>
      <c r="N256" s="44"/>
      <c r="O256" s="44"/>
      <c r="P256" s="44"/>
      <c r="Q256" s="44" t="e">
        <f t="shared" si="28"/>
        <v>#REF!</v>
      </c>
      <c r="R256" s="42"/>
      <c r="S256" s="39" t="e">
        <f t="shared" si="29"/>
        <v>#REF!</v>
      </c>
      <c r="T256" s="43" t="e">
        <f t="shared" si="30"/>
        <v>#REF!</v>
      </c>
      <c r="U256" s="30">
        <f t="shared" si="31"/>
        <v>0</v>
      </c>
      <c r="V256" s="40" t="str">
        <f t="shared" si="33"/>
        <v>No Saving</v>
      </c>
      <c r="W256" s="46"/>
      <c r="X256" s="51"/>
      <c r="Y256" s="44"/>
      <c r="Z256" s="44">
        <f t="shared" si="35"/>
        <v>0</v>
      </c>
      <c r="AA256" s="8"/>
      <c r="AB256" s="44"/>
      <c r="AC256" s="44"/>
      <c r="AD256" s="44"/>
      <c r="AE256" s="44"/>
      <c r="AF256" s="44"/>
    </row>
    <row r="257" spans="1:32" x14ac:dyDescent="0.25">
      <c r="A257" s="44"/>
      <c r="B257" s="9"/>
      <c r="C257" s="44"/>
      <c r="D257" s="28"/>
      <c r="E257" s="4"/>
      <c r="F257" s="56" t="str">
        <f t="shared" si="32"/>
        <v>No Date</v>
      </c>
      <c r="G257" s="44"/>
      <c r="H257" s="44"/>
      <c r="I257" s="10"/>
      <c r="J257" s="44" t="e">
        <f>SUMIFS(#REF!,#REF!,'Proj (6)'!B257,#REF!,A257)</f>
        <v>#REF!</v>
      </c>
      <c r="K257" s="10" t="e">
        <f t="shared" si="34"/>
        <v>#REF!</v>
      </c>
      <c r="L257" s="10"/>
      <c r="M257" s="35"/>
      <c r="N257" s="44"/>
      <c r="O257" s="44"/>
      <c r="P257" s="44"/>
      <c r="Q257" s="44" t="e">
        <f t="shared" ref="Q257:Q320" si="36">P257*K257</f>
        <v>#REF!</v>
      </c>
      <c r="R257" s="42"/>
      <c r="S257" s="39" t="e">
        <f t="shared" ref="S257:S320" si="37">Q257-((P257*R257)*I257)</f>
        <v>#REF!</v>
      </c>
      <c r="T257" s="43" t="e">
        <f t="shared" si="30"/>
        <v>#REF!</v>
      </c>
      <c r="U257" s="30">
        <f t="shared" si="31"/>
        <v>0</v>
      </c>
      <c r="V257" s="40" t="str">
        <f t="shared" si="33"/>
        <v>No Saving</v>
      </c>
      <c r="W257" s="46"/>
      <c r="X257" s="51"/>
      <c r="Y257" s="44"/>
      <c r="Z257" s="44">
        <f t="shared" si="35"/>
        <v>0</v>
      </c>
      <c r="AA257" s="8"/>
      <c r="AB257" s="44"/>
      <c r="AC257" s="44"/>
      <c r="AD257" s="44"/>
      <c r="AE257" s="44"/>
      <c r="AF257" s="44"/>
    </row>
    <row r="258" spans="1:32" x14ac:dyDescent="0.25">
      <c r="A258" s="44"/>
      <c r="B258" s="9"/>
      <c r="C258" s="44"/>
      <c r="D258" s="28"/>
      <c r="E258" s="4"/>
      <c r="F258" s="56" t="str">
        <f t="shared" si="32"/>
        <v>No Date</v>
      </c>
      <c r="G258" s="44"/>
      <c r="H258" s="44"/>
      <c r="I258" s="10"/>
      <c r="J258" s="44" t="e">
        <f>SUMIFS(#REF!,#REF!,'Proj (6)'!B258,#REF!,A258)</f>
        <v>#REF!</v>
      </c>
      <c r="K258" s="10" t="e">
        <f t="shared" si="34"/>
        <v>#REF!</v>
      </c>
      <c r="L258" s="10"/>
      <c r="M258" s="35"/>
      <c r="N258" s="44"/>
      <c r="O258" s="44"/>
      <c r="P258" s="44"/>
      <c r="Q258" s="44" t="e">
        <f t="shared" si="36"/>
        <v>#REF!</v>
      </c>
      <c r="R258" s="42"/>
      <c r="S258" s="39" t="e">
        <f t="shared" si="37"/>
        <v>#REF!</v>
      </c>
      <c r="T258" s="43" t="e">
        <f t="shared" ref="T258:T321" si="38">IF(R258&gt;S258,R258-S258,0)</f>
        <v>#REF!</v>
      </c>
      <c r="U258" s="30">
        <f t="shared" ref="U258:U321" si="39">IF(R258&gt;0,T258/R258,0)</f>
        <v>0</v>
      </c>
      <c r="V258" s="40" t="str">
        <f t="shared" si="33"/>
        <v>No Saving</v>
      </c>
      <c r="W258" s="46"/>
      <c r="X258" s="51"/>
      <c r="Y258" s="44"/>
      <c r="Z258" s="44">
        <f t="shared" si="35"/>
        <v>0</v>
      </c>
      <c r="AA258" s="8"/>
      <c r="AB258" s="44"/>
      <c r="AC258" s="44"/>
      <c r="AD258" s="44"/>
      <c r="AE258" s="44"/>
      <c r="AF258" s="44"/>
    </row>
    <row r="259" spans="1:32" x14ac:dyDescent="0.25">
      <c r="A259" s="44"/>
      <c r="B259" s="9"/>
      <c r="C259" s="44"/>
      <c r="D259" s="28"/>
      <c r="E259" s="4"/>
      <c r="F259" s="56" t="str">
        <f t="shared" ref="F259:F322" si="40">IF(C259&gt;0,C259-E259,"No Date")</f>
        <v>No Date</v>
      </c>
      <c r="G259" s="44"/>
      <c r="H259" s="44"/>
      <c r="I259" s="10"/>
      <c r="J259" s="44" t="e">
        <f>SUMIFS(#REF!,#REF!,'Proj (6)'!B259,#REF!,A259)</f>
        <v>#REF!</v>
      </c>
      <c r="K259" s="10" t="e">
        <f t="shared" si="34"/>
        <v>#REF!</v>
      </c>
      <c r="L259" s="10"/>
      <c r="M259" s="35"/>
      <c r="N259" s="44"/>
      <c r="O259" s="44"/>
      <c r="P259" s="44"/>
      <c r="Q259" s="44" t="e">
        <f t="shared" si="36"/>
        <v>#REF!</v>
      </c>
      <c r="R259" s="42"/>
      <c r="S259" s="39" t="e">
        <f t="shared" si="37"/>
        <v>#REF!</v>
      </c>
      <c r="T259" s="43" t="e">
        <f t="shared" si="38"/>
        <v>#REF!</v>
      </c>
      <c r="U259" s="30">
        <f t="shared" si="39"/>
        <v>0</v>
      </c>
      <c r="V259" s="40" t="str">
        <f t="shared" ref="V259:V322" si="41">IF(U259&gt;0,"Saving","No Saving")</f>
        <v>No Saving</v>
      </c>
      <c r="W259" s="46"/>
      <c r="X259" s="51"/>
      <c r="Y259" s="44"/>
      <c r="Z259" s="44">
        <f t="shared" si="35"/>
        <v>0</v>
      </c>
      <c r="AA259" s="8"/>
      <c r="AB259" s="44"/>
      <c r="AC259" s="44"/>
      <c r="AD259" s="44"/>
      <c r="AE259" s="44"/>
      <c r="AF259" s="44"/>
    </row>
    <row r="260" spans="1:32" x14ac:dyDescent="0.25">
      <c r="A260" s="44"/>
      <c r="B260" s="9"/>
      <c r="C260" s="44"/>
      <c r="D260" s="28"/>
      <c r="E260" s="4"/>
      <c r="F260" s="56" t="str">
        <f t="shared" si="40"/>
        <v>No Date</v>
      </c>
      <c r="G260" s="44"/>
      <c r="H260" s="44"/>
      <c r="I260" s="10"/>
      <c r="J260" s="44" t="e">
        <f>SUMIFS(#REF!,#REF!,'Proj (6)'!B260,#REF!,A260)</f>
        <v>#REF!</v>
      </c>
      <c r="K260" s="10" t="e">
        <f t="shared" si="34"/>
        <v>#REF!</v>
      </c>
      <c r="L260" s="10"/>
      <c r="M260" s="35"/>
      <c r="N260" s="44"/>
      <c r="O260" s="44"/>
      <c r="P260" s="44"/>
      <c r="Q260" s="44" t="e">
        <f t="shared" si="36"/>
        <v>#REF!</v>
      </c>
      <c r="R260" s="42"/>
      <c r="S260" s="39" t="e">
        <f t="shared" si="37"/>
        <v>#REF!</v>
      </c>
      <c r="T260" s="43" t="e">
        <f t="shared" si="38"/>
        <v>#REF!</v>
      </c>
      <c r="U260" s="30">
        <f t="shared" si="39"/>
        <v>0</v>
      </c>
      <c r="V260" s="40" t="str">
        <f t="shared" si="41"/>
        <v>No Saving</v>
      </c>
      <c r="W260" s="46"/>
      <c r="X260" s="51"/>
      <c r="Y260" s="44"/>
      <c r="Z260" s="44">
        <f t="shared" si="35"/>
        <v>0</v>
      </c>
      <c r="AA260" s="8"/>
      <c r="AB260" s="44"/>
      <c r="AC260" s="44"/>
      <c r="AD260" s="44"/>
      <c r="AE260" s="44"/>
      <c r="AF260" s="44"/>
    </row>
    <row r="261" spans="1:32" x14ac:dyDescent="0.25">
      <c r="A261" s="44"/>
      <c r="B261" s="9"/>
      <c r="C261" s="44"/>
      <c r="D261" s="28"/>
      <c r="E261" s="4"/>
      <c r="F261" s="56" t="str">
        <f t="shared" si="40"/>
        <v>No Date</v>
      </c>
      <c r="G261" s="44"/>
      <c r="H261" s="44"/>
      <c r="I261" s="10"/>
      <c r="J261" s="44" t="e">
        <f>SUMIFS(#REF!,#REF!,'Proj (6)'!B261,#REF!,A261)</f>
        <v>#REF!</v>
      </c>
      <c r="K261" s="10" t="e">
        <f t="shared" si="34"/>
        <v>#REF!</v>
      </c>
      <c r="L261" s="10"/>
      <c r="M261" s="35"/>
      <c r="N261" s="44"/>
      <c r="O261" s="44"/>
      <c r="P261" s="44"/>
      <c r="Q261" s="44" t="e">
        <f t="shared" si="36"/>
        <v>#REF!</v>
      </c>
      <c r="R261" s="42"/>
      <c r="S261" s="39" t="e">
        <f t="shared" si="37"/>
        <v>#REF!</v>
      </c>
      <c r="T261" s="43" t="e">
        <f t="shared" si="38"/>
        <v>#REF!</v>
      </c>
      <c r="U261" s="30">
        <f t="shared" si="39"/>
        <v>0</v>
      </c>
      <c r="V261" s="40" t="str">
        <f t="shared" si="41"/>
        <v>No Saving</v>
      </c>
      <c r="W261" s="46"/>
      <c r="X261" s="51"/>
      <c r="Y261" s="44"/>
      <c r="Z261" s="44">
        <f t="shared" si="35"/>
        <v>0</v>
      </c>
      <c r="AA261" s="8"/>
      <c r="AB261" s="44"/>
      <c r="AC261" s="44"/>
      <c r="AD261" s="44"/>
      <c r="AE261" s="44"/>
      <c r="AF261" s="44"/>
    </row>
    <row r="262" spans="1:32" x14ac:dyDescent="0.25">
      <c r="A262" s="44"/>
      <c r="B262" s="9"/>
      <c r="C262" s="44"/>
      <c r="D262" s="28"/>
      <c r="E262" s="4"/>
      <c r="F262" s="56" t="str">
        <f t="shared" si="40"/>
        <v>No Date</v>
      </c>
      <c r="G262" s="44"/>
      <c r="H262" s="44"/>
      <c r="I262" s="10"/>
      <c r="J262" s="44" t="e">
        <f>SUMIFS(#REF!,#REF!,'Proj (6)'!B262,#REF!,A262)</f>
        <v>#REF!</v>
      </c>
      <c r="K262" s="10" t="e">
        <f t="shared" si="34"/>
        <v>#REF!</v>
      </c>
      <c r="L262" s="10"/>
      <c r="M262" s="35"/>
      <c r="N262" s="44"/>
      <c r="O262" s="44"/>
      <c r="P262" s="44"/>
      <c r="Q262" s="44" t="e">
        <f t="shared" si="36"/>
        <v>#REF!</v>
      </c>
      <c r="R262" s="42"/>
      <c r="S262" s="39" t="e">
        <f t="shared" si="37"/>
        <v>#REF!</v>
      </c>
      <c r="T262" s="43" t="e">
        <f t="shared" si="38"/>
        <v>#REF!</v>
      </c>
      <c r="U262" s="30">
        <f t="shared" si="39"/>
        <v>0</v>
      </c>
      <c r="V262" s="40" t="str">
        <f t="shared" si="41"/>
        <v>No Saving</v>
      </c>
      <c r="W262" s="46"/>
      <c r="X262" s="51"/>
      <c r="Y262" s="44"/>
      <c r="Z262" s="44">
        <f t="shared" si="35"/>
        <v>0</v>
      </c>
      <c r="AA262" s="8"/>
      <c r="AB262" s="44"/>
      <c r="AC262" s="44"/>
      <c r="AD262" s="44"/>
      <c r="AE262" s="44"/>
      <c r="AF262" s="44"/>
    </row>
    <row r="263" spans="1:32" x14ac:dyDescent="0.25">
      <c r="A263" s="44"/>
      <c r="B263" s="9"/>
      <c r="C263" s="44"/>
      <c r="D263" s="28"/>
      <c r="E263" s="4"/>
      <c r="F263" s="56" t="str">
        <f t="shared" si="40"/>
        <v>No Date</v>
      </c>
      <c r="G263" s="44"/>
      <c r="H263" s="44"/>
      <c r="I263" s="10"/>
      <c r="J263" s="44" t="e">
        <f>SUMIFS(#REF!,#REF!,'Proj (6)'!B263,#REF!,A263)</f>
        <v>#REF!</v>
      </c>
      <c r="K263" s="10" t="e">
        <f t="shared" si="34"/>
        <v>#REF!</v>
      </c>
      <c r="L263" s="10"/>
      <c r="M263" s="35"/>
      <c r="N263" s="44"/>
      <c r="O263" s="44"/>
      <c r="P263" s="44"/>
      <c r="Q263" s="44" t="e">
        <f t="shared" si="36"/>
        <v>#REF!</v>
      </c>
      <c r="R263" s="42"/>
      <c r="S263" s="39" t="e">
        <f t="shared" si="37"/>
        <v>#REF!</v>
      </c>
      <c r="T263" s="43" t="e">
        <f t="shared" si="38"/>
        <v>#REF!</v>
      </c>
      <c r="U263" s="30">
        <f t="shared" si="39"/>
        <v>0</v>
      </c>
      <c r="V263" s="40" t="str">
        <f t="shared" si="41"/>
        <v>No Saving</v>
      </c>
      <c r="W263" s="46"/>
      <c r="X263" s="51"/>
      <c r="Y263" s="44"/>
      <c r="Z263" s="44">
        <f t="shared" si="35"/>
        <v>0</v>
      </c>
      <c r="AA263" s="8"/>
      <c r="AB263" s="44"/>
      <c r="AC263" s="44"/>
      <c r="AD263" s="44"/>
      <c r="AE263" s="44"/>
      <c r="AF263" s="44"/>
    </row>
    <row r="264" spans="1:32" x14ac:dyDescent="0.25">
      <c r="A264" s="44"/>
      <c r="B264" s="9"/>
      <c r="C264" s="44"/>
      <c r="D264" s="28"/>
      <c r="E264" s="4"/>
      <c r="F264" s="56" t="str">
        <f t="shared" si="40"/>
        <v>No Date</v>
      </c>
      <c r="G264" s="44"/>
      <c r="H264" s="44"/>
      <c r="I264" s="10"/>
      <c r="J264" s="44" t="e">
        <f>SUMIFS(#REF!,#REF!,'Proj (6)'!B264,#REF!,A264)</f>
        <v>#REF!</v>
      </c>
      <c r="K264" s="10" t="e">
        <f t="shared" si="34"/>
        <v>#REF!</v>
      </c>
      <c r="L264" s="10"/>
      <c r="M264" s="35"/>
      <c r="N264" s="44"/>
      <c r="O264" s="44"/>
      <c r="P264" s="44"/>
      <c r="Q264" s="44" t="e">
        <f t="shared" si="36"/>
        <v>#REF!</v>
      </c>
      <c r="R264" s="42"/>
      <c r="S264" s="39" t="e">
        <f t="shared" si="37"/>
        <v>#REF!</v>
      </c>
      <c r="T264" s="43" t="e">
        <f t="shared" si="38"/>
        <v>#REF!</v>
      </c>
      <c r="U264" s="30">
        <f t="shared" si="39"/>
        <v>0</v>
      </c>
      <c r="V264" s="40" t="str">
        <f t="shared" si="41"/>
        <v>No Saving</v>
      </c>
      <c r="W264" s="46"/>
      <c r="X264" s="51"/>
      <c r="Y264" s="44"/>
      <c r="Z264" s="44">
        <f t="shared" si="35"/>
        <v>0</v>
      </c>
      <c r="AA264" s="8"/>
      <c r="AB264" s="44"/>
      <c r="AC264" s="44"/>
      <c r="AD264" s="44"/>
      <c r="AE264" s="44"/>
      <c r="AF264" s="44"/>
    </row>
    <row r="265" spans="1:32" x14ac:dyDescent="0.25">
      <c r="A265" s="44"/>
      <c r="B265" s="9"/>
      <c r="C265" s="44"/>
      <c r="D265" s="28"/>
      <c r="E265" s="4"/>
      <c r="F265" s="56" t="str">
        <f t="shared" si="40"/>
        <v>No Date</v>
      </c>
      <c r="G265" s="44"/>
      <c r="H265" s="44"/>
      <c r="I265" s="10"/>
      <c r="J265" s="44" t="e">
        <f>SUMIFS(#REF!,#REF!,'Proj (6)'!B265,#REF!,A265)</f>
        <v>#REF!</v>
      </c>
      <c r="K265" s="10" t="e">
        <f t="shared" si="34"/>
        <v>#REF!</v>
      </c>
      <c r="L265" s="10"/>
      <c r="M265" s="35"/>
      <c r="N265" s="44"/>
      <c r="O265" s="44"/>
      <c r="P265" s="44"/>
      <c r="Q265" s="44" t="e">
        <f t="shared" si="36"/>
        <v>#REF!</v>
      </c>
      <c r="R265" s="42"/>
      <c r="S265" s="39" t="e">
        <f t="shared" si="37"/>
        <v>#REF!</v>
      </c>
      <c r="T265" s="43" t="e">
        <f t="shared" si="38"/>
        <v>#REF!</v>
      </c>
      <c r="U265" s="30">
        <f t="shared" si="39"/>
        <v>0</v>
      </c>
      <c r="V265" s="40" t="str">
        <f t="shared" si="41"/>
        <v>No Saving</v>
      </c>
      <c r="W265" s="46"/>
      <c r="X265" s="51"/>
      <c r="Y265" s="44"/>
      <c r="Z265" s="44">
        <f t="shared" si="35"/>
        <v>0</v>
      </c>
      <c r="AA265" s="8"/>
      <c r="AB265" s="44"/>
      <c r="AC265" s="44"/>
      <c r="AD265" s="44"/>
      <c r="AE265" s="44"/>
      <c r="AF265" s="44"/>
    </row>
    <row r="266" spans="1:32" x14ac:dyDescent="0.25">
      <c r="A266" s="44"/>
      <c r="B266" s="9"/>
      <c r="C266" s="44"/>
      <c r="D266" s="28"/>
      <c r="E266" s="4"/>
      <c r="F266" s="56" t="str">
        <f t="shared" si="40"/>
        <v>No Date</v>
      </c>
      <c r="G266" s="44"/>
      <c r="H266" s="44"/>
      <c r="I266" s="10"/>
      <c r="J266" s="44" t="e">
        <f>SUMIFS(#REF!,#REF!,'Proj (6)'!B266,#REF!,A266)</f>
        <v>#REF!</v>
      </c>
      <c r="K266" s="10" t="e">
        <f t="shared" si="34"/>
        <v>#REF!</v>
      </c>
      <c r="L266" s="10"/>
      <c r="M266" s="35"/>
      <c r="N266" s="44"/>
      <c r="O266" s="44"/>
      <c r="P266" s="44"/>
      <c r="Q266" s="44" t="e">
        <f t="shared" si="36"/>
        <v>#REF!</v>
      </c>
      <c r="R266" s="42"/>
      <c r="S266" s="39" t="e">
        <f t="shared" si="37"/>
        <v>#REF!</v>
      </c>
      <c r="T266" s="43" t="e">
        <f t="shared" si="38"/>
        <v>#REF!</v>
      </c>
      <c r="U266" s="30">
        <f t="shared" si="39"/>
        <v>0</v>
      </c>
      <c r="V266" s="40" t="str">
        <f t="shared" si="41"/>
        <v>No Saving</v>
      </c>
      <c r="W266" s="46"/>
      <c r="X266" s="51"/>
      <c r="Y266" s="44"/>
      <c r="Z266" s="44">
        <f t="shared" si="35"/>
        <v>0</v>
      </c>
      <c r="AA266" s="8"/>
      <c r="AB266" s="44"/>
      <c r="AC266" s="44"/>
      <c r="AD266" s="44"/>
      <c r="AE266" s="44"/>
      <c r="AF266" s="44"/>
    </row>
    <row r="267" spans="1:32" x14ac:dyDescent="0.25">
      <c r="A267" s="44"/>
      <c r="B267" s="9"/>
      <c r="C267" s="44"/>
      <c r="D267" s="28"/>
      <c r="E267" s="4"/>
      <c r="F267" s="56" t="str">
        <f t="shared" si="40"/>
        <v>No Date</v>
      </c>
      <c r="G267" s="44"/>
      <c r="H267" s="44"/>
      <c r="I267" s="10"/>
      <c r="J267" s="44" t="e">
        <f>SUMIFS(#REF!,#REF!,'Proj (6)'!B267,#REF!,A267)</f>
        <v>#REF!</v>
      </c>
      <c r="K267" s="10" t="e">
        <f t="shared" si="34"/>
        <v>#REF!</v>
      </c>
      <c r="L267" s="10"/>
      <c r="M267" s="35"/>
      <c r="N267" s="44"/>
      <c r="O267" s="44"/>
      <c r="P267" s="44"/>
      <c r="Q267" s="44" t="e">
        <f t="shared" si="36"/>
        <v>#REF!</v>
      </c>
      <c r="R267" s="42"/>
      <c r="S267" s="39" t="e">
        <f t="shared" si="37"/>
        <v>#REF!</v>
      </c>
      <c r="T267" s="43" t="e">
        <f t="shared" si="38"/>
        <v>#REF!</v>
      </c>
      <c r="U267" s="30">
        <f t="shared" si="39"/>
        <v>0</v>
      </c>
      <c r="V267" s="40" t="str">
        <f t="shared" si="41"/>
        <v>No Saving</v>
      </c>
      <c r="W267" s="46"/>
      <c r="X267" s="51"/>
      <c r="Y267" s="44"/>
      <c r="Z267" s="44">
        <f t="shared" si="35"/>
        <v>0</v>
      </c>
      <c r="AA267" s="8"/>
      <c r="AB267" s="44"/>
      <c r="AC267" s="44"/>
      <c r="AD267" s="44"/>
      <c r="AE267" s="44"/>
      <c r="AF267" s="44"/>
    </row>
    <row r="268" spans="1:32" x14ac:dyDescent="0.25">
      <c r="A268" s="44"/>
      <c r="B268" s="9"/>
      <c r="C268" s="44"/>
      <c r="D268" s="28"/>
      <c r="E268" s="4"/>
      <c r="F268" s="56" t="str">
        <f t="shared" si="40"/>
        <v>No Date</v>
      </c>
      <c r="G268" s="44"/>
      <c r="H268" s="44"/>
      <c r="I268" s="10"/>
      <c r="J268" s="44" t="e">
        <f>SUMIFS(#REF!,#REF!,'Proj (6)'!B268,#REF!,A268)</f>
        <v>#REF!</v>
      </c>
      <c r="K268" s="10" t="e">
        <f t="shared" si="34"/>
        <v>#REF!</v>
      </c>
      <c r="L268" s="10"/>
      <c r="M268" s="35"/>
      <c r="N268" s="44"/>
      <c r="O268" s="44"/>
      <c r="P268" s="44"/>
      <c r="Q268" s="44" t="e">
        <f t="shared" si="36"/>
        <v>#REF!</v>
      </c>
      <c r="R268" s="42"/>
      <c r="S268" s="39" t="e">
        <f t="shared" si="37"/>
        <v>#REF!</v>
      </c>
      <c r="T268" s="43" t="e">
        <f t="shared" si="38"/>
        <v>#REF!</v>
      </c>
      <c r="U268" s="30">
        <f t="shared" si="39"/>
        <v>0</v>
      </c>
      <c r="V268" s="40" t="str">
        <f t="shared" si="41"/>
        <v>No Saving</v>
      </c>
      <c r="W268" s="46"/>
      <c r="X268" s="51"/>
      <c r="Y268" s="44"/>
      <c r="Z268" s="44">
        <f t="shared" si="35"/>
        <v>0</v>
      </c>
      <c r="AA268" s="8"/>
      <c r="AB268" s="44"/>
      <c r="AC268" s="44"/>
      <c r="AD268" s="44"/>
      <c r="AE268" s="44"/>
      <c r="AF268" s="44"/>
    </row>
    <row r="269" spans="1:32" x14ac:dyDescent="0.25">
      <c r="A269" s="44"/>
      <c r="B269" s="9"/>
      <c r="C269" s="44"/>
      <c r="D269" s="28"/>
      <c r="E269" s="4"/>
      <c r="F269" s="56" t="str">
        <f t="shared" si="40"/>
        <v>No Date</v>
      </c>
      <c r="G269" s="44"/>
      <c r="H269" s="44"/>
      <c r="I269" s="10"/>
      <c r="J269" s="44" t="e">
        <f>SUMIFS(#REF!,#REF!,'Proj (6)'!B269,#REF!,A269)</f>
        <v>#REF!</v>
      </c>
      <c r="K269" s="10" t="e">
        <f t="shared" ref="K269:K332" si="42">IF((I269-J269)&lt;0,"0",I269-(J269+Y269))</f>
        <v>#REF!</v>
      </c>
      <c r="L269" s="10"/>
      <c r="M269" s="35"/>
      <c r="N269" s="44"/>
      <c r="O269" s="44"/>
      <c r="P269" s="44"/>
      <c r="Q269" s="44" t="e">
        <f t="shared" si="36"/>
        <v>#REF!</v>
      </c>
      <c r="R269" s="42"/>
      <c r="S269" s="39" t="e">
        <f t="shared" si="37"/>
        <v>#REF!</v>
      </c>
      <c r="T269" s="43" t="e">
        <f t="shared" si="38"/>
        <v>#REF!</v>
      </c>
      <c r="U269" s="30">
        <f t="shared" si="39"/>
        <v>0</v>
      </c>
      <c r="V269" s="40" t="str">
        <f t="shared" si="41"/>
        <v>No Saving</v>
      </c>
      <c r="W269" s="46"/>
      <c r="X269" s="51"/>
      <c r="Y269" s="44"/>
      <c r="Z269" s="44">
        <f t="shared" si="35"/>
        <v>0</v>
      </c>
      <c r="AA269" s="8"/>
      <c r="AB269" s="44"/>
      <c r="AC269" s="44"/>
      <c r="AD269" s="44"/>
      <c r="AE269" s="44"/>
      <c r="AF269" s="44"/>
    </row>
    <row r="270" spans="1:32" x14ac:dyDescent="0.25">
      <c r="A270" s="44"/>
      <c r="B270" s="9"/>
      <c r="C270" s="44"/>
      <c r="D270" s="28"/>
      <c r="E270" s="4"/>
      <c r="F270" s="56" t="str">
        <f t="shared" si="40"/>
        <v>No Date</v>
      </c>
      <c r="G270" s="44"/>
      <c r="H270" s="44"/>
      <c r="I270" s="10"/>
      <c r="J270" s="44" t="e">
        <f>SUMIFS(#REF!,#REF!,'Proj (6)'!B270,#REF!,A270)</f>
        <v>#REF!</v>
      </c>
      <c r="K270" s="10" t="e">
        <f t="shared" si="42"/>
        <v>#REF!</v>
      </c>
      <c r="L270" s="10"/>
      <c r="M270" s="35"/>
      <c r="N270" s="44"/>
      <c r="O270" s="44"/>
      <c r="P270" s="44"/>
      <c r="Q270" s="44" t="e">
        <f t="shared" si="36"/>
        <v>#REF!</v>
      </c>
      <c r="R270" s="42"/>
      <c r="S270" s="39" t="e">
        <f t="shared" si="37"/>
        <v>#REF!</v>
      </c>
      <c r="T270" s="43" t="e">
        <f t="shared" si="38"/>
        <v>#REF!</v>
      </c>
      <c r="U270" s="30">
        <f t="shared" si="39"/>
        <v>0</v>
      </c>
      <c r="V270" s="40" t="str">
        <f t="shared" si="41"/>
        <v>No Saving</v>
      </c>
      <c r="W270" s="46"/>
      <c r="X270" s="51"/>
      <c r="Y270" s="44"/>
      <c r="Z270" s="44">
        <f t="shared" si="35"/>
        <v>0</v>
      </c>
      <c r="AA270" s="8"/>
      <c r="AB270" s="44"/>
      <c r="AC270" s="44"/>
      <c r="AD270" s="44"/>
      <c r="AE270" s="44"/>
      <c r="AF270" s="44"/>
    </row>
    <row r="271" spans="1:32" x14ac:dyDescent="0.25">
      <c r="A271" s="44"/>
      <c r="B271" s="9"/>
      <c r="C271" s="44"/>
      <c r="D271" s="28"/>
      <c r="E271" s="4"/>
      <c r="F271" s="56" t="str">
        <f t="shared" si="40"/>
        <v>No Date</v>
      </c>
      <c r="G271" s="44"/>
      <c r="H271" s="44"/>
      <c r="I271" s="10"/>
      <c r="J271" s="44" t="e">
        <f>SUMIFS(#REF!,#REF!,'Proj (6)'!B271,#REF!,A271)</f>
        <v>#REF!</v>
      </c>
      <c r="K271" s="10" t="e">
        <f t="shared" si="42"/>
        <v>#REF!</v>
      </c>
      <c r="L271" s="10"/>
      <c r="M271" s="35"/>
      <c r="N271" s="44"/>
      <c r="O271" s="44"/>
      <c r="P271" s="44"/>
      <c r="Q271" s="44" t="e">
        <f t="shared" si="36"/>
        <v>#REF!</v>
      </c>
      <c r="R271" s="42"/>
      <c r="S271" s="39" t="e">
        <f t="shared" si="37"/>
        <v>#REF!</v>
      </c>
      <c r="T271" s="43" t="e">
        <f t="shared" si="38"/>
        <v>#REF!</v>
      </c>
      <c r="U271" s="30">
        <f t="shared" si="39"/>
        <v>0</v>
      </c>
      <c r="V271" s="40" t="str">
        <f t="shared" si="41"/>
        <v>No Saving</v>
      </c>
      <c r="W271" s="46"/>
      <c r="X271" s="51"/>
      <c r="Y271" s="44"/>
      <c r="Z271" s="44">
        <f t="shared" si="35"/>
        <v>0</v>
      </c>
      <c r="AA271" s="8"/>
      <c r="AB271" s="44"/>
      <c r="AC271" s="44"/>
      <c r="AD271" s="44"/>
      <c r="AE271" s="44"/>
      <c r="AF271" s="44"/>
    </row>
    <row r="272" spans="1:32" x14ac:dyDescent="0.25">
      <c r="A272" s="44"/>
      <c r="B272" s="9"/>
      <c r="C272" s="44"/>
      <c r="D272" s="28"/>
      <c r="E272" s="4"/>
      <c r="F272" s="56" t="str">
        <f t="shared" si="40"/>
        <v>No Date</v>
      </c>
      <c r="G272" s="44"/>
      <c r="H272" s="44"/>
      <c r="I272" s="10"/>
      <c r="J272" s="44" t="e">
        <f>SUMIFS(#REF!,#REF!,'Proj (6)'!B272,#REF!,A272)</f>
        <v>#REF!</v>
      </c>
      <c r="K272" s="10" t="e">
        <f t="shared" si="42"/>
        <v>#REF!</v>
      </c>
      <c r="L272" s="10"/>
      <c r="M272" s="35"/>
      <c r="N272" s="44"/>
      <c r="O272" s="44"/>
      <c r="P272" s="44"/>
      <c r="Q272" s="44" t="e">
        <f t="shared" si="36"/>
        <v>#REF!</v>
      </c>
      <c r="R272" s="42"/>
      <c r="S272" s="39" t="e">
        <f t="shared" si="37"/>
        <v>#REF!</v>
      </c>
      <c r="T272" s="43" t="e">
        <f t="shared" si="38"/>
        <v>#REF!</v>
      </c>
      <c r="U272" s="30">
        <f t="shared" si="39"/>
        <v>0</v>
      </c>
      <c r="V272" s="40" t="str">
        <f t="shared" si="41"/>
        <v>No Saving</v>
      </c>
      <c r="W272" s="46"/>
      <c r="X272" s="51"/>
      <c r="Y272" s="44"/>
      <c r="Z272" s="44">
        <f t="shared" si="35"/>
        <v>0</v>
      </c>
      <c r="AA272" s="8"/>
      <c r="AB272" s="44"/>
      <c r="AC272" s="44"/>
      <c r="AD272" s="44"/>
      <c r="AE272" s="44"/>
      <c r="AF272" s="44"/>
    </row>
    <row r="273" spans="1:32" x14ac:dyDescent="0.25">
      <c r="A273" s="44"/>
      <c r="B273" s="9"/>
      <c r="C273" s="44"/>
      <c r="D273" s="28"/>
      <c r="E273" s="4"/>
      <c r="F273" s="56" t="str">
        <f t="shared" si="40"/>
        <v>No Date</v>
      </c>
      <c r="G273" s="44"/>
      <c r="H273" s="44"/>
      <c r="I273" s="10"/>
      <c r="J273" s="44" t="e">
        <f>SUMIFS(#REF!,#REF!,'Proj (6)'!B273,#REF!,A273)</f>
        <v>#REF!</v>
      </c>
      <c r="K273" s="10" t="e">
        <f t="shared" si="42"/>
        <v>#REF!</v>
      </c>
      <c r="L273" s="10"/>
      <c r="M273" s="35"/>
      <c r="N273" s="44"/>
      <c r="O273" s="44"/>
      <c r="P273" s="44"/>
      <c r="Q273" s="44" t="e">
        <f t="shared" si="36"/>
        <v>#REF!</v>
      </c>
      <c r="R273" s="42"/>
      <c r="S273" s="39" t="e">
        <f t="shared" si="37"/>
        <v>#REF!</v>
      </c>
      <c r="T273" s="43" t="e">
        <f t="shared" si="38"/>
        <v>#REF!</v>
      </c>
      <c r="U273" s="30">
        <f t="shared" si="39"/>
        <v>0</v>
      </c>
      <c r="V273" s="40" t="str">
        <f t="shared" si="41"/>
        <v>No Saving</v>
      </c>
      <c r="W273" s="46"/>
      <c r="X273" s="51"/>
      <c r="Y273" s="44"/>
      <c r="Z273" s="44">
        <f t="shared" si="35"/>
        <v>0</v>
      </c>
      <c r="AA273" s="8"/>
      <c r="AB273" s="44"/>
      <c r="AC273" s="44"/>
      <c r="AD273" s="44"/>
      <c r="AE273" s="44"/>
      <c r="AF273" s="44"/>
    </row>
    <row r="274" spans="1:32" x14ac:dyDescent="0.25">
      <c r="A274" s="44"/>
      <c r="B274" s="9"/>
      <c r="C274" s="44"/>
      <c r="D274" s="28"/>
      <c r="E274" s="4"/>
      <c r="F274" s="56" t="str">
        <f t="shared" si="40"/>
        <v>No Date</v>
      </c>
      <c r="G274" s="44"/>
      <c r="H274" s="44"/>
      <c r="I274" s="10"/>
      <c r="J274" s="44" t="e">
        <f>SUMIFS(#REF!,#REF!,'Proj (6)'!B274,#REF!,A274)</f>
        <v>#REF!</v>
      </c>
      <c r="K274" s="10" t="e">
        <f t="shared" si="42"/>
        <v>#REF!</v>
      </c>
      <c r="L274" s="10"/>
      <c r="M274" s="35"/>
      <c r="N274" s="44"/>
      <c r="O274" s="44"/>
      <c r="P274" s="44"/>
      <c r="Q274" s="44" t="e">
        <f t="shared" si="36"/>
        <v>#REF!</v>
      </c>
      <c r="R274" s="42"/>
      <c r="S274" s="39" t="e">
        <f t="shared" si="37"/>
        <v>#REF!</v>
      </c>
      <c r="T274" s="43" t="e">
        <f t="shared" si="38"/>
        <v>#REF!</v>
      </c>
      <c r="U274" s="30">
        <f t="shared" si="39"/>
        <v>0</v>
      </c>
      <c r="V274" s="40" t="str">
        <f t="shared" si="41"/>
        <v>No Saving</v>
      </c>
      <c r="W274" s="46"/>
      <c r="X274" s="51"/>
      <c r="Y274" s="44"/>
      <c r="Z274" s="44">
        <f t="shared" si="35"/>
        <v>0</v>
      </c>
      <c r="AA274" s="8"/>
      <c r="AB274" s="44"/>
      <c r="AC274" s="44"/>
      <c r="AD274" s="44"/>
      <c r="AE274" s="44"/>
      <c r="AF274" s="44"/>
    </row>
    <row r="275" spans="1:32" x14ac:dyDescent="0.25">
      <c r="A275" s="44"/>
      <c r="B275" s="9"/>
      <c r="C275" s="44"/>
      <c r="D275" s="28"/>
      <c r="E275" s="4"/>
      <c r="F275" s="56" t="str">
        <f t="shared" si="40"/>
        <v>No Date</v>
      </c>
      <c r="G275" s="44"/>
      <c r="H275" s="44"/>
      <c r="I275" s="10"/>
      <c r="J275" s="44" t="e">
        <f>SUMIFS(#REF!,#REF!,'Proj (6)'!B275,#REF!,A275)</f>
        <v>#REF!</v>
      </c>
      <c r="K275" s="10" t="e">
        <f t="shared" si="42"/>
        <v>#REF!</v>
      </c>
      <c r="L275" s="10"/>
      <c r="M275" s="35"/>
      <c r="N275" s="44"/>
      <c r="O275" s="44"/>
      <c r="P275" s="44"/>
      <c r="Q275" s="44" t="e">
        <f t="shared" si="36"/>
        <v>#REF!</v>
      </c>
      <c r="R275" s="42"/>
      <c r="S275" s="39" t="e">
        <f t="shared" si="37"/>
        <v>#REF!</v>
      </c>
      <c r="T275" s="43" t="e">
        <f t="shared" si="38"/>
        <v>#REF!</v>
      </c>
      <c r="U275" s="30">
        <f t="shared" si="39"/>
        <v>0</v>
      </c>
      <c r="V275" s="40" t="str">
        <f t="shared" si="41"/>
        <v>No Saving</v>
      </c>
      <c r="W275" s="46"/>
      <c r="X275" s="51"/>
      <c r="Y275" s="44"/>
      <c r="Z275" s="44">
        <f t="shared" si="35"/>
        <v>0</v>
      </c>
      <c r="AA275" s="8"/>
      <c r="AB275" s="44"/>
      <c r="AC275" s="44"/>
      <c r="AD275" s="44"/>
      <c r="AE275" s="44"/>
      <c r="AF275" s="44"/>
    </row>
    <row r="276" spans="1:32" x14ac:dyDescent="0.25">
      <c r="A276" s="44"/>
      <c r="B276" s="9"/>
      <c r="C276" s="44"/>
      <c r="D276" s="28"/>
      <c r="E276" s="4"/>
      <c r="F276" s="56" t="str">
        <f t="shared" si="40"/>
        <v>No Date</v>
      </c>
      <c r="G276" s="44"/>
      <c r="H276" s="44"/>
      <c r="I276" s="10"/>
      <c r="J276" s="44" t="e">
        <f>SUMIFS(#REF!,#REF!,'Proj (6)'!B276,#REF!,A276)</f>
        <v>#REF!</v>
      </c>
      <c r="K276" s="10" t="e">
        <f t="shared" si="42"/>
        <v>#REF!</v>
      </c>
      <c r="L276" s="10"/>
      <c r="M276" s="35"/>
      <c r="N276" s="44"/>
      <c r="O276" s="44"/>
      <c r="P276" s="44"/>
      <c r="Q276" s="44" t="e">
        <f t="shared" si="36"/>
        <v>#REF!</v>
      </c>
      <c r="R276" s="42"/>
      <c r="S276" s="39" t="e">
        <f t="shared" si="37"/>
        <v>#REF!</v>
      </c>
      <c r="T276" s="43" t="e">
        <f t="shared" si="38"/>
        <v>#REF!</v>
      </c>
      <c r="U276" s="30">
        <f t="shared" si="39"/>
        <v>0</v>
      </c>
      <c r="V276" s="40" t="str">
        <f t="shared" si="41"/>
        <v>No Saving</v>
      </c>
      <c r="W276" s="46"/>
      <c r="X276" s="51"/>
      <c r="Y276" s="44"/>
      <c r="Z276" s="44">
        <f t="shared" si="35"/>
        <v>0</v>
      </c>
      <c r="AA276" s="8"/>
      <c r="AB276" s="44"/>
      <c r="AC276" s="44"/>
      <c r="AD276" s="44"/>
      <c r="AE276" s="44"/>
      <c r="AF276" s="44"/>
    </row>
    <row r="277" spans="1:32" x14ac:dyDescent="0.25">
      <c r="A277" s="44"/>
      <c r="B277" s="9"/>
      <c r="C277" s="44"/>
      <c r="D277" s="28"/>
      <c r="E277" s="4"/>
      <c r="F277" s="56" t="str">
        <f t="shared" si="40"/>
        <v>No Date</v>
      </c>
      <c r="G277" s="44"/>
      <c r="H277" s="44"/>
      <c r="I277" s="10"/>
      <c r="J277" s="44" t="e">
        <f>SUMIFS(#REF!,#REF!,'Proj (6)'!B277,#REF!,A277)</f>
        <v>#REF!</v>
      </c>
      <c r="K277" s="10" t="e">
        <f t="shared" si="42"/>
        <v>#REF!</v>
      </c>
      <c r="L277" s="10"/>
      <c r="M277" s="35"/>
      <c r="N277" s="44"/>
      <c r="O277" s="44"/>
      <c r="P277" s="44"/>
      <c r="Q277" s="44" t="e">
        <f t="shared" si="36"/>
        <v>#REF!</v>
      </c>
      <c r="R277" s="42"/>
      <c r="S277" s="39" t="e">
        <f t="shared" si="37"/>
        <v>#REF!</v>
      </c>
      <c r="T277" s="43" t="e">
        <f t="shared" si="38"/>
        <v>#REF!</v>
      </c>
      <c r="U277" s="30">
        <f t="shared" si="39"/>
        <v>0</v>
      </c>
      <c r="V277" s="40" t="str">
        <f t="shared" si="41"/>
        <v>No Saving</v>
      </c>
      <c r="W277" s="46"/>
      <c r="X277" s="51"/>
      <c r="Y277" s="44"/>
      <c r="Z277" s="44">
        <f t="shared" si="35"/>
        <v>0</v>
      </c>
      <c r="AA277" s="8"/>
      <c r="AB277" s="44"/>
      <c r="AC277" s="44"/>
      <c r="AD277" s="44"/>
      <c r="AE277" s="44"/>
      <c r="AF277" s="44"/>
    </row>
    <row r="278" spans="1:32" x14ac:dyDescent="0.25">
      <c r="A278" s="44"/>
      <c r="B278" s="9"/>
      <c r="C278" s="44"/>
      <c r="D278" s="28"/>
      <c r="E278" s="4"/>
      <c r="F278" s="56" t="str">
        <f t="shared" si="40"/>
        <v>No Date</v>
      </c>
      <c r="G278" s="44"/>
      <c r="H278" s="44"/>
      <c r="I278" s="10"/>
      <c r="J278" s="44" t="e">
        <f>SUMIFS(#REF!,#REF!,'Proj (6)'!B278,#REF!,A278)</f>
        <v>#REF!</v>
      </c>
      <c r="K278" s="10" t="e">
        <f t="shared" si="42"/>
        <v>#REF!</v>
      </c>
      <c r="L278" s="10"/>
      <c r="M278" s="35"/>
      <c r="N278" s="44"/>
      <c r="O278" s="44"/>
      <c r="P278" s="44"/>
      <c r="Q278" s="44" t="e">
        <f t="shared" si="36"/>
        <v>#REF!</v>
      </c>
      <c r="R278" s="42"/>
      <c r="S278" s="39" t="e">
        <f t="shared" si="37"/>
        <v>#REF!</v>
      </c>
      <c r="T278" s="43" t="e">
        <f t="shared" si="38"/>
        <v>#REF!</v>
      </c>
      <c r="U278" s="30">
        <f t="shared" si="39"/>
        <v>0</v>
      </c>
      <c r="V278" s="40" t="str">
        <f t="shared" si="41"/>
        <v>No Saving</v>
      </c>
      <c r="W278" s="46"/>
      <c r="X278" s="51"/>
      <c r="Y278" s="44"/>
      <c r="Z278" s="44">
        <f t="shared" si="35"/>
        <v>0</v>
      </c>
      <c r="AA278" s="8"/>
      <c r="AB278" s="44"/>
      <c r="AC278" s="44"/>
      <c r="AD278" s="44"/>
      <c r="AE278" s="44"/>
      <c r="AF278" s="44"/>
    </row>
    <row r="279" spans="1:32" x14ac:dyDescent="0.25">
      <c r="A279" s="44"/>
      <c r="B279" s="9"/>
      <c r="C279" s="44"/>
      <c r="D279" s="28"/>
      <c r="E279" s="4"/>
      <c r="F279" s="56" t="str">
        <f t="shared" si="40"/>
        <v>No Date</v>
      </c>
      <c r="G279" s="44"/>
      <c r="H279" s="44"/>
      <c r="I279" s="10"/>
      <c r="J279" s="44" t="e">
        <f>SUMIFS(#REF!,#REF!,'Proj (6)'!B279,#REF!,A279)</f>
        <v>#REF!</v>
      </c>
      <c r="K279" s="10" t="e">
        <f t="shared" si="42"/>
        <v>#REF!</v>
      </c>
      <c r="L279" s="10"/>
      <c r="M279" s="35"/>
      <c r="N279" s="44"/>
      <c r="O279" s="44"/>
      <c r="P279" s="44"/>
      <c r="Q279" s="44" t="e">
        <f t="shared" si="36"/>
        <v>#REF!</v>
      </c>
      <c r="R279" s="42"/>
      <c r="S279" s="39" t="e">
        <f t="shared" si="37"/>
        <v>#REF!</v>
      </c>
      <c r="T279" s="43" t="e">
        <f t="shared" si="38"/>
        <v>#REF!</v>
      </c>
      <c r="U279" s="30">
        <f t="shared" si="39"/>
        <v>0</v>
      </c>
      <c r="V279" s="40" t="str">
        <f t="shared" si="41"/>
        <v>No Saving</v>
      </c>
      <c r="W279" s="46"/>
      <c r="X279" s="51"/>
      <c r="Y279" s="44"/>
      <c r="Z279" s="44">
        <f t="shared" si="35"/>
        <v>0</v>
      </c>
      <c r="AA279" s="8"/>
      <c r="AB279" s="44"/>
      <c r="AC279" s="44"/>
      <c r="AD279" s="44"/>
      <c r="AE279" s="44"/>
      <c r="AF279" s="44"/>
    </row>
    <row r="280" spans="1:32" x14ac:dyDescent="0.25">
      <c r="A280" s="44"/>
      <c r="B280" s="9"/>
      <c r="C280" s="44"/>
      <c r="D280" s="28"/>
      <c r="E280" s="4"/>
      <c r="F280" s="56" t="str">
        <f t="shared" si="40"/>
        <v>No Date</v>
      </c>
      <c r="G280" s="44"/>
      <c r="H280" s="44"/>
      <c r="I280" s="10"/>
      <c r="J280" s="44" t="e">
        <f>SUMIFS(#REF!,#REF!,'Proj (6)'!B280,#REF!,A280)</f>
        <v>#REF!</v>
      </c>
      <c r="K280" s="10" t="e">
        <f t="shared" si="42"/>
        <v>#REF!</v>
      </c>
      <c r="L280" s="10"/>
      <c r="M280" s="35"/>
      <c r="N280" s="44"/>
      <c r="O280" s="44"/>
      <c r="P280" s="44"/>
      <c r="Q280" s="44" t="e">
        <f t="shared" si="36"/>
        <v>#REF!</v>
      </c>
      <c r="R280" s="42"/>
      <c r="S280" s="39" t="e">
        <f t="shared" si="37"/>
        <v>#REF!</v>
      </c>
      <c r="T280" s="43" t="e">
        <f t="shared" si="38"/>
        <v>#REF!</v>
      </c>
      <c r="U280" s="30">
        <f t="shared" si="39"/>
        <v>0</v>
      </c>
      <c r="V280" s="40" t="str">
        <f t="shared" si="41"/>
        <v>No Saving</v>
      </c>
      <c r="W280" s="46"/>
      <c r="X280" s="51"/>
      <c r="Y280" s="44"/>
      <c r="Z280" s="44">
        <f t="shared" si="35"/>
        <v>0</v>
      </c>
      <c r="AA280" s="8"/>
      <c r="AB280" s="44"/>
      <c r="AC280" s="44"/>
      <c r="AD280" s="44"/>
      <c r="AE280" s="44"/>
      <c r="AF280" s="44"/>
    </row>
    <row r="281" spans="1:32" x14ac:dyDescent="0.25">
      <c r="A281" s="44"/>
      <c r="B281" s="9"/>
      <c r="C281" s="44"/>
      <c r="D281" s="28"/>
      <c r="E281" s="4"/>
      <c r="F281" s="56" t="str">
        <f t="shared" si="40"/>
        <v>No Date</v>
      </c>
      <c r="G281" s="44"/>
      <c r="H281" s="44"/>
      <c r="I281" s="10"/>
      <c r="J281" s="44" t="e">
        <f>SUMIFS(#REF!,#REF!,'Proj (6)'!B281,#REF!,A281)</f>
        <v>#REF!</v>
      </c>
      <c r="K281" s="10" t="e">
        <f t="shared" si="42"/>
        <v>#REF!</v>
      </c>
      <c r="L281" s="10"/>
      <c r="M281" s="35"/>
      <c r="N281" s="44"/>
      <c r="O281" s="44"/>
      <c r="P281" s="44"/>
      <c r="Q281" s="44" t="e">
        <f t="shared" si="36"/>
        <v>#REF!</v>
      </c>
      <c r="R281" s="42"/>
      <c r="S281" s="39" t="e">
        <f t="shared" si="37"/>
        <v>#REF!</v>
      </c>
      <c r="T281" s="43" t="e">
        <f t="shared" si="38"/>
        <v>#REF!</v>
      </c>
      <c r="U281" s="30">
        <f t="shared" si="39"/>
        <v>0</v>
      </c>
      <c r="V281" s="40" t="str">
        <f t="shared" si="41"/>
        <v>No Saving</v>
      </c>
      <c r="W281" s="46"/>
      <c r="X281" s="51"/>
      <c r="Y281" s="44"/>
      <c r="Z281" s="44">
        <f t="shared" si="35"/>
        <v>0</v>
      </c>
      <c r="AA281" s="8"/>
      <c r="AB281" s="44"/>
      <c r="AC281" s="44"/>
      <c r="AD281" s="44"/>
      <c r="AE281" s="44"/>
      <c r="AF281" s="44"/>
    </row>
    <row r="282" spans="1:32" x14ac:dyDescent="0.25">
      <c r="A282" s="44"/>
      <c r="B282" s="9"/>
      <c r="C282" s="44"/>
      <c r="D282" s="28"/>
      <c r="E282" s="4"/>
      <c r="F282" s="56" t="str">
        <f t="shared" si="40"/>
        <v>No Date</v>
      </c>
      <c r="G282" s="44"/>
      <c r="H282" s="44"/>
      <c r="I282" s="10"/>
      <c r="J282" s="44" t="e">
        <f>SUMIFS(#REF!,#REF!,'Proj (6)'!B282,#REF!,A282)</f>
        <v>#REF!</v>
      </c>
      <c r="K282" s="10" t="e">
        <f t="shared" si="42"/>
        <v>#REF!</v>
      </c>
      <c r="L282" s="10"/>
      <c r="M282" s="35"/>
      <c r="N282" s="44"/>
      <c r="O282" s="44"/>
      <c r="P282" s="44"/>
      <c r="Q282" s="44" t="e">
        <f t="shared" si="36"/>
        <v>#REF!</v>
      </c>
      <c r="R282" s="42"/>
      <c r="S282" s="39" t="e">
        <f t="shared" si="37"/>
        <v>#REF!</v>
      </c>
      <c r="T282" s="43" t="e">
        <f t="shared" si="38"/>
        <v>#REF!</v>
      </c>
      <c r="U282" s="30">
        <f t="shared" si="39"/>
        <v>0</v>
      </c>
      <c r="V282" s="40" t="str">
        <f t="shared" si="41"/>
        <v>No Saving</v>
      </c>
      <c r="W282" s="46"/>
      <c r="X282" s="51"/>
      <c r="Y282" s="44"/>
      <c r="Z282" s="44">
        <f t="shared" si="35"/>
        <v>0</v>
      </c>
      <c r="AA282" s="8"/>
      <c r="AB282" s="44"/>
      <c r="AC282" s="44"/>
      <c r="AD282" s="44"/>
      <c r="AE282" s="44"/>
      <c r="AF282" s="44"/>
    </row>
    <row r="283" spans="1:32" x14ac:dyDescent="0.25">
      <c r="A283" s="44"/>
      <c r="B283" s="9"/>
      <c r="C283" s="44"/>
      <c r="D283" s="28"/>
      <c r="E283" s="4"/>
      <c r="F283" s="56" t="str">
        <f t="shared" si="40"/>
        <v>No Date</v>
      </c>
      <c r="G283" s="44"/>
      <c r="H283" s="44"/>
      <c r="I283" s="10"/>
      <c r="J283" s="44" t="e">
        <f>SUMIFS(#REF!,#REF!,'Proj (6)'!B283,#REF!,A283)</f>
        <v>#REF!</v>
      </c>
      <c r="K283" s="10" t="e">
        <f t="shared" si="42"/>
        <v>#REF!</v>
      </c>
      <c r="L283" s="10"/>
      <c r="M283" s="35"/>
      <c r="N283" s="44"/>
      <c r="O283" s="44"/>
      <c r="P283" s="44"/>
      <c r="Q283" s="44" t="e">
        <f t="shared" si="36"/>
        <v>#REF!</v>
      </c>
      <c r="R283" s="42"/>
      <c r="S283" s="39" t="e">
        <f t="shared" si="37"/>
        <v>#REF!</v>
      </c>
      <c r="T283" s="43" t="e">
        <f t="shared" si="38"/>
        <v>#REF!</v>
      </c>
      <c r="U283" s="30">
        <f t="shared" si="39"/>
        <v>0</v>
      </c>
      <c r="V283" s="40" t="str">
        <f t="shared" si="41"/>
        <v>No Saving</v>
      </c>
      <c r="W283" s="46"/>
      <c r="X283" s="51"/>
      <c r="Y283" s="44"/>
      <c r="Z283" s="44">
        <f t="shared" ref="Z283:Z346" si="43">Y283-I283</f>
        <v>0</v>
      </c>
      <c r="AA283" s="8"/>
      <c r="AB283" s="44"/>
      <c r="AC283" s="44"/>
      <c r="AD283" s="44"/>
      <c r="AE283" s="44"/>
      <c r="AF283" s="44"/>
    </row>
    <row r="284" spans="1:32" x14ac:dyDescent="0.25">
      <c r="A284" s="44"/>
      <c r="B284" s="9"/>
      <c r="C284" s="44"/>
      <c r="D284" s="28"/>
      <c r="E284" s="4"/>
      <c r="F284" s="56" t="str">
        <f t="shared" si="40"/>
        <v>No Date</v>
      </c>
      <c r="G284" s="44"/>
      <c r="H284" s="44"/>
      <c r="I284" s="10"/>
      <c r="J284" s="44" t="e">
        <f>SUMIFS(#REF!,#REF!,'Proj (6)'!B284,#REF!,A284)</f>
        <v>#REF!</v>
      </c>
      <c r="K284" s="10" t="e">
        <f t="shared" si="42"/>
        <v>#REF!</v>
      </c>
      <c r="L284" s="10"/>
      <c r="M284" s="35"/>
      <c r="N284" s="44"/>
      <c r="O284" s="44"/>
      <c r="P284" s="44"/>
      <c r="Q284" s="44" t="e">
        <f t="shared" si="36"/>
        <v>#REF!</v>
      </c>
      <c r="R284" s="42"/>
      <c r="S284" s="39" t="e">
        <f t="shared" si="37"/>
        <v>#REF!</v>
      </c>
      <c r="T284" s="43" t="e">
        <f t="shared" si="38"/>
        <v>#REF!</v>
      </c>
      <c r="U284" s="30">
        <f t="shared" si="39"/>
        <v>0</v>
      </c>
      <c r="V284" s="40" t="str">
        <f t="shared" si="41"/>
        <v>No Saving</v>
      </c>
      <c r="W284" s="46"/>
      <c r="X284" s="51"/>
      <c r="Y284" s="44"/>
      <c r="Z284" s="44">
        <f t="shared" si="43"/>
        <v>0</v>
      </c>
      <c r="AA284" s="8"/>
      <c r="AB284" s="44"/>
      <c r="AC284" s="44"/>
      <c r="AD284" s="44"/>
      <c r="AE284" s="44"/>
      <c r="AF284" s="44"/>
    </row>
    <row r="285" spans="1:32" x14ac:dyDescent="0.25">
      <c r="A285" s="44"/>
      <c r="B285" s="9"/>
      <c r="C285" s="44"/>
      <c r="D285" s="28"/>
      <c r="E285" s="4"/>
      <c r="F285" s="56" t="str">
        <f t="shared" si="40"/>
        <v>No Date</v>
      </c>
      <c r="G285" s="44"/>
      <c r="H285" s="44"/>
      <c r="I285" s="10"/>
      <c r="J285" s="44" t="e">
        <f>SUMIFS(#REF!,#REF!,'Proj (6)'!B285,#REF!,A285)</f>
        <v>#REF!</v>
      </c>
      <c r="K285" s="10" t="e">
        <f t="shared" si="42"/>
        <v>#REF!</v>
      </c>
      <c r="L285" s="10"/>
      <c r="M285" s="35"/>
      <c r="N285" s="44"/>
      <c r="O285" s="44"/>
      <c r="P285" s="44"/>
      <c r="Q285" s="44" t="e">
        <f t="shared" si="36"/>
        <v>#REF!</v>
      </c>
      <c r="R285" s="42"/>
      <c r="S285" s="39" t="e">
        <f t="shared" si="37"/>
        <v>#REF!</v>
      </c>
      <c r="T285" s="43" t="e">
        <f t="shared" si="38"/>
        <v>#REF!</v>
      </c>
      <c r="U285" s="30">
        <f t="shared" si="39"/>
        <v>0</v>
      </c>
      <c r="V285" s="40" t="str">
        <f t="shared" si="41"/>
        <v>No Saving</v>
      </c>
      <c r="W285" s="46"/>
      <c r="X285" s="51"/>
      <c r="Y285" s="44"/>
      <c r="Z285" s="44">
        <f t="shared" si="43"/>
        <v>0</v>
      </c>
      <c r="AA285" s="8"/>
      <c r="AB285" s="44"/>
      <c r="AC285" s="44"/>
      <c r="AD285" s="44"/>
      <c r="AE285" s="44"/>
      <c r="AF285" s="44"/>
    </row>
    <row r="286" spans="1:32" x14ac:dyDescent="0.25">
      <c r="A286" s="44"/>
      <c r="B286" s="9"/>
      <c r="C286" s="44"/>
      <c r="D286" s="28"/>
      <c r="E286" s="4"/>
      <c r="F286" s="56" t="str">
        <f t="shared" si="40"/>
        <v>No Date</v>
      </c>
      <c r="G286" s="44"/>
      <c r="H286" s="44"/>
      <c r="I286" s="10"/>
      <c r="J286" s="44" t="e">
        <f>SUMIFS(#REF!,#REF!,'Proj (6)'!B286,#REF!,A286)</f>
        <v>#REF!</v>
      </c>
      <c r="K286" s="10" t="e">
        <f t="shared" si="42"/>
        <v>#REF!</v>
      </c>
      <c r="L286" s="10"/>
      <c r="M286" s="35"/>
      <c r="N286" s="44"/>
      <c r="O286" s="44"/>
      <c r="P286" s="44"/>
      <c r="Q286" s="44" t="e">
        <f t="shared" si="36"/>
        <v>#REF!</v>
      </c>
      <c r="R286" s="42"/>
      <c r="S286" s="39" t="e">
        <f t="shared" si="37"/>
        <v>#REF!</v>
      </c>
      <c r="T286" s="43" t="e">
        <f t="shared" si="38"/>
        <v>#REF!</v>
      </c>
      <c r="U286" s="30">
        <f t="shared" si="39"/>
        <v>0</v>
      </c>
      <c r="V286" s="40" t="str">
        <f t="shared" si="41"/>
        <v>No Saving</v>
      </c>
      <c r="W286" s="46"/>
      <c r="X286" s="51"/>
      <c r="Y286" s="44"/>
      <c r="Z286" s="44">
        <f t="shared" si="43"/>
        <v>0</v>
      </c>
      <c r="AA286" s="8"/>
      <c r="AB286" s="44"/>
      <c r="AC286" s="44"/>
      <c r="AD286" s="44"/>
      <c r="AE286" s="44"/>
      <c r="AF286" s="44"/>
    </row>
    <row r="287" spans="1:32" x14ac:dyDescent="0.25">
      <c r="A287" s="44"/>
      <c r="B287" s="9"/>
      <c r="C287" s="44"/>
      <c r="D287" s="28"/>
      <c r="E287" s="4"/>
      <c r="F287" s="56" t="str">
        <f t="shared" si="40"/>
        <v>No Date</v>
      </c>
      <c r="G287" s="44"/>
      <c r="H287" s="44"/>
      <c r="I287" s="10"/>
      <c r="J287" s="44" t="e">
        <f>SUMIFS(#REF!,#REF!,'Proj (6)'!B287,#REF!,A287)</f>
        <v>#REF!</v>
      </c>
      <c r="K287" s="10" t="e">
        <f t="shared" si="42"/>
        <v>#REF!</v>
      </c>
      <c r="L287" s="10"/>
      <c r="M287" s="35"/>
      <c r="N287" s="44"/>
      <c r="O287" s="44"/>
      <c r="P287" s="44"/>
      <c r="Q287" s="44" t="e">
        <f t="shared" si="36"/>
        <v>#REF!</v>
      </c>
      <c r="R287" s="42"/>
      <c r="S287" s="39" t="e">
        <f t="shared" si="37"/>
        <v>#REF!</v>
      </c>
      <c r="T287" s="43" t="e">
        <f t="shared" si="38"/>
        <v>#REF!</v>
      </c>
      <c r="U287" s="30">
        <f t="shared" si="39"/>
        <v>0</v>
      </c>
      <c r="V287" s="40" t="str">
        <f t="shared" si="41"/>
        <v>No Saving</v>
      </c>
      <c r="W287" s="46"/>
      <c r="X287" s="51"/>
      <c r="Y287" s="44"/>
      <c r="Z287" s="44">
        <f t="shared" si="43"/>
        <v>0</v>
      </c>
      <c r="AA287" s="8"/>
      <c r="AB287" s="44"/>
      <c r="AC287" s="44"/>
      <c r="AD287" s="44"/>
      <c r="AE287" s="44"/>
      <c r="AF287" s="44"/>
    </row>
    <row r="288" spans="1:32" x14ac:dyDescent="0.25">
      <c r="A288" s="44"/>
      <c r="B288" s="9"/>
      <c r="C288" s="44"/>
      <c r="D288" s="28"/>
      <c r="E288" s="4"/>
      <c r="F288" s="56" t="str">
        <f t="shared" si="40"/>
        <v>No Date</v>
      </c>
      <c r="G288" s="44"/>
      <c r="H288" s="44"/>
      <c r="I288" s="10"/>
      <c r="J288" s="44" t="e">
        <f>SUMIFS(#REF!,#REF!,'Proj (6)'!B288,#REF!,A288)</f>
        <v>#REF!</v>
      </c>
      <c r="K288" s="10" t="e">
        <f t="shared" si="42"/>
        <v>#REF!</v>
      </c>
      <c r="L288" s="10"/>
      <c r="M288" s="35"/>
      <c r="N288" s="44"/>
      <c r="O288" s="44"/>
      <c r="P288" s="44"/>
      <c r="Q288" s="44" t="e">
        <f t="shared" si="36"/>
        <v>#REF!</v>
      </c>
      <c r="R288" s="42"/>
      <c r="S288" s="39" t="e">
        <f t="shared" si="37"/>
        <v>#REF!</v>
      </c>
      <c r="T288" s="43" t="e">
        <f t="shared" si="38"/>
        <v>#REF!</v>
      </c>
      <c r="U288" s="30">
        <f t="shared" si="39"/>
        <v>0</v>
      </c>
      <c r="V288" s="40" t="str">
        <f t="shared" si="41"/>
        <v>No Saving</v>
      </c>
      <c r="W288" s="46"/>
      <c r="X288" s="51"/>
      <c r="Y288" s="44"/>
      <c r="Z288" s="44">
        <f t="shared" si="43"/>
        <v>0</v>
      </c>
      <c r="AA288" s="8"/>
      <c r="AB288" s="44"/>
      <c r="AC288" s="44"/>
      <c r="AD288" s="44"/>
      <c r="AE288" s="44"/>
      <c r="AF288" s="44"/>
    </row>
    <row r="289" spans="1:32" x14ac:dyDescent="0.25">
      <c r="A289" s="44"/>
      <c r="B289" s="9"/>
      <c r="C289" s="44"/>
      <c r="D289" s="28"/>
      <c r="E289" s="4"/>
      <c r="F289" s="56" t="str">
        <f t="shared" si="40"/>
        <v>No Date</v>
      </c>
      <c r="G289" s="44"/>
      <c r="H289" s="44"/>
      <c r="I289" s="10"/>
      <c r="J289" s="44" t="e">
        <f>SUMIFS(#REF!,#REF!,'Proj (6)'!B289,#REF!,A289)</f>
        <v>#REF!</v>
      </c>
      <c r="K289" s="10" t="e">
        <f t="shared" si="42"/>
        <v>#REF!</v>
      </c>
      <c r="L289" s="10"/>
      <c r="M289" s="35"/>
      <c r="N289" s="44"/>
      <c r="O289" s="44"/>
      <c r="P289" s="44"/>
      <c r="Q289" s="44" t="e">
        <f t="shared" si="36"/>
        <v>#REF!</v>
      </c>
      <c r="R289" s="42"/>
      <c r="S289" s="39" t="e">
        <f t="shared" si="37"/>
        <v>#REF!</v>
      </c>
      <c r="T289" s="43" t="e">
        <f t="shared" si="38"/>
        <v>#REF!</v>
      </c>
      <c r="U289" s="30">
        <f t="shared" si="39"/>
        <v>0</v>
      </c>
      <c r="V289" s="40" t="str">
        <f t="shared" si="41"/>
        <v>No Saving</v>
      </c>
      <c r="W289" s="46"/>
      <c r="X289" s="51"/>
      <c r="Y289" s="44"/>
      <c r="Z289" s="44">
        <f t="shared" si="43"/>
        <v>0</v>
      </c>
      <c r="AA289" s="8"/>
      <c r="AB289" s="44"/>
      <c r="AC289" s="44"/>
      <c r="AD289" s="44"/>
      <c r="AE289" s="44"/>
      <c r="AF289" s="44"/>
    </row>
    <row r="290" spans="1:32" x14ac:dyDescent="0.25">
      <c r="A290" s="44"/>
      <c r="B290" s="9"/>
      <c r="C290" s="44"/>
      <c r="D290" s="28"/>
      <c r="E290" s="4"/>
      <c r="F290" s="56" t="str">
        <f t="shared" si="40"/>
        <v>No Date</v>
      </c>
      <c r="G290" s="44"/>
      <c r="H290" s="44"/>
      <c r="I290" s="10"/>
      <c r="J290" s="44" t="e">
        <f>SUMIFS(#REF!,#REF!,'Proj (6)'!B290,#REF!,A290)</f>
        <v>#REF!</v>
      </c>
      <c r="K290" s="10" t="e">
        <f t="shared" si="42"/>
        <v>#REF!</v>
      </c>
      <c r="L290" s="10"/>
      <c r="M290" s="35"/>
      <c r="N290" s="44"/>
      <c r="O290" s="44"/>
      <c r="P290" s="44"/>
      <c r="Q290" s="44" t="e">
        <f t="shared" si="36"/>
        <v>#REF!</v>
      </c>
      <c r="R290" s="42"/>
      <c r="S290" s="39" t="e">
        <f t="shared" si="37"/>
        <v>#REF!</v>
      </c>
      <c r="T290" s="43" t="e">
        <f t="shared" si="38"/>
        <v>#REF!</v>
      </c>
      <c r="U290" s="30">
        <f t="shared" si="39"/>
        <v>0</v>
      </c>
      <c r="V290" s="40" t="str">
        <f t="shared" si="41"/>
        <v>No Saving</v>
      </c>
      <c r="W290" s="46"/>
      <c r="X290" s="51"/>
      <c r="Y290" s="44"/>
      <c r="Z290" s="44">
        <f t="shared" si="43"/>
        <v>0</v>
      </c>
      <c r="AA290" s="8"/>
      <c r="AB290" s="44"/>
      <c r="AC290" s="44"/>
      <c r="AD290" s="44"/>
      <c r="AE290" s="44"/>
      <c r="AF290" s="44"/>
    </row>
    <row r="291" spans="1:32" x14ac:dyDescent="0.25">
      <c r="A291" s="44"/>
      <c r="B291" s="9"/>
      <c r="C291" s="44"/>
      <c r="D291" s="28"/>
      <c r="E291" s="4"/>
      <c r="F291" s="56" t="str">
        <f t="shared" si="40"/>
        <v>No Date</v>
      </c>
      <c r="G291" s="44"/>
      <c r="H291" s="44"/>
      <c r="I291" s="10"/>
      <c r="J291" s="44" t="e">
        <f>SUMIFS(#REF!,#REF!,'Proj (6)'!B291,#REF!,A291)</f>
        <v>#REF!</v>
      </c>
      <c r="K291" s="10" t="e">
        <f t="shared" si="42"/>
        <v>#REF!</v>
      </c>
      <c r="L291" s="10"/>
      <c r="M291" s="35"/>
      <c r="N291" s="44"/>
      <c r="O291" s="44"/>
      <c r="P291" s="44"/>
      <c r="Q291" s="44" t="e">
        <f t="shared" si="36"/>
        <v>#REF!</v>
      </c>
      <c r="R291" s="42"/>
      <c r="S291" s="39" t="e">
        <f t="shared" si="37"/>
        <v>#REF!</v>
      </c>
      <c r="T291" s="43" t="e">
        <f t="shared" si="38"/>
        <v>#REF!</v>
      </c>
      <c r="U291" s="30">
        <f t="shared" si="39"/>
        <v>0</v>
      </c>
      <c r="V291" s="40" t="str">
        <f t="shared" si="41"/>
        <v>No Saving</v>
      </c>
      <c r="W291" s="46"/>
      <c r="X291" s="51"/>
      <c r="Y291" s="44"/>
      <c r="Z291" s="44">
        <f t="shared" si="43"/>
        <v>0</v>
      </c>
      <c r="AA291" s="8"/>
      <c r="AB291" s="44"/>
      <c r="AC291" s="44"/>
      <c r="AD291" s="44"/>
      <c r="AE291" s="44"/>
      <c r="AF291" s="44"/>
    </row>
    <row r="292" spans="1:32" x14ac:dyDescent="0.25">
      <c r="A292" s="44"/>
      <c r="B292" s="9"/>
      <c r="C292" s="44"/>
      <c r="D292" s="28"/>
      <c r="E292" s="4"/>
      <c r="F292" s="56" t="str">
        <f t="shared" si="40"/>
        <v>No Date</v>
      </c>
      <c r="G292" s="44"/>
      <c r="H292" s="44"/>
      <c r="I292" s="10"/>
      <c r="J292" s="44" t="e">
        <f>SUMIFS(#REF!,#REF!,'Proj (6)'!B292,#REF!,A292)</f>
        <v>#REF!</v>
      </c>
      <c r="K292" s="10" t="e">
        <f t="shared" si="42"/>
        <v>#REF!</v>
      </c>
      <c r="L292" s="10"/>
      <c r="M292" s="35"/>
      <c r="N292" s="44"/>
      <c r="O292" s="44"/>
      <c r="P292" s="44"/>
      <c r="Q292" s="44" t="e">
        <f t="shared" si="36"/>
        <v>#REF!</v>
      </c>
      <c r="R292" s="42"/>
      <c r="S292" s="39" t="e">
        <f t="shared" si="37"/>
        <v>#REF!</v>
      </c>
      <c r="T292" s="43" t="e">
        <f t="shared" si="38"/>
        <v>#REF!</v>
      </c>
      <c r="U292" s="30">
        <f t="shared" si="39"/>
        <v>0</v>
      </c>
      <c r="V292" s="40" t="str">
        <f t="shared" si="41"/>
        <v>No Saving</v>
      </c>
      <c r="W292" s="46"/>
      <c r="X292" s="51"/>
      <c r="Y292" s="44"/>
      <c r="Z292" s="44">
        <f t="shared" si="43"/>
        <v>0</v>
      </c>
      <c r="AA292" s="8"/>
      <c r="AB292" s="44"/>
      <c r="AC292" s="44"/>
      <c r="AD292" s="44"/>
      <c r="AE292" s="44"/>
      <c r="AF292" s="44"/>
    </row>
    <row r="293" spans="1:32" x14ac:dyDescent="0.25">
      <c r="A293" s="44"/>
      <c r="B293" s="9"/>
      <c r="C293" s="44"/>
      <c r="D293" s="28"/>
      <c r="E293" s="4"/>
      <c r="F293" s="56" t="str">
        <f t="shared" si="40"/>
        <v>No Date</v>
      </c>
      <c r="G293" s="44"/>
      <c r="H293" s="44"/>
      <c r="I293" s="10"/>
      <c r="J293" s="44" t="e">
        <f>SUMIFS(#REF!,#REF!,'Proj (6)'!B293,#REF!,A293)</f>
        <v>#REF!</v>
      </c>
      <c r="K293" s="10" t="e">
        <f t="shared" si="42"/>
        <v>#REF!</v>
      </c>
      <c r="L293" s="10"/>
      <c r="M293" s="35"/>
      <c r="N293" s="44"/>
      <c r="O293" s="44"/>
      <c r="P293" s="44"/>
      <c r="Q293" s="44" t="e">
        <f t="shared" si="36"/>
        <v>#REF!</v>
      </c>
      <c r="R293" s="42"/>
      <c r="S293" s="39" t="e">
        <f t="shared" si="37"/>
        <v>#REF!</v>
      </c>
      <c r="T293" s="43" t="e">
        <f t="shared" si="38"/>
        <v>#REF!</v>
      </c>
      <c r="U293" s="30">
        <f t="shared" si="39"/>
        <v>0</v>
      </c>
      <c r="V293" s="40" t="str">
        <f t="shared" si="41"/>
        <v>No Saving</v>
      </c>
      <c r="W293" s="46"/>
      <c r="X293" s="51"/>
      <c r="Y293" s="44"/>
      <c r="Z293" s="44">
        <f t="shared" si="43"/>
        <v>0</v>
      </c>
      <c r="AA293" s="8"/>
      <c r="AB293" s="44"/>
      <c r="AC293" s="44"/>
      <c r="AD293" s="44"/>
      <c r="AE293" s="44"/>
      <c r="AF293" s="44"/>
    </row>
    <row r="294" spans="1:32" x14ac:dyDescent="0.25">
      <c r="A294" s="44"/>
      <c r="B294" s="9"/>
      <c r="C294" s="44"/>
      <c r="D294" s="28"/>
      <c r="E294" s="4"/>
      <c r="F294" s="56" t="str">
        <f t="shared" si="40"/>
        <v>No Date</v>
      </c>
      <c r="G294" s="44"/>
      <c r="H294" s="44"/>
      <c r="I294" s="10"/>
      <c r="J294" s="44" t="e">
        <f>SUMIFS(#REF!,#REF!,'Proj (6)'!B294,#REF!,A294)</f>
        <v>#REF!</v>
      </c>
      <c r="K294" s="10" t="e">
        <f t="shared" si="42"/>
        <v>#REF!</v>
      </c>
      <c r="L294" s="10"/>
      <c r="M294" s="35"/>
      <c r="N294" s="44"/>
      <c r="O294" s="44"/>
      <c r="P294" s="44"/>
      <c r="Q294" s="44" t="e">
        <f t="shared" si="36"/>
        <v>#REF!</v>
      </c>
      <c r="R294" s="42"/>
      <c r="S294" s="39" t="e">
        <f t="shared" si="37"/>
        <v>#REF!</v>
      </c>
      <c r="T294" s="43" t="e">
        <f t="shared" si="38"/>
        <v>#REF!</v>
      </c>
      <c r="U294" s="30">
        <f t="shared" si="39"/>
        <v>0</v>
      </c>
      <c r="V294" s="40" t="str">
        <f t="shared" si="41"/>
        <v>No Saving</v>
      </c>
      <c r="W294" s="46"/>
      <c r="X294" s="51"/>
      <c r="Y294" s="44"/>
      <c r="Z294" s="44">
        <f t="shared" si="43"/>
        <v>0</v>
      </c>
      <c r="AA294" s="8"/>
      <c r="AB294" s="44"/>
      <c r="AC294" s="44"/>
      <c r="AD294" s="44"/>
      <c r="AE294" s="44"/>
      <c r="AF294" s="44"/>
    </row>
    <row r="295" spans="1:32" x14ac:dyDescent="0.25">
      <c r="A295" s="44"/>
      <c r="B295" s="9"/>
      <c r="C295" s="44"/>
      <c r="D295" s="28"/>
      <c r="E295" s="4"/>
      <c r="F295" s="56" t="str">
        <f t="shared" si="40"/>
        <v>No Date</v>
      </c>
      <c r="G295" s="44"/>
      <c r="H295" s="44"/>
      <c r="I295" s="10"/>
      <c r="J295" s="44" t="e">
        <f>SUMIFS(#REF!,#REF!,'Proj (6)'!B295,#REF!,A295)</f>
        <v>#REF!</v>
      </c>
      <c r="K295" s="10" t="e">
        <f t="shared" si="42"/>
        <v>#REF!</v>
      </c>
      <c r="L295" s="10"/>
      <c r="M295" s="35"/>
      <c r="N295" s="44"/>
      <c r="O295" s="44"/>
      <c r="P295" s="44"/>
      <c r="Q295" s="44" t="e">
        <f t="shared" si="36"/>
        <v>#REF!</v>
      </c>
      <c r="R295" s="42"/>
      <c r="S295" s="39" t="e">
        <f t="shared" si="37"/>
        <v>#REF!</v>
      </c>
      <c r="T295" s="43" t="e">
        <f t="shared" si="38"/>
        <v>#REF!</v>
      </c>
      <c r="U295" s="30">
        <f t="shared" si="39"/>
        <v>0</v>
      </c>
      <c r="V295" s="40" t="str">
        <f t="shared" si="41"/>
        <v>No Saving</v>
      </c>
      <c r="W295" s="46"/>
      <c r="X295" s="51"/>
      <c r="Y295" s="44"/>
      <c r="Z295" s="44">
        <f t="shared" si="43"/>
        <v>0</v>
      </c>
      <c r="AA295" s="8"/>
      <c r="AB295" s="44"/>
      <c r="AC295" s="44"/>
      <c r="AD295" s="44"/>
      <c r="AE295" s="44"/>
      <c r="AF295" s="44"/>
    </row>
    <row r="296" spans="1:32" x14ac:dyDescent="0.25">
      <c r="A296" s="44"/>
      <c r="B296" s="9"/>
      <c r="C296" s="44"/>
      <c r="D296" s="28"/>
      <c r="E296" s="4"/>
      <c r="F296" s="56" t="str">
        <f t="shared" si="40"/>
        <v>No Date</v>
      </c>
      <c r="G296" s="44"/>
      <c r="H296" s="44"/>
      <c r="I296" s="10"/>
      <c r="J296" s="44" t="e">
        <f>SUMIFS(#REF!,#REF!,'Proj (6)'!B296,#REF!,A296)</f>
        <v>#REF!</v>
      </c>
      <c r="K296" s="10" t="e">
        <f t="shared" si="42"/>
        <v>#REF!</v>
      </c>
      <c r="L296" s="10"/>
      <c r="M296" s="35"/>
      <c r="N296" s="44"/>
      <c r="O296" s="44"/>
      <c r="P296" s="44"/>
      <c r="Q296" s="44" t="e">
        <f t="shared" si="36"/>
        <v>#REF!</v>
      </c>
      <c r="R296" s="42"/>
      <c r="S296" s="39" t="e">
        <f t="shared" si="37"/>
        <v>#REF!</v>
      </c>
      <c r="T296" s="43" t="e">
        <f t="shared" si="38"/>
        <v>#REF!</v>
      </c>
      <c r="U296" s="30">
        <f t="shared" si="39"/>
        <v>0</v>
      </c>
      <c r="V296" s="40" t="str">
        <f t="shared" si="41"/>
        <v>No Saving</v>
      </c>
      <c r="W296" s="46"/>
      <c r="X296" s="51"/>
      <c r="Y296" s="44"/>
      <c r="Z296" s="44">
        <f t="shared" si="43"/>
        <v>0</v>
      </c>
      <c r="AA296" s="8"/>
      <c r="AB296" s="44"/>
      <c r="AC296" s="44"/>
      <c r="AD296" s="44"/>
      <c r="AE296" s="44"/>
      <c r="AF296" s="44"/>
    </row>
    <row r="297" spans="1:32" x14ac:dyDescent="0.25">
      <c r="A297" s="44"/>
      <c r="B297" s="9"/>
      <c r="C297" s="44"/>
      <c r="D297" s="28"/>
      <c r="E297" s="4"/>
      <c r="F297" s="56" t="str">
        <f t="shared" si="40"/>
        <v>No Date</v>
      </c>
      <c r="G297" s="44"/>
      <c r="H297" s="44"/>
      <c r="I297" s="10"/>
      <c r="J297" s="44" t="e">
        <f>SUMIFS(#REF!,#REF!,'Proj (6)'!B297,#REF!,A297)</f>
        <v>#REF!</v>
      </c>
      <c r="K297" s="10" t="e">
        <f t="shared" si="42"/>
        <v>#REF!</v>
      </c>
      <c r="L297" s="10"/>
      <c r="M297" s="35"/>
      <c r="N297" s="44"/>
      <c r="O297" s="44"/>
      <c r="P297" s="44"/>
      <c r="Q297" s="44" t="e">
        <f t="shared" si="36"/>
        <v>#REF!</v>
      </c>
      <c r="R297" s="42"/>
      <c r="S297" s="39" t="e">
        <f t="shared" si="37"/>
        <v>#REF!</v>
      </c>
      <c r="T297" s="43" t="e">
        <f t="shared" si="38"/>
        <v>#REF!</v>
      </c>
      <c r="U297" s="30">
        <f t="shared" si="39"/>
        <v>0</v>
      </c>
      <c r="V297" s="40" t="str">
        <f t="shared" si="41"/>
        <v>No Saving</v>
      </c>
      <c r="W297" s="46"/>
      <c r="X297" s="51"/>
      <c r="Y297" s="44"/>
      <c r="Z297" s="44">
        <f t="shared" si="43"/>
        <v>0</v>
      </c>
      <c r="AA297" s="8"/>
      <c r="AB297" s="44"/>
      <c r="AC297" s="44"/>
      <c r="AD297" s="44"/>
      <c r="AE297" s="44"/>
      <c r="AF297" s="44"/>
    </row>
    <row r="298" spans="1:32" x14ac:dyDescent="0.25">
      <c r="A298" s="44"/>
      <c r="B298" s="9"/>
      <c r="C298" s="44"/>
      <c r="D298" s="28"/>
      <c r="E298" s="4"/>
      <c r="F298" s="56" t="str">
        <f t="shared" si="40"/>
        <v>No Date</v>
      </c>
      <c r="G298" s="44"/>
      <c r="H298" s="44"/>
      <c r="I298" s="10"/>
      <c r="J298" s="44" t="e">
        <f>SUMIFS(#REF!,#REF!,'Proj (6)'!B298,#REF!,A298)</f>
        <v>#REF!</v>
      </c>
      <c r="K298" s="10" t="e">
        <f t="shared" si="42"/>
        <v>#REF!</v>
      </c>
      <c r="L298" s="10"/>
      <c r="M298" s="35"/>
      <c r="N298" s="44"/>
      <c r="O298" s="44"/>
      <c r="P298" s="44"/>
      <c r="Q298" s="44" t="e">
        <f t="shared" si="36"/>
        <v>#REF!</v>
      </c>
      <c r="R298" s="42"/>
      <c r="S298" s="39" t="e">
        <f t="shared" si="37"/>
        <v>#REF!</v>
      </c>
      <c r="T298" s="43" t="e">
        <f t="shared" si="38"/>
        <v>#REF!</v>
      </c>
      <c r="U298" s="30">
        <f t="shared" si="39"/>
        <v>0</v>
      </c>
      <c r="V298" s="40" t="str">
        <f t="shared" si="41"/>
        <v>No Saving</v>
      </c>
      <c r="W298" s="46"/>
      <c r="X298" s="51"/>
      <c r="Y298" s="44"/>
      <c r="Z298" s="44">
        <f t="shared" si="43"/>
        <v>0</v>
      </c>
      <c r="AA298" s="8"/>
      <c r="AB298" s="44"/>
      <c r="AC298" s="44"/>
      <c r="AD298" s="44"/>
      <c r="AE298" s="44"/>
      <c r="AF298" s="44"/>
    </row>
    <row r="299" spans="1:32" x14ac:dyDescent="0.25">
      <c r="A299" s="44"/>
      <c r="B299" s="9"/>
      <c r="C299" s="44"/>
      <c r="D299" s="28"/>
      <c r="E299" s="4"/>
      <c r="F299" s="56" t="str">
        <f t="shared" si="40"/>
        <v>No Date</v>
      </c>
      <c r="G299" s="44"/>
      <c r="H299" s="44"/>
      <c r="I299" s="10"/>
      <c r="J299" s="44" t="e">
        <f>SUMIFS(#REF!,#REF!,'Proj (6)'!B299,#REF!,A299)</f>
        <v>#REF!</v>
      </c>
      <c r="K299" s="10" t="e">
        <f t="shared" si="42"/>
        <v>#REF!</v>
      </c>
      <c r="L299" s="10"/>
      <c r="M299" s="35"/>
      <c r="N299" s="44"/>
      <c r="O299" s="44"/>
      <c r="P299" s="44"/>
      <c r="Q299" s="44" t="e">
        <f t="shared" si="36"/>
        <v>#REF!</v>
      </c>
      <c r="R299" s="42"/>
      <c r="S299" s="39" t="e">
        <f t="shared" si="37"/>
        <v>#REF!</v>
      </c>
      <c r="T299" s="43" t="e">
        <f t="shared" si="38"/>
        <v>#REF!</v>
      </c>
      <c r="U299" s="30">
        <f t="shared" si="39"/>
        <v>0</v>
      </c>
      <c r="V299" s="40" t="str">
        <f t="shared" si="41"/>
        <v>No Saving</v>
      </c>
      <c r="W299" s="46"/>
      <c r="X299" s="51"/>
      <c r="Y299" s="44"/>
      <c r="Z299" s="44">
        <f t="shared" si="43"/>
        <v>0</v>
      </c>
      <c r="AA299" s="8"/>
      <c r="AB299" s="44"/>
      <c r="AC299" s="44"/>
      <c r="AD299" s="44"/>
      <c r="AE299" s="44"/>
      <c r="AF299" s="44"/>
    </row>
    <row r="300" spans="1:32" x14ac:dyDescent="0.25">
      <c r="A300" s="44"/>
      <c r="B300" s="9"/>
      <c r="C300" s="44"/>
      <c r="D300" s="28"/>
      <c r="E300" s="4"/>
      <c r="F300" s="56" t="str">
        <f t="shared" si="40"/>
        <v>No Date</v>
      </c>
      <c r="G300" s="44"/>
      <c r="H300" s="44"/>
      <c r="I300" s="10"/>
      <c r="J300" s="44" t="e">
        <f>SUMIFS(#REF!,#REF!,'Proj (6)'!B300,#REF!,A300)</f>
        <v>#REF!</v>
      </c>
      <c r="K300" s="10" t="e">
        <f t="shared" si="42"/>
        <v>#REF!</v>
      </c>
      <c r="L300" s="10"/>
      <c r="M300" s="35"/>
      <c r="N300" s="44"/>
      <c r="O300" s="44"/>
      <c r="P300" s="44"/>
      <c r="Q300" s="44" t="e">
        <f t="shared" si="36"/>
        <v>#REF!</v>
      </c>
      <c r="R300" s="42"/>
      <c r="S300" s="39" t="e">
        <f t="shared" si="37"/>
        <v>#REF!</v>
      </c>
      <c r="T300" s="43" t="e">
        <f t="shared" si="38"/>
        <v>#REF!</v>
      </c>
      <c r="U300" s="30">
        <f t="shared" si="39"/>
        <v>0</v>
      </c>
      <c r="V300" s="40" t="str">
        <f t="shared" si="41"/>
        <v>No Saving</v>
      </c>
      <c r="W300" s="46"/>
      <c r="X300" s="51"/>
      <c r="Y300" s="44"/>
      <c r="Z300" s="44">
        <f t="shared" si="43"/>
        <v>0</v>
      </c>
      <c r="AA300" s="8"/>
      <c r="AB300" s="44"/>
      <c r="AC300" s="44"/>
      <c r="AD300" s="44"/>
      <c r="AE300" s="44"/>
      <c r="AF300" s="44"/>
    </row>
    <row r="301" spans="1:32" x14ac:dyDescent="0.25">
      <c r="A301" s="44"/>
      <c r="B301" s="9"/>
      <c r="C301" s="44"/>
      <c r="D301" s="28"/>
      <c r="E301" s="4"/>
      <c r="F301" s="56" t="str">
        <f t="shared" si="40"/>
        <v>No Date</v>
      </c>
      <c r="G301" s="44"/>
      <c r="H301" s="44"/>
      <c r="I301" s="10"/>
      <c r="J301" s="44" t="e">
        <f>SUMIFS(#REF!,#REF!,'Proj (6)'!B301,#REF!,A301)</f>
        <v>#REF!</v>
      </c>
      <c r="K301" s="10" t="e">
        <f t="shared" si="42"/>
        <v>#REF!</v>
      </c>
      <c r="L301" s="10"/>
      <c r="M301" s="35"/>
      <c r="N301" s="44"/>
      <c r="O301" s="44"/>
      <c r="P301" s="44"/>
      <c r="Q301" s="44" t="e">
        <f t="shared" si="36"/>
        <v>#REF!</v>
      </c>
      <c r="R301" s="42"/>
      <c r="S301" s="39" t="e">
        <f t="shared" si="37"/>
        <v>#REF!</v>
      </c>
      <c r="T301" s="43" t="e">
        <f t="shared" si="38"/>
        <v>#REF!</v>
      </c>
      <c r="U301" s="30">
        <f t="shared" si="39"/>
        <v>0</v>
      </c>
      <c r="V301" s="40" t="str">
        <f t="shared" si="41"/>
        <v>No Saving</v>
      </c>
      <c r="W301" s="46"/>
      <c r="X301" s="51"/>
      <c r="Y301" s="44"/>
      <c r="Z301" s="44">
        <f t="shared" si="43"/>
        <v>0</v>
      </c>
      <c r="AA301" s="8"/>
      <c r="AB301" s="44"/>
      <c r="AC301" s="44"/>
      <c r="AD301" s="44"/>
      <c r="AE301" s="44"/>
      <c r="AF301" s="44"/>
    </row>
    <row r="302" spans="1:32" x14ac:dyDescent="0.25">
      <c r="A302" s="44"/>
      <c r="B302" s="9"/>
      <c r="C302" s="44"/>
      <c r="D302" s="28"/>
      <c r="E302" s="4"/>
      <c r="F302" s="56" t="str">
        <f t="shared" si="40"/>
        <v>No Date</v>
      </c>
      <c r="G302" s="44"/>
      <c r="H302" s="44"/>
      <c r="I302" s="10"/>
      <c r="J302" s="44" t="e">
        <f>SUMIFS(#REF!,#REF!,'Proj (6)'!B302,#REF!,A302)</f>
        <v>#REF!</v>
      </c>
      <c r="K302" s="10" t="e">
        <f t="shared" si="42"/>
        <v>#REF!</v>
      </c>
      <c r="L302" s="10"/>
      <c r="M302" s="35"/>
      <c r="N302" s="44"/>
      <c r="O302" s="44"/>
      <c r="P302" s="44"/>
      <c r="Q302" s="44" t="e">
        <f t="shared" si="36"/>
        <v>#REF!</v>
      </c>
      <c r="R302" s="42"/>
      <c r="S302" s="39" t="e">
        <f t="shared" si="37"/>
        <v>#REF!</v>
      </c>
      <c r="T302" s="43" t="e">
        <f t="shared" si="38"/>
        <v>#REF!</v>
      </c>
      <c r="U302" s="30">
        <f t="shared" si="39"/>
        <v>0</v>
      </c>
      <c r="V302" s="40" t="str">
        <f t="shared" si="41"/>
        <v>No Saving</v>
      </c>
      <c r="W302" s="46"/>
      <c r="X302" s="51"/>
      <c r="Y302" s="44"/>
      <c r="Z302" s="44">
        <f t="shared" si="43"/>
        <v>0</v>
      </c>
      <c r="AA302" s="8"/>
      <c r="AB302" s="44"/>
      <c r="AC302" s="44"/>
      <c r="AD302" s="44"/>
      <c r="AE302" s="44"/>
      <c r="AF302" s="44"/>
    </row>
    <row r="303" spans="1:32" x14ac:dyDescent="0.25">
      <c r="A303" s="44"/>
      <c r="B303" s="9"/>
      <c r="C303" s="44"/>
      <c r="D303" s="28"/>
      <c r="E303" s="4"/>
      <c r="F303" s="56" t="str">
        <f t="shared" si="40"/>
        <v>No Date</v>
      </c>
      <c r="G303" s="44"/>
      <c r="H303" s="44"/>
      <c r="I303" s="10"/>
      <c r="J303" s="44" t="e">
        <f>SUMIFS(#REF!,#REF!,'Proj (6)'!B303,#REF!,A303)</f>
        <v>#REF!</v>
      </c>
      <c r="K303" s="10" t="e">
        <f t="shared" si="42"/>
        <v>#REF!</v>
      </c>
      <c r="L303" s="10"/>
      <c r="M303" s="35"/>
      <c r="N303" s="44"/>
      <c r="O303" s="44"/>
      <c r="P303" s="44"/>
      <c r="Q303" s="44" t="e">
        <f t="shared" si="36"/>
        <v>#REF!</v>
      </c>
      <c r="R303" s="42"/>
      <c r="S303" s="39" t="e">
        <f t="shared" si="37"/>
        <v>#REF!</v>
      </c>
      <c r="T303" s="43" t="e">
        <f t="shared" si="38"/>
        <v>#REF!</v>
      </c>
      <c r="U303" s="30">
        <f t="shared" si="39"/>
        <v>0</v>
      </c>
      <c r="V303" s="40" t="str">
        <f t="shared" si="41"/>
        <v>No Saving</v>
      </c>
      <c r="W303" s="46"/>
      <c r="X303" s="51"/>
      <c r="Y303" s="44"/>
      <c r="Z303" s="44">
        <f t="shared" si="43"/>
        <v>0</v>
      </c>
      <c r="AA303" s="8"/>
      <c r="AB303" s="44"/>
      <c r="AC303" s="44"/>
      <c r="AD303" s="44"/>
      <c r="AE303" s="44"/>
      <c r="AF303" s="44"/>
    </row>
    <row r="304" spans="1:32" x14ac:dyDescent="0.25">
      <c r="A304" s="44"/>
      <c r="B304" s="9"/>
      <c r="C304" s="44"/>
      <c r="D304" s="28"/>
      <c r="E304" s="4"/>
      <c r="F304" s="56" t="str">
        <f t="shared" si="40"/>
        <v>No Date</v>
      </c>
      <c r="G304" s="44"/>
      <c r="H304" s="44"/>
      <c r="I304" s="10"/>
      <c r="J304" s="44" t="e">
        <f>SUMIFS(#REF!,#REF!,'Proj (6)'!B304,#REF!,A304)</f>
        <v>#REF!</v>
      </c>
      <c r="K304" s="10" t="e">
        <f t="shared" si="42"/>
        <v>#REF!</v>
      </c>
      <c r="L304" s="10"/>
      <c r="M304" s="35"/>
      <c r="N304" s="44"/>
      <c r="O304" s="44"/>
      <c r="P304" s="44"/>
      <c r="Q304" s="44" t="e">
        <f t="shared" si="36"/>
        <v>#REF!</v>
      </c>
      <c r="R304" s="42"/>
      <c r="S304" s="39" t="e">
        <f t="shared" si="37"/>
        <v>#REF!</v>
      </c>
      <c r="T304" s="43" t="e">
        <f t="shared" si="38"/>
        <v>#REF!</v>
      </c>
      <c r="U304" s="30">
        <f t="shared" si="39"/>
        <v>0</v>
      </c>
      <c r="V304" s="40" t="str">
        <f t="shared" si="41"/>
        <v>No Saving</v>
      </c>
      <c r="W304" s="46"/>
      <c r="X304" s="51"/>
      <c r="Y304" s="44"/>
      <c r="Z304" s="44">
        <f t="shared" si="43"/>
        <v>0</v>
      </c>
      <c r="AA304" s="8"/>
      <c r="AB304" s="44"/>
      <c r="AC304" s="44"/>
      <c r="AD304" s="44"/>
      <c r="AE304" s="44"/>
      <c r="AF304" s="44"/>
    </row>
    <row r="305" spans="1:32" x14ac:dyDescent="0.25">
      <c r="A305" s="44"/>
      <c r="B305" s="9"/>
      <c r="C305" s="44"/>
      <c r="D305" s="28"/>
      <c r="E305" s="4"/>
      <c r="F305" s="56" t="str">
        <f t="shared" si="40"/>
        <v>No Date</v>
      </c>
      <c r="G305" s="44"/>
      <c r="H305" s="44"/>
      <c r="I305" s="10"/>
      <c r="J305" s="44" t="e">
        <f>SUMIFS(#REF!,#REF!,'Proj (6)'!B305,#REF!,A305)</f>
        <v>#REF!</v>
      </c>
      <c r="K305" s="10" t="e">
        <f t="shared" si="42"/>
        <v>#REF!</v>
      </c>
      <c r="L305" s="10"/>
      <c r="M305" s="35"/>
      <c r="N305" s="44"/>
      <c r="O305" s="44"/>
      <c r="P305" s="44"/>
      <c r="Q305" s="44" t="e">
        <f t="shared" si="36"/>
        <v>#REF!</v>
      </c>
      <c r="R305" s="42"/>
      <c r="S305" s="39" t="e">
        <f t="shared" si="37"/>
        <v>#REF!</v>
      </c>
      <c r="T305" s="43" t="e">
        <f t="shared" si="38"/>
        <v>#REF!</v>
      </c>
      <c r="U305" s="30">
        <f t="shared" si="39"/>
        <v>0</v>
      </c>
      <c r="V305" s="40" t="str">
        <f t="shared" si="41"/>
        <v>No Saving</v>
      </c>
      <c r="W305" s="46"/>
      <c r="X305" s="51"/>
      <c r="Y305" s="44"/>
      <c r="Z305" s="44">
        <f t="shared" si="43"/>
        <v>0</v>
      </c>
      <c r="AA305" s="8"/>
      <c r="AB305" s="44"/>
      <c r="AC305" s="44"/>
      <c r="AD305" s="44"/>
      <c r="AE305" s="44"/>
      <c r="AF305" s="44"/>
    </row>
    <row r="306" spans="1:32" x14ac:dyDescent="0.25">
      <c r="A306" s="44"/>
      <c r="B306" s="9"/>
      <c r="C306" s="44"/>
      <c r="D306" s="28"/>
      <c r="E306" s="4"/>
      <c r="F306" s="56" t="str">
        <f t="shared" si="40"/>
        <v>No Date</v>
      </c>
      <c r="G306" s="44"/>
      <c r="H306" s="44"/>
      <c r="I306" s="10"/>
      <c r="J306" s="44" t="e">
        <f>SUMIFS(#REF!,#REF!,'Proj (6)'!B306,#REF!,A306)</f>
        <v>#REF!</v>
      </c>
      <c r="K306" s="10" t="e">
        <f t="shared" si="42"/>
        <v>#REF!</v>
      </c>
      <c r="L306" s="10"/>
      <c r="M306" s="35"/>
      <c r="N306" s="44"/>
      <c r="O306" s="44"/>
      <c r="P306" s="44"/>
      <c r="Q306" s="44" t="e">
        <f t="shared" si="36"/>
        <v>#REF!</v>
      </c>
      <c r="R306" s="42"/>
      <c r="S306" s="39" t="e">
        <f t="shared" si="37"/>
        <v>#REF!</v>
      </c>
      <c r="T306" s="43" t="e">
        <f t="shared" si="38"/>
        <v>#REF!</v>
      </c>
      <c r="U306" s="30">
        <f t="shared" si="39"/>
        <v>0</v>
      </c>
      <c r="V306" s="40" t="str">
        <f t="shared" si="41"/>
        <v>No Saving</v>
      </c>
      <c r="W306" s="46"/>
      <c r="X306" s="51"/>
      <c r="Y306" s="44"/>
      <c r="Z306" s="44">
        <f t="shared" si="43"/>
        <v>0</v>
      </c>
      <c r="AA306" s="8"/>
      <c r="AB306" s="44"/>
      <c r="AC306" s="44"/>
      <c r="AD306" s="44"/>
      <c r="AE306" s="44"/>
      <c r="AF306" s="44"/>
    </row>
    <row r="307" spans="1:32" x14ac:dyDescent="0.25">
      <c r="A307" s="44"/>
      <c r="B307" s="9"/>
      <c r="C307" s="44"/>
      <c r="D307" s="28"/>
      <c r="E307" s="4"/>
      <c r="F307" s="56" t="str">
        <f t="shared" si="40"/>
        <v>No Date</v>
      </c>
      <c r="G307" s="44"/>
      <c r="H307" s="44"/>
      <c r="I307" s="10"/>
      <c r="J307" s="44" t="e">
        <f>SUMIFS(#REF!,#REF!,'Proj (6)'!B307,#REF!,A307)</f>
        <v>#REF!</v>
      </c>
      <c r="K307" s="10" t="e">
        <f t="shared" si="42"/>
        <v>#REF!</v>
      </c>
      <c r="L307" s="10"/>
      <c r="M307" s="35"/>
      <c r="N307" s="44"/>
      <c r="O307" s="44"/>
      <c r="P307" s="44"/>
      <c r="Q307" s="44" t="e">
        <f t="shared" si="36"/>
        <v>#REF!</v>
      </c>
      <c r="R307" s="42"/>
      <c r="S307" s="39" t="e">
        <f t="shared" si="37"/>
        <v>#REF!</v>
      </c>
      <c r="T307" s="43" t="e">
        <f t="shared" si="38"/>
        <v>#REF!</v>
      </c>
      <c r="U307" s="30">
        <f t="shared" si="39"/>
        <v>0</v>
      </c>
      <c r="V307" s="40" t="str">
        <f t="shared" si="41"/>
        <v>No Saving</v>
      </c>
      <c r="W307" s="46"/>
      <c r="X307" s="51"/>
      <c r="Y307" s="44"/>
      <c r="Z307" s="44">
        <f t="shared" si="43"/>
        <v>0</v>
      </c>
      <c r="AA307" s="8"/>
      <c r="AB307" s="44"/>
      <c r="AC307" s="44"/>
      <c r="AD307" s="44"/>
      <c r="AE307" s="44"/>
      <c r="AF307" s="44"/>
    </row>
    <row r="308" spans="1:32" x14ac:dyDescent="0.25">
      <c r="A308" s="44"/>
      <c r="B308" s="9"/>
      <c r="C308" s="44"/>
      <c r="D308" s="28"/>
      <c r="E308" s="4"/>
      <c r="F308" s="56" t="str">
        <f t="shared" si="40"/>
        <v>No Date</v>
      </c>
      <c r="G308" s="44"/>
      <c r="H308" s="44"/>
      <c r="I308" s="10"/>
      <c r="J308" s="44" t="e">
        <f>SUMIFS(#REF!,#REF!,'Proj (6)'!B308,#REF!,A308)</f>
        <v>#REF!</v>
      </c>
      <c r="K308" s="10" t="e">
        <f t="shared" si="42"/>
        <v>#REF!</v>
      </c>
      <c r="L308" s="10"/>
      <c r="M308" s="35"/>
      <c r="N308" s="44"/>
      <c r="O308" s="44"/>
      <c r="P308" s="44"/>
      <c r="Q308" s="44" t="e">
        <f t="shared" si="36"/>
        <v>#REF!</v>
      </c>
      <c r="R308" s="42"/>
      <c r="S308" s="39" t="e">
        <f t="shared" si="37"/>
        <v>#REF!</v>
      </c>
      <c r="T308" s="43" t="e">
        <f t="shared" si="38"/>
        <v>#REF!</v>
      </c>
      <c r="U308" s="30">
        <f t="shared" si="39"/>
        <v>0</v>
      </c>
      <c r="V308" s="40" t="str">
        <f t="shared" si="41"/>
        <v>No Saving</v>
      </c>
      <c r="W308" s="46"/>
      <c r="X308" s="51"/>
      <c r="Y308" s="44"/>
      <c r="Z308" s="44">
        <f t="shared" si="43"/>
        <v>0</v>
      </c>
      <c r="AA308" s="8"/>
      <c r="AB308" s="44"/>
      <c r="AC308" s="44"/>
      <c r="AD308" s="44"/>
      <c r="AE308" s="44"/>
      <c r="AF308" s="44"/>
    </row>
    <row r="309" spans="1:32" x14ac:dyDescent="0.25">
      <c r="A309" s="44"/>
      <c r="B309" s="9"/>
      <c r="C309" s="44"/>
      <c r="D309" s="28"/>
      <c r="E309" s="4"/>
      <c r="F309" s="56" t="str">
        <f t="shared" si="40"/>
        <v>No Date</v>
      </c>
      <c r="G309" s="44"/>
      <c r="H309" s="44"/>
      <c r="I309" s="10"/>
      <c r="J309" s="44" t="e">
        <f>SUMIFS(#REF!,#REF!,'Proj (6)'!B309,#REF!,A309)</f>
        <v>#REF!</v>
      </c>
      <c r="K309" s="10" t="e">
        <f t="shared" si="42"/>
        <v>#REF!</v>
      </c>
      <c r="L309" s="10"/>
      <c r="M309" s="35"/>
      <c r="N309" s="44"/>
      <c r="O309" s="44"/>
      <c r="P309" s="44"/>
      <c r="Q309" s="44" t="e">
        <f t="shared" si="36"/>
        <v>#REF!</v>
      </c>
      <c r="R309" s="42"/>
      <c r="S309" s="39" t="e">
        <f t="shared" si="37"/>
        <v>#REF!</v>
      </c>
      <c r="T309" s="43" t="e">
        <f t="shared" si="38"/>
        <v>#REF!</v>
      </c>
      <c r="U309" s="30">
        <f t="shared" si="39"/>
        <v>0</v>
      </c>
      <c r="V309" s="40" t="str">
        <f t="shared" si="41"/>
        <v>No Saving</v>
      </c>
      <c r="W309" s="46"/>
      <c r="X309" s="51"/>
      <c r="Y309" s="44"/>
      <c r="Z309" s="44">
        <f t="shared" si="43"/>
        <v>0</v>
      </c>
      <c r="AA309" s="8"/>
      <c r="AB309" s="44"/>
      <c r="AC309" s="44"/>
      <c r="AD309" s="44"/>
      <c r="AE309" s="44"/>
      <c r="AF309" s="44"/>
    </row>
    <row r="310" spans="1:32" x14ac:dyDescent="0.25">
      <c r="A310" s="44"/>
      <c r="B310" s="9"/>
      <c r="C310" s="44"/>
      <c r="D310" s="28"/>
      <c r="E310" s="4"/>
      <c r="F310" s="56" t="str">
        <f t="shared" si="40"/>
        <v>No Date</v>
      </c>
      <c r="G310" s="44"/>
      <c r="H310" s="44"/>
      <c r="I310" s="10"/>
      <c r="J310" s="44" t="e">
        <f>SUMIFS(#REF!,#REF!,'Proj (6)'!B310,#REF!,A310)</f>
        <v>#REF!</v>
      </c>
      <c r="K310" s="10" t="e">
        <f t="shared" si="42"/>
        <v>#REF!</v>
      </c>
      <c r="L310" s="10"/>
      <c r="M310" s="35"/>
      <c r="N310" s="44"/>
      <c r="O310" s="44"/>
      <c r="P310" s="44"/>
      <c r="Q310" s="44" t="e">
        <f t="shared" si="36"/>
        <v>#REF!</v>
      </c>
      <c r="R310" s="42"/>
      <c r="S310" s="39" t="e">
        <f t="shared" si="37"/>
        <v>#REF!</v>
      </c>
      <c r="T310" s="43" t="e">
        <f t="shared" si="38"/>
        <v>#REF!</v>
      </c>
      <c r="U310" s="30">
        <f t="shared" si="39"/>
        <v>0</v>
      </c>
      <c r="V310" s="40" t="str">
        <f t="shared" si="41"/>
        <v>No Saving</v>
      </c>
      <c r="W310" s="46"/>
      <c r="X310" s="51"/>
      <c r="Y310" s="44"/>
      <c r="Z310" s="44">
        <f t="shared" si="43"/>
        <v>0</v>
      </c>
      <c r="AA310" s="8"/>
      <c r="AB310" s="44"/>
      <c r="AC310" s="44"/>
      <c r="AD310" s="44"/>
      <c r="AE310" s="44"/>
      <c r="AF310" s="44"/>
    </row>
    <row r="311" spans="1:32" x14ac:dyDescent="0.25">
      <c r="A311" s="44"/>
      <c r="B311" s="9"/>
      <c r="C311" s="44"/>
      <c r="D311" s="28"/>
      <c r="E311" s="4"/>
      <c r="F311" s="56" t="str">
        <f t="shared" si="40"/>
        <v>No Date</v>
      </c>
      <c r="G311" s="44"/>
      <c r="H311" s="44"/>
      <c r="I311" s="10"/>
      <c r="J311" s="44" t="e">
        <f>SUMIFS(#REF!,#REF!,'Proj (6)'!B311,#REF!,A311)</f>
        <v>#REF!</v>
      </c>
      <c r="K311" s="10" t="e">
        <f t="shared" si="42"/>
        <v>#REF!</v>
      </c>
      <c r="L311" s="10"/>
      <c r="M311" s="35"/>
      <c r="N311" s="44"/>
      <c r="O311" s="44"/>
      <c r="P311" s="44"/>
      <c r="Q311" s="44" t="e">
        <f t="shared" si="36"/>
        <v>#REF!</v>
      </c>
      <c r="R311" s="42"/>
      <c r="S311" s="39" t="e">
        <f t="shared" si="37"/>
        <v>#REF!</v>
      </c>
      <c r="T311" s="43" t="e">
        <f t="shared" si="38"/>
        <v>#REF!</v>
      </c>
      <c r="U311" s="30">
        <f t="shared" si="39"/>
        <v>0</v>
      </c>
      <c r="V311" s="40" t="str">
        <f t="shared" si="41"/>
        <v>No Saving</v>
      </c>
      <c r="W311" s="46"/>
      <c r="X311" s="51"/>
      <c r="Y311" s="44"/>
      <c r="Z311" s="44">
        <f t="shared" si="43"/>
        <v>0</v>
      </c>
      <c r="AA311" s="8"/>
      <c r="AB311" s="44"/>
      <c r="AC311" s="44"/>
      <c r="AD311" s="44"/>
      <c r="AE311" s="44"/>
      <c r="AF311" s="44"/>
    </row>
    <row r="312" spans="1:32" x14ac:dyDescent="0.25">
      <c r="A312" s="44"/>
      <c r="B312" s="9"/>
      <c r="C312" s="44"/>
      <c r="D312" s="28"/>
      <c r="E312" s="4"/>
      <c r="F312" s="56" t="str">
        <f t="shared" si="40"/>
        <v>No Date</v>
      </c>
      <c r="G312" s="44"/>
      <c r="H312" s="44"/>
      <c r="I312" s="10"/>
      <c r="J312" s="44" t="e">
        <f>SUMIFS(#REF!,#REF!,'Proj (6)'!B312,#REF!,A312)</f>
        <v>#REF!</v>
      </c>
      <c r="K312" s="10" t="e">
        <f t="shared" si="42"/>
        <v>#REF!</v>
      </c>
      <c r="L312" s="10"/>
      <c r="M312" s="35"/>
      <c r="N312" s="44"/>
      <c r="O312" s="44"/>
      <c r="P312" s="44"/>
      <c r="Q312" s="44" t="e">
        <f t="shared" si="36"/>
        <v>#REF!</v>
      </c>
      <c r="R312" s="42"/>
      <c r="S312" s="39" t="e">
        <f t="shared" si="37"/>
        <v>#REF!</v>
      </c>
      <c r="T312" s="43" t="e">
        <f t="shared" si="38"/>
        <v>#REF!</v>
      </c>
      <c r="U312" s="30">
        <f t="shared" si="39"/>
        <v>0</v>
      </c>
      <c r="V312" s="40" t="str">
        <f t="shared" si="41"/>
        <v>No Saving</v>
      </c>
      <c r="W312" s="46"/>
      <c r="X312" s="51"/>
      <c r="Y312" s="44"/>
      <c r="Z312" s="44">
        <f t="shared" si="43"/>
        <v>0</v>
      </c>
      <c r="AA312" s="8"/>
      <c r="AB312" s="44"/>
      <c r="AC312" s="44"/>
      <c r="AD312" s="44"/>
      <c r="AE312" s="44"/>
      <c r="AF312" s="44"/>
    </row>
    <row r="313" spans="1:32" x14ac:dyDescent="0.25">
      <c r="A313" s="44"/>
      <c r="B313" s="9"/>
      <c r="C313" s="44"/>
      <c r="D313" s="28"/>
      <c r="E313" s="4"/>
      <c r="F313" s="56" t="str">
        <f t="shared" si="40"/>
        <v>No Date</v>
      </c>
      <c r="G313" s="44"/>
      <c r="H313" s="44"/>
      <c r="I313" s="10"/>
      <c r="J313" s="44" t="e">
        <f>SUMIFS(#REF!,#REF!,'Proj (6)'!B313,#REF!,A313)</f>
        <v>#REF!</v>
      </c>
      <c r="K313" s="10" t="e">
        <f t="shared" si="42"/>
        <v>#REF!</v>
      </c>
      <c r="L313" s="10"/>
      <c r="M313" s="35"/>
      <c r="N313" s="44"/>
      <c r="O313" s="44"/>
      <c r="P313" s="44"/>
      <c r="Q313" s="44" t="e">
        <f t="shared" si="36"/>
        <v>#REF!</v>
      </c>
      <c r="R313" s="42"/>
      <c r="S313" s="39" t="e">
        <f t="shared" si="37"/>
        <v>#REF!</v>
      </c>
      <c r="T313" s="43" t="e">
        <f t="shared" si="38"/>
        <v>#REF!</v>
      </c>
      <c r="U313" s="30">
        <f t="shared" si="39"/>
        <v>0</v>
      </c>
      <c r="V313" s="40" t="str">
        <f t="shared" si="41"/>
        <v>No Saving</v>
      </c>
      <c r="W313" s="46"/>
      <c r="X313" s="51"/>
      <c r="Y313" s="44"/>
      <c r="Z313" s="44">
        <f t="shared" si="43"/>
        <v>0</v>
      </c>
      <c r="AA313" s="8"/>
      <c r="AB313" s="44"/>
      <c r="AC313" s="44"/>
      <c r="AD313" s="44"/>
      <c r="AE313" s="44"/>
      <c r="AF313" s="44"/>
    </row>
    <row r="314" spans="1:32" x14ac:dyDescent="0.25">
      <c r="A314" s="44"/>
      <c r="B314" s="9"/>
      <c r="C314" s="44"/>
      <c r="D314" s="28"/>
      <c r="E314" s="4"/>
      <c r="F314" s="56" t="str">
        <f t="shared" si="40"/>
        <v>No Date</v>
      </c>
      <c r="G314" s="44"/>
      <c r="H314" s="44"/>
      <c r="I314" s="10"/>
      <c r="J314" s="44" t="e">
        <f>SUMIFS(#REF!,#REF!,'Proj (6)'!B314,#REF!,A314)</f>
        <v>#REF!</v>
      </c>
      <c r="K314" s="10" t="e">
        <f t="shared" si="42"/>
        <v>#REF!</v>
      </c>
      <c r="L314" s="10"/>
      <c r="M314" s="35"/>
      <c r="N314" s="44"/>
      <c r="O314" s="44"/>
      <c r="P314" s="44"/>
      <c r="Q314" s="44" t="e">
        <f t="shared" si="36"/>
        <v>#REF!</v>
      </c>
      <c r="R314" s="42"/>
      <c r="S314" s="39" t="e">
        <f t="shared" si="37"/>
        <v>#REF!</v>
      </c>
      <c r="T314" s="43" t="e">
        <f t="shared" si="38"/>
        <v>#REF!</v>
      </c>
      <c r="U314" s="30">
        <f t="shared" si="39"/>
        <v>0</v>
      </c>
      <c r="V314" s="40" t="str">
        <f t="shared" si="41"/>
        <v>No Saving</v>
      </c>
      <c r="W314" s="46"/>
      <c r="X314" s="51"/>
      <c r="Y314" s="44"/>
      <c r="Z314" s="44">
        <f t="shared" si="43"/>
        <v>0</v>
      </c>
      <c r="AA314" s="8"/>
      <c r="AB314" s="44"/>
      <c r="AC314" s="44"/>
      <c r="AD314" s="44"/>
      <c r="AE314" s="44"/>
      <c r="AF314" s="44"/>
    </row>
    <row r="315" spans="1:32" x14ac:dyDescent="0.25">
      <c r="A315" s="44"/>
      <c r="B315" s="9"/>
      <c r="C315" s="44"/>
      <c r="D315" s="28"/>
      <c r="E315" s="4"/>
      <c r="F315" s="56" t="str">
        <f t="shared" si="40"/>
        <v>No Date</v>
      </c>
      <c r="G315" s="44"/>
      <c r="H315" s="44"/>
      <c r="I315" s="10"/>
      <c r="J315" s="44" t="e">
        <f>SUMIFS(#REF!,#REF!,'Proj (6)'!B315,#REF!,A315)</f>
        <v>#REF!</v>
      </c>
      <c r="K315" s="10" t="e">
        <f t="shared" si="42"/>
        <v>#REF!</v>
      </c>
      <c r="L315" s="10"/>
      <c r="M315" s="35"/>
      <c r="N315" s="44"/>
      <c r="O315" s="44"/>
      <c r="P315" s="44"/>
      <c r="Q315" s="44" t="e">
        <f t="shared" si="36"/>
        <v>#REF!</v>
      </c>
      <c r="R315" s="42"/>
      <c r="S315" s="39" t="e">
        <f t="shared" si="37"/>
        <v>#REF!</v>
      </c>
      <c r="T315" s="43" t="e">
        <f t="shared" si="38"/>
        <v>#REF!</v>
      </c>
      <c r="U315" s="30">
        <f t="shared" si="39"/>
        <v>0</v>
      </c>
      <c r="V315" s="40" t="str">
        <f t="shared" si="41"/>
        <v>No Saving</v>
      </c>
      <c r="W315" s="46"/>
      <c r="X315" s="51"/>
      <c r="Y315" s="44"/>
      <c r="Z315" s="44">
        <f t="shared" si="43"/>
        <v>0</v>
      </c>
      <c r="AA315" s="8"/>
      <c r="AB315" s="44"/>
      <c r="AC315" s="44"/>
      <c r="AD315" s="44"/>
      <c r="AE315" s="44"/>
      <c r="AF315" s="44"/>
    </row>
    <row r="316" spans="1:32" x14ac:dyDescent="0.25">
      <c r="A316" s="44"/>
      <c r="B316" s="9"/>
      <c r="C316" s="44"/>
      <c r="D316" s="28"/>
      <c r="E316" s="4"/>
      <c r="F316" s="56" t="str">
        <f t="shared" si="40"/>
        <v>No Date</v>
      </c>
      <c r="G316" s="44"/>
      <c r="H316" s="44"/>
      <c r="I316" s="10"/>
      <c r="J316" s="44" t="e">
        <f>SUMIFS(#REF!,#REF!,'Proj (6)'!B316,#REF!,A316)</f>
        <v>#REF!</v>
      </c>
      <c r="K316" s="10" t="e">
        <f t="shared" si="42"/>
        <v>#REF!</v>
      </c>
      <c r="L316" s="10"/>
      <c r="M316" s="35"/>
      <c r="N316" s="44"/>
      <c r="O316" s="44"/>
      <c r="P316" s="44"/>
      <c r="Q316" s="44" t="e">
        <f t="shared" si="36"/>
        <v>#REF!</v>
      </c>
      <c r="R316" s="42"/>
      <c r="S316" s="39" t="e">
        <f t="shared" si="37"/>
        <v>#REF!</v>
      </c>
      <c r="T316" s="43" t="e">
        <f t="shared" si="38"/>
        <v>#REF!</v>
      </c>
      <c r="U316" s="30">
        <f t="shared" si="39"/>
        <v>0</v>
      </c>
      <c r="V316" s="40" t="str">
        <f t="shared" si="41"/>
        <v>No Saving</v>
      </c>
      <c r="W316" s="46"/>
      <c r="X316" s="51"/>
      <c r="Y316" s="44"/>
      <c r="Z316" s="44">
        <f t="shared" si="43"/>
        <v>0</v>
      </c>
      <c r="AA316" s="8"/>
      <c r="AB316" s="44"/>
      <c r="AC316" s="44"/>
      <c r="AD316" s="44"/>
      <c r="AE316" s="44"/>
      <c r="AF316" s="44"/>
    </row>
    <row r="317" spans="1:32" x14ac:dyDescent="0.25">
      <c r="A317" s="44"/>
      <c r="B317" s="9"/>
      <c r="C317" s="44"/>
      <c r="D317" s="28"/>
      <c r="E317" s="4"/>
      <c r="F317" s="56" t="str">
        <f t="shared" si="40"/>
        <v>No Date</v>
      </c>
      <c r="G317" s="44"/>
      <c r="H317" s="44"/>
      <c r="I317" s="10"/>
      <c r="J317" s="44" t="e">
        <f>SUMIFS(#REF!,#REF!,'Proj (6)'!B317,#REF!,A317)</f>
        <v>#REF!</v>
      </c>
      <c r="K317" s="10" t="e">
        <f t="shared" si="42"/>
        <v>#REF!</v>
      </c>
      <c r="L317" s="10"/>
      <c r="M317" s="35"/>
      <c r="N317" s="44"/>
      <c r="O317" s="44"/>
      <c r="P317" s="44"/>
      <c r="Q317" s="44" t="e">
        <f t="shared" si="36"/>
        <v>#REF!</v>
      </c>
      <c r="R317" s="42"/>
      <c r="S317" s="39" t="e">
        <f t="shared" si="37"/>
        <v>#REF!</v>
      </c>
      <c r="T317" s="43" t="e">
        <f t="shared" si="38"/>
        <v>#REF!</v>
      </c>
      <c r="U317" s="30">
        <f t="shared" si="39"/>
        <v>0</v>
      </c>
      <c r="V317" s="40" t="str">
        <f t="shared" si="41"/>
        <v>No Saving</v>
      </c>
      <c r="W317" s="46"/>
      <c r="X317" s="51"/>
      <c r="Y317" s="44"/>
      <c r="Z317" s="44">
        <f t="shared" si="43"/>
        <v>0</v>
      </c>
      <c r="AA317" s="8"/>
      <c r="AB317" s="44"/>
      <c r="AC317" s="44"/>
      <c r="AD317" s="44"/>
      <c r="AE317" s="44"/>
      <c r="AF317" s="44"/>
    </row>
    <row r="318" spans="1:32" x14ac:dyDescent="0.25">
      <c r="A318" s="44"/>
      <c r="B318" s="9"/>
      <c r="C318" s="44"/>
      <c r="D318" s="28"/>
      <c r="E318" s="4"/>
      <c r="F318" s="56" t="str">
        <f t="shared" si="40"/>
        <v>No Date</v>
      </c>
      <c r="G318" s="44"/>
      <c r="H318" s="44"/>
      <c r="I318" s="10"/>
      <c r="J318" s="44" t="e">
        <f>SUMIFS(#REF!,#REF!,'Proj (6)'!B318,#REF!,A318)</f>
        <v>#REF!</v>
      </c>
      <c r="K318" s="10" t="e">
        <f t="shared" si="42"/>
        <v>#REF!</v>
      </c>
      <c r="L318" s="10"/>
      <c r="M318" s="35"/>
      <c r="N318" s="44"/>
      <c r="O318" s="44"/>
      <c r="P318" s="44"/>
      <c r="Q318" s="44" t="e">
        <f t="shared" si="36"/>
        <v>#REF!</v>
      </c>
      <c r="R318" s="42"/>
      <c r="S318" s="39" t="e">
        <f t="shared" si="37"/>
        <v>#REF!</v>
      </c>
      <c r="T318" s="43" t="e">
        <f t="shared" si="38"/>
        <v>#REF!</v>
      </c>
      <c r="U318" s="30">
        <f t="shared" si="39"/>
        <v>0</v>
      </c>
      <c r="V318" s="40" t="str">
        <f t="shared" si="41"/>
        <v>No Saving</v>
      </c>
      <c r="W318" s="46"/>
      <c r="X318" s="51"/>
      <c r="Y318" s="44"/>
      <c r="Z318" s="44">
        <f t="shared" si="43"/>
        <v>0</v>
      </c>
      <c r="AA318" s="8"/>
      <c r="AB318" s="44"/>
      <c r="AC318" s="44"/>
      <c r="AD318" s="44"/>
      <c r="AE318" s="44"/>
      <c r="AF318" s="44"/>
    </row>
    <row r="319" spans="1:32" x14ac:dyDescent="0.25">
      <c r="A319" s="44"/>
      <c r="B319" s="9"/>
      <c r="C319" s="44"/>
      <c r="D319" s="28"/>
      <c r="E319" s="4"/>
      <c r="F319" s="56" t="str">
        <f t="shared" si="40"/>
        <v>No Date</v>
      </c>
      <c r="G319" s="44"/>
      <c r="H319" s="44"/>
      <c r="I319" s="10"/>
      <c r="J319" s="44" t="e">
        <f>SUMIFS(#REF!,#REF!,'Proj (6)'!B319,#REF!,A319)</f>
        <v>#REF!</v>
      </c>
      <c r="K319" s="10" t="e">
        <f t="shared" si="42"/>
        <v>#REF!</v>
      </c>
      <c r="L319" s="10"/>
      <c r="M319" s="35"/>
      <c r="N319" s="44"/>
      <c r="O319" s="44"/>
      <c r="P319" s="44"/>
      <c r="Q319" s="44" t="e">
        <f t="shared" si="36"/>
        <v>#REF!</v>
      </c>
      <c r="R319" s="42"/>
      <c r="S319" s="39" t="e">
        <f t="shared" si="37"/>
        <v>#REF!</v>
      </c>
      <c r="T319" s="43" t="e">
        <f t="shared" si="38"/>
        <v>#REF!</v>
      </c>
      <c r="U319" s="30">
        <f t="shared" si="39"/>
        <v>0</v>
      </c>
      <c r="V319" s="40" t="str">
        <f t="shared" si="41"/>
        <v>No Saving</v>
      </c>
      <c r="W319" s="46"/>
      <c r="X319" s="51"/>
      <c r="Y319" s="44"/>
      <c r="Z319" s="44">
        <f t="shared" si="43"/>
        <v>0</v>
      </c>
      <c r="AA319" s="8"/>
      <c r="AB319" s="44"/>
      <c r="AC319" s="44"/>
      <c r="AD319" s="44"/>
      <c r="AE319" s="44"/>
      <c r="AF319" s="44"/>
    </row>
    <row r="320" spans="1:32" x14ac:dyDescent="0.25">
      <c r="A320" s="44"/>
      <c r="B320" s="9"/>
      <c r="C320" s="44"/>
      <c r="D320" s="28"/>
      <c r="E320" s="4"/>
      <c r="F320" s="56" t="str">
        <f t="shared" si="40"/>
        <v>No Date</v>
      </c>
      <c r="G320" s="44"/>
      <c r="H320" s="44"/>
      <c r="I320" s="10"/>
      <c r="J320" s="44" t="e">
        <f>SUMIFS(#REF!,#REF!,'Proj (6)'!B320,#REF!,A320)</f>
        <v>#REF!</v>
      </c>
      <c r="K320" s="10" t="e">
        <f t="shared" si="42"/>
        <v>#REF!</v>
      </c>
      <c r="L320" s="10"/>
      <c r="M320" s="35"/>
      <c r="N320" s="44"/>
      <c r="O320" s="44"/>
      <c r="P320" s="44"/>
      <c r="Q320" s="44" t="e">
        <f t="shared" si="36"/>
        <v>#REF!</v>
      </c>
      <c r="R320" s="42"/>
      <c r="S320" s="39" t="e">
        <f t="shared" si="37"/>
        <v>#REF!</v>
      </c>
      <c r="T320" s="43" t="e">
        <f t="shared" si="38"/>
        <v>#REF!</v>
      </c>
      <c r="U320" s="30">
        <f t="shared" si="39"/>
        <v>0</v>
      </c>
      <c r="V320" s="40" t="str">
        <f t="shared" si="41"/>
        <v>No Saving</v>
      </c>
      <c r="W320" s="46"/>
      <c r="X320" s="51"/>
      <c r="Y320" s="44"/>
      <c r="Z320" s="44">
        <f t="shared" si="43"/>
        <v>0</v>
      </c>
      <c r="AA320" s="8"/>
      <c r="AB320" s="44"/>
      <c r="AC320" s="44"/>
      <c r="AD320" s="44"/>
      <c r="AE320" s="44"/>
      <c r="AF320" s="44"/>
    </row>
    <row r="321" spans="1:32" x14ac:dyDescent="0.25">
      <c r="A321" s="44"/>
      <c r="B321" s="9"/>
      <c r="C321" s="44"/>
      <c r="D321" s="28"/>
      <c r="E321" s="4"/>
      <c r="F321" s="56" t="str">
        <f t="shared" si="40"/>
        <v>No Date</v>
      </c>
      <c r="G321" s="44"/>
      <c r="H321" s="44"/>
      <c r="I321" s="10"/>
      <c r="J321" s="44" t="e">
        <f>SUMIFS(#REF!,#REF!,'Proj (6)'!B321,#REF!,A321)</f>
        <v>#REF!</v>
      </c>
      <c r="K321" s="10" t="e">
        <f t="shared" si="42"/>
        <v>#REF!</v>
      </c>
      <c r="L321" s="10"/>
      <c r="M321" s="35"/>
      <c r="N321" s="44"/>
      <c r="O321" s="44"/>
      <c r="P321" s="44"/>
      <c r="Q321" s="44" t="e">
        <f t="shared" ref="Q321:Q384" si="44">P321*K321</f>
        <v>#REF!</v>
      </c>
      <c r="R321" s="42"/>
      <c r="S321" s="39" t="e">
        <f t="shared" ref="S321:S384" si="45">Q321-((P321*R321)*I321)</f>
        <v>#REF!</v>
      </c>
      <c r="T321" s="43" t="e">
        <f t="shared" si="38"/>
        <v>#REF!</v>
      </c>
      <c r="U321" s="30">
        <f t="shared" si="39"/>
        <v>0</v>
      </c>
      <c r="V321" s="40" t="str">
        <f t="shared" si="41"/>
        <v>No Saving</v>
      </c>
      <c r="W321" s="46"/>
      <c r="X321" s="51"/>
      <c r="Y321" s="44"/>
      <c r="Z321" s="44">
        <f t="shared" si="43"/>
        <v>0</v>
      </c>
      <c r="AA321" s="8"/>
      <c r="AB321" s="44"/>
      <c r="AC321" s="44"/>
      <c r="AD321" s="44"/>
      <c r="AE321" s="44"/>
      <c r="AF321" s="44"/>
    </row>
    <row r="322" spans="1:32" x14ac:dyDescent="0.25">
      <c r="A322" s="44"/>
      <c r="B322" s="9"/>
      <c r="C322" s="44"/>
      <c r="D322" s="28"/>
      <c r="E322" s="4"/>
      <c r="F322" s="56" t="str">
        <f t="shared" si="40"/>
        <v>No Date</v>
      </c>
      <c r="G322" s="44"/>
      <c r="H322" s="44"/>
      <c r="I322" s="10"/>
      <c r="J322" s="44" t="e">
        <f>SUMIFS(#REF!,#REF!,'Proj (6)'!B322,#REF!,A322)</f>
        <v>#REF!</v>
      </c>
      <c r="K322" s="10" t="e">
        <f t="shared" si="42"/>
        <v>#REF!</v>
      </c>
      <c r="L322" s="10"/>
      <c r="M322" s="35"/>
      <c r="N322" s="44"/>
      <c r="O322" s="44"/>
      <c r="P322" s="44"/>
      <c r="Q322" s="44" t="e">
        <f t="shared" si="44"/>
        <v>#REF!</v>
      </c>
      <c r="R322" s="42"/>
      <c r="S322" s="39" t="e">
        <f t="shared" si="45"/>
        <v>#REF!</v>
      </c>
      <c r="T322" s="43" t="e">
        <f t="shared" ref="T322:T385" si="46">IF(R322&gt;S322,R322-S322,0)</f>
        <v>#REF!</v>
      </c>
      <c r="U322" s="30">
        <f t="shared" ref="U322:U385" si="47">IF(R322&gt;0,T322/R322,0)</f>
        <v>0</v>
      </c>
      <c r="V322" s="40" t="str">
        <f t="shared" si="41"/>
        <v>No Saving</v>
      </c>
      <c r="W322" s="46"/>
      <c r="X322" s="51"/>
      <c r="Y322" s="44"/>
      <c r="Z322" s="44">
        <f t="shared" si="43"/>
        <v>0</v>
      </c>
      <c r="AA322" s="8"/>
      <c r="AB322" s="44"/>
      <c r="AC322" s="44"/>
      <c r="AD322" s="44"/>
      <c r="AE322" s="44"/>
      <c r="AF322" s="44"/>
    </row>
    <row r="323" spans="1:32" x14ac:dyDescent="0.25">
      <c r="A323" s="44"/>
      <c r="B323" s="9"/>
      <c r="C323" s="44"/>
      <c r="D323" s="28"/>
      <c r="E323" s="4"/>
      <c r="F323" s="56" t="str">
        <f t="shared" ref="F323:F386" si="48">IF(C323&gt;0,C323-E323,"No Date")</f>
        <v>No Date</v>
      </c>
      <c r="G323" s="44"/>
      <c r="H323" s="44"/>
      <c r="I323" s="10"/>
      <c r="J323" s="44" t="e">
        <f>SUMIFS(#REF!,#REF!,'Proj (6)'!B323,#REF!,A323)</f>
        <v>#REF!</v>
      </c>
      <c r="K323" s="10" t="e">
        <f t="shared" si="42"/>
        <v>#REF!</v>
      </c>
      <c r="L323" s="10"/>
      <c r="M323" s="35"/>
      <c r="N323" s="44"/>
      <c r="O323" s="44"/>
      <c r="P323" s="44"/>
      <c r="Q323" s="44" t="e">
        <f t="shared" si="44"/>
        <v>#REF!</v>
      </c>
      <c r="R323" s="42"/>
      <c r="S323" s="39" t="e">
        <f t="shared" si="45"/>
        <v>#REF!</v>
      </c>
      <c r="T323" s="43" t="e">
        <f t="shared" si="46"/>
        <v>#REF!</v>
      </c>
      <c r="U323" s="30">
        <f t="shared" si="47"/>
        <v>0</v>
      </c>
      <c r="V323" s="40" t="str">
        <f t="shared" ref="V323:V386" si="49">IF(U323&gt;0,"Saving","No Saving")</f>
        <v>No Saving</v>
      </c>
      <c r="W323" s="46"/>
      <c r="X323" s="51"/>
      <c r="Y323" s="44"/>
      <c r="Z323" s="44">
        <f t="shared" si="43"/>
        <v>0</v>
      </c>
      <c r="AA323" s="8"/>
      <c r="AB323" s="44"/>
      <c r="AC323" s="44"/>
      <c r="AD323" s="44"/>
      <c r="AE323" s="44"/>
      <c r="AF323" s="44"/>
    </row>
    <row r="324" spans="1:32" x14ac:dyDescent="0.25">
      <c r="A324" s="44"/>
      <c r="B324" s="9"/>
      <c r="C324" s="44"/>
      <c r="D324" s="28"/>
      <c r="E324" s="4"/>
      <c r="F324" s="56" t="str">
        <f t="shared" si="48"/>
        <v>No Date</v>
      </c>
      <c r="G324" s="44"/>
      <c r="H324" s="44"/>
      <c r="I324" s="10"/>
      <c r="J324" s="44" t="e">
        <f>SUMIFS(#REF!,#REF!,'Proj (6)'!B324,#REF!,A324)</f>
        <v>#REF!</v>
      </c>
      <c r="K324" s="10" t="e">
        <f t="shared" si="42"/>
        <v>#REF!</v>
      </c>
      <c r="L324" s="10"/>
      <c r="M324" s="35"/>
      <c r="N324" s="44"/>
      <c r="O324" s="44"/>
      <c r="P324" s="44"/>
      <c r="Q324" s="44" t="e">
        <f t="shared" si="44"/>
        <v>#REF!</v>
      </c>
      <c r="R324" s="42"/>
      <c r="S324" s="39" t="e">
        <f t="shared" si="45"/>
        <v>#REF!</v>
      </c>
      <c r="T324" s="43" t="e">
        <f t="shared" si="46"/>
        <v>#REF!</v>
      </c>
      <c r="U324" s="30">
        <f t="shared" si="47"/>
        <v>0</v>
      </c>
      <c r="V324" s="40" t="str">
        <f t="shared" si="49"/>
        <v>No Saving</v>
      </c>
      <c r="W324" s="46"/>
      <c r="X324" s="51"/>
      <c r="Y324" s="44"/>
      <c r="Z324" s="44">
        <f t="shared" si="43"/>
        <v>0</v>
      </c>
      <c r="AA324" s="8"/>
      <c r="AB324" s="44"/>
      <c r="AC324" s="44"/>
      <c r="AD324" s="44"/>
      <c r="AE324" s="44"/>
      <c r="AF324" s="44"/>
    </row>
    <row r="325" spans="1:32" x14ac:dyDescent="0.25">
      <c r="A325" s="44"/>
      <c r="B325" s="9"/>
      <c r="C325" s="44"/>
      <c r="D325" s="28"/>
      <c r="E325" s="4"/>
      <c r="F325" s="56" t="str">
        <f t="shared" si="48"/>
        <v>No Date</v>
      </c>
      <c r="G325" s="44"/>
      <c r="H325" s="44"/>
      <c r="I325" s="10"/>
      <c r="J325" s="44" t="e">
        <f>SUMIFS(#REF!,#REF!,'Proj (6)'!B325,#REF!,A325)</f>
        <v>#REF!</v>
      </c>
      <c r="K325" s="10" t="e">
        <f t="shared" si="42"/>
        <v>#REF!</v>
      </c>
      <c r="L325" s="10"/>
      <c r="M325" s="35"/>
      <c r="N325" s="44"/>
      <c r="O325" s="44"/>
      <c r="P325" s="44"/>
      <c r="Q325" s="44" t="e">
        <f t="shared" si="44"/>
        <v>#REF!</v>
      </c>
      <c r="R325" s="42"/>
      <c r="S325" s="39" t="e">
        <f t="shared" si="45"/>
        <v>#REF!</v>
      </c>
      <c r="T325" s="43" t="e">
        <f t="shared" si="46"/>
        <v>#REF!</v>
      </c>
      <c r="U325" s="30">
        <f t="shared" si="47"/>
        <v>0</v>
      </c>
      <c r="V325" s="40" t="str">
        <f t="shared" si="49"/>
        <v>No Saving</v>
      </c>
      <c r="W325" s="46"/>
      <c r="X325" s="51"/>
      <c r="Y325" s="44"/>
      <c r="Z325" s="44">
        <f t="shared" si="43"/>
        <v>0</v>
      </c>
      <c r="AA325" s="8"/>
      <c r="AB325" s="44"/>
      <c r="AC325" s="44"/>
      <c r="AD325" s="44"/>
      <c r="AE325" s="44"/>
      <c r="AF325" s="44"/>
    </row>
    <row r="326" spans="1:32" x14ac:dyDescent="0.25">
      <c r="A326" s="44"/>
      <c r="B326" s="9"/>
      <c r="C326" s="44"/>
      <c r="D326" s="28"/>
      <c r="E326" s="4"/>
      <c r="F326" s="56" t="str">
        <f t="shared" si="48"/>
        <v>No Date</v>
      </c>
      <c r="G326" s="44"/>
      <c r="H326" s="44"/>
      <c r="I326" s="10"/>
      <c r="J326" s="44" t="e">
        <f>SUMIFS(#REF!,#REF!,'Proj (6)'!B326,#REF!,A326)</f>
        <v>#REF!</v>
      </c>
      <c r="K326" s="10" t="e">
        <f t="shared" si="42"/>
        <v>#REF!</v>
      </c>
      <c r="L326" s="10"/>
      <c r="M326" s="35"/>
      <c r="N326" s="44"/>
      <c r="O326" s="44"/>
      <c r="P326" s="44"/>
      <c r="Q326" s="44" t="e">
        <f t="shared" si="44"/>
        <v>#REF!</v>
      </c>
      <c r="R326" s="42"/>
      <c r="S326" s="39" t="e">
        <f t="shared" si="45"/>
        <v>#REF!</v>
      </c>
      <c r="T326" s="43" t="e">
        <f t="shared" si="46"/>
        <v>#REF!</v>
      </c>
      <c r="U326" s="30">
        <f t="shared" si="47"/>
        <v>0</v>
      </c>
      <c r="V326" s="40" t="str">
        <f t="shared" si="49"/>
        <v>No Saving</v>
      </c>
      <c r="W326" s="46"/>
      <c r="X326" s="51"/>
      <c r="Y326" s="44"/>
      <c r="Z326" s="44">
        <f t="shared" si="43"/>
        <v>0</v>
      </c>
      <c r="AA326" s="8"/>
      <c r="AB326" s="44"/>
      <c r="AC326" s="44"/>
      <c r="AD326" s="44"/>
      <c r="AE326" s="44"/>
      <c r="AF326" s="44"/>
    </row>
    <row r="327" spans="1:32" x14ac:dyDescent="0.25">
      <c r="A327" s="44"/>
      <c r="B327" s="9"/>
      <c r="C327" s="44"/>
      <c r="D327" s="28"/>
      <c r="E327" s="4"/>
      <c r="F327" s="56" t="str">
        <f t="shared" si="48"/>
        <v>No Date</v>
      </c>
      <c r="G327" s="44"/>
      <c r="H327" s="44"/>
      <c r="I327" s="10"/>
      <c r="J327" s="44" t="e">
        <f>SUMIFS(#REF!,#REF!,'Proj (6)'!B327,#REF!,A327)</f>
        <v>#REF!</v>
      </c>
      <c r="K327" s="10" t="e">
        <f t="shared" si="42"/>
        <v>#REF!</v>
      </c>
      <c r="L327" s="10"/>
      <c r="M327" s="35"/>
      <c r="N327" s="44"/>
      <c r="O327" s="44"/>
      <c r="P327" s="44"/>
      <c r="Q327" s="44" t="e">
        <f t="shared" si="44"/>
        <v>#REF!</v>
      </c>
      <c r="R327" s="42"/>
      <c r="S327" s="39" t="e">
        <f t="shared" si="45"/>
        <v>#REF!</v>
      </c>
      <c r="T327" s="43" t="e">
        <f t="shared" si="46"/>
        <v>#REF!</v>
      </c>
      <c r="U327" s="30">
        <f t="shared" si="47"/>
        <v>0</v>
      </c>
      <c r="V327" s="40" t="str">
        <f t="shared" si="49"/>
        <v>No Saving</v>
      </c>
      <c r="W327" s="46"/>
      <c r="X327" s="51"/>
      <c r="Y327" s="44"/>
      <c r="Z327" s="44">
        <f t="shared" si="43"/>
        <v>0</v>
      </c>
      <c r="AA327" s="8"/>
      <c r="AB327" s="44"/>
      <c r="AC327" s="44"/>
      <c r="AD327" s="44"/>
      <c r="AE327" s="44"/>
      <c r="AF327" s="44"/>
    </row>
    <row r="328" spans="1:32" x14ac:dyDescent="0.25">
      <c r="A328" s="44"/>
      <c r="B328" s="9"/>
      <c r="C328" s="44"/>
      <c r="D328" s="28"/>
      <c r="E328" s="4"/>
      <c r="F328" s="56" t="str">
        <f t="shared" si="48"/>
        <v>No Date</v>
      </c>
      <c r="G328" s="44"/>
      <c r="H328" s="44"/>
      <c r="I328" s="10"/>
      <c r="J328" s="44" t="e">
        <f>SUMIFS(#REF!,#REF!,'Proj (6)'!B328,#REF!,A328)</f>
        <v>#REF!</v>
      </c>
      <c r="K328" s="10" t="e">
        <f t="shared" si="42"/>
        <v>#REF!</v>
      </c>
      <c r="L328" s="10"/>
      <c r="M328" s="35"/>
      <c r="N328" s="44"/>
      <c r="O328" s="44"/>
      <c r="P328" s="44"/>
      <c r="Q328" s="44" t="e">
        <f t="shared" si="44"/>
        <v>#REF!</v>
      </c>
      <c r="R328" s="42"/>
      <c r="S328" s="39" t="e">
        <f t="shared" si="45"/>
        <v>#REF!</v>
      </c>
      <c r="T328" s="43" t="e">
        <f t="shared" si="46"/>
        <v>#REF!</v>
      </c>
      <c r="U328" s="30">
        <f t="shared" si="47"/>
        <v>0</v>
      </c>
      <c r="V328" s="40" t="str">
        <f t="shared" si="49"/>
        <v>No Saving</v>
      </c>
      <c r="W328" s="46"/>
      <c r="X328" s="51"/>
      <c r="Y328" s="44"/>
      <c r="Z328" s="44">
        <f t="shared" si="43"/>
        <v>0</v>
      </c>
      <c r="AA328" s="8"/>
      <c r="AB328" s="44"/>
      <c r="AC328" s="44"/>
      <c r="AD328" s="44"/>
      <c r="AE328" s="44"/>
      <c r="AF328" s="44"/>
    </row>
    <row r="329" spans="1:32" x14ac:dyDescent="0.25">
      <c r="A329" s="44"/>
      <c r="B329" s="9"/>
      <c r="C329" s="44"/>
      <c r="D329" s="28"/>
      <c r="E329" s="4"/>
      <c r="F329" s="56" t="str">
        <f t="shared" si="48"/>
        <v>No Date</v>
      </c>
      <c r="G329" s="44"/>
      <c r="H329" s="44"/>
      <c r="I329" s="10"/>
      <c r="J329" s="44" t="e">
        <f>SUMIFS(#REF!,#REF!,'Proj (6)'!B329,#REF!,A329)</f>
        <v>#REF!</v>
      </c>
      <c r="K329" s="10" t="e">
        <f t="shared" si="42"/>
        <v>#REF!</v>
      </c>
      <c r="L329" s="10"/>
      <c r="M329" s="35"/>
      <c r="N329" s="44"/>
      <c r="O329" s="44"/>
      <c r="P329" s="44"/>
      <c r="Q329" s="44" t="e">
        <f t="shared" si="44"/>
        <v>#REF!</v>
      </c>
      <c r="R329" s="42"/>
      <c r="S329" s="39" t="e">
        <f t="shared" si="45"/>
        <v>#REF!</v>
      </c>
      <c r="T329" s="43" t="e">
        <f t="shared" si="46"/>
        <v>#REF!</v>
      </c>
      <c r="U329" s="30">
        <f t="shared" si="47"/>
        <v>0</v>
      </c>
      <c r="V329" s="40" t="str">
        <f t="shared" si="49"/>
        <v>No Saving</v>
      </c>
      <c r="W329" s="46"/>
      <c r="X329" s="51"/>
      <c r="Y329" s="44"/>
      <c r="Z329" s="44">
        <f t="shared" si="43"/>
        <v>0</v>
      </c>
      <c r="AA329" s="8"/>
      <c r="AB329" s="44"/>
      <c r="AC329" s="44"/>
      <c r="AD329" s="44"/>
      <c r="AE329" s="44"/>
      <c r="AF329" s="44"/>
    </row>
    <row r="330" spans="1:32" x14ac:dyDescent="0.25">
      <c r="A330" s="44"/>
      <c r="B330" s="9"/>
      <c r="C330" s="44"/>
      <c r="D330" s="28"/>
      <c r="E330" s="4"/>
      <c r="F330" s="56" t="str">
        <f t="shared" si="48"/>
        <v>No Date</v>
      </c>
      <c r="G330" s="44"/>
      <c r="H330" s="44"/>
      <c r="I330" s="10"/>
      <c r="J330" s="44" t="e">
        <f>SUMIFS(#REF!,#REF!,'Proj (6)'!B330,#REF!,A330)</f>
        <v>#REF!</v>
      </c>
      <c r="K330" s="10" t="e">
        <f t="shared" si="42"/>
        <v>#REF!</v>
      </c>
      <c r="L330" s="10"/>
      <c r="M330" s="35"/>
      <c r="N330" s="44"/>
      <c r="O330" s="44"/>
      <c r="P330" s="44"/>
      <c r="Q330" s="44" t="e">
        <f t="shared" si="44"/>
        <v>#REF!</v>
      </c>
      <c r="R330" s="42"/>
      <c r="S330" s="39" t="e">
        <f t="shared" si="45"/>
        <v>#REF!</v>
      </c>
      <c r="T330" s="43" t="e">
        <f t="shared" si="46"/>
        <v>#REF!</v>
      </c>
      <c r="U330" s="30">
        <f t="shared" si="47"/>
        <v>0</v>
      </c>
      <c r="V330" s="40" t="str">
        <f t="shared" si="49"/>
        <v>No Saving</v>
      </c>
      <c r="W330" s="46"/>
      <c r="X330" s="51"/>
      <c r="Y330" s="44"/>
      <c r="Z330" s="44">
        <f t="shared" si="43"/>
        <v>0</v>
      </c>
      <c r="AA330" s="8"/>
      <c r="AB330" s="44"/>
      <c r="AC330" s="44"/>
      <c r="AD330" s="44"/>
      <c r="AE330" s="44"/>
      <c r="AF330" s="44"/>
    </row>
    <row r="331" spans="1:32" x14ac:dyDescent="0.25">
      <c r="A331" s="44"/>
      <c r="B331" s="9"/>
      <c r="C331" s="44"/>
      <c r="D331" s="28"/>
      <c r="E331" s="4"/>
      <c r="F331" s="56" t="str">
        <f t="shared" si="48"/>
        <v>No Date</v>
      </c>
      <c r="G331" s="44"/>
      <c r="H331" s="44"/>
      <c r="I331" s="10"/>
      <c r="J331" s="44" t="e">
        <f>SUMIFS(#REF!,#REF!,'Proj (6)'!B331,#REF!,A331)</f>
        <v>#REF!</v>
      </c>
      <c r="K331" s="10" t="e">
        <f t="shared" si="42"/>
        <v>#REF!</v>
      </c>
      <c r="L331" s="10"/>
      <c r="M331" s="35"/>
      <c r="N331" s="44"/>
      <c r="O331" s="44"/>
      <c r="P331" s="44"/>
      <c r="Q331" s="44" t="e">
        <f t="shared" si="44"/>
        <v>#REF!</v>
      </c>
      <c r="R331" s="42"/>
      <c r="S331" s="39" t="e">
        <f t="shared" si="45"/>
        <v>#REF!</v>
      </c>
      <c r="T331" s="43" t="e">
        <f t="shared" si="46"/>
        <v>#REF!</v>
      </c>
      <c r="U331" s="30">
        <f t="shared" si="47"/>
        <v>0</v>
      </c>
      <c r="V331" s="40" t="str">
        <f t="shared" si="49"/>
        <v>No Saving</v>
      </c>
      <c r="W331" s="46"/>
      <c r="X331" s="51"/>
      <c r="Y331" s="44"/>
      <c r="Z331" s="44">
        <f t="shared" si="43"/>
        <v>0</v>
      </c>
      <c r="AA331" s="8"/>
      <c r="AB331" s="44"/>
      <c r="AC331" s="44"/>
      <c r="AD331" s="44"/>
      <c r="AE331" s="44"/>
      <c r="AF331" s="44"/>
    </row>
    <row r="332" spans="1:32" x14ac:dyDescent="0.25">
      <c r="A332" s="44"/>
      <c r="B332" s="9"/>
      <c r="C332" s="44"/>
      <c r="D332" s="28"/>
      <c r="E332" s="4"/>
      <c r="F332" s="56" t="str">
        <f t="shared" si="48"/>
        <v>No Date</v>
      </c>
      <c r="G332" s="44"/>
      <c r="H332" s="44"/>
      <c r="I332" s="10"/>
      <c r="J332" s="44" t="e">
        <f>SUMIFS(#REF!,#REF!,'Proj (6)'!B332,#REF!,A332)</f>
        <v>#REF!</v>
      </c>
      <c r="K332" s="10" t="e">
        <f t="shared" si="42"/>
        <v>#REF!</v>
      </c>
      <c r="L332" s="10"/>
      <c r="M332" s="35"/>
      <c r="N332" s="44"/>
      <c r="O332" s="44"/>
      <c r="P332" s="44"/>
      <c r="Q332" s="44" t="e">
        <f t="shared" si="44"/>
        <v>#REF!</v>
      </c>
      <c r="R332" s="42"/>
      <c r="S332" s="39" t="e">
        <f t="shared" si="45"/>
        <v>#REF!</v>
      </c>
      <c r="T332" s="43" t="e">
        <f t="shared" si="46"/>
        <v>#REF!</v>
      </c>
      <c r="U332" s="30">
        <f t="shared" si="47"/>
        <v>0</v>
      </c>
      <c r="V332" s="40" t="str">
        <f t="shared" si="49"/>
        <v>No Saving</v>
      </c>
      <c r="W332" s="46"/>
      <c r="X332" s="51"/>
      <c r="Y332" s="44"/>
      <c r="Z332" s="44">
        <f t="shared" si="43"/>
        <v>0</v>
      </c>
      <c r="AA332" s="8"/>
      <c r="AB332" s="44"/>
      <c r="AC332" s="44"/>
      <c r="AD332" s="44"/>
      <c r="AE332" s="44"/>
      <c r="AF332" s="44"/>
    </row>
    <row r="333" spans="1:32" x14ac:dyDescent="0.25">
      <c r="A333" s="44"/>
      <c r="B333" s="9"/>
      <c r="C333" s="44"/>
      <c r="D333" s="28"/>
      <c r="E333" s="4"/>
      <c r="F333" s="56" t="str">
        <f t="shared" si="48"/>
        <v>No Date</v>
      </c>
      <c r="G333" s="44"/>
      <c r="H333" s="44"/>
      <c r="I333" s="10"/>
      <c r="J333" s="44" t="e">
        <f>SUMIFS(#REF!,#REF!,'Proj (6)'!B333,#REF!,A333)</f>
        <v>#REF!</v>
      </c>
      <c r="K333" s="10" t="e">
        <f t="shared" ref="K333:K396" si="50">IF((I333-J333)&lt;0,"0",I333-(J333+Y333))</f>
        <v>#REF!</v>
      </c>
      <c r="L333" s="10"/>
      <c r="M333" s="35"/>
      <c r="N333" s="44"/>
      <c r="O333" s="44"/>
      <c r="P333" s="44"/>
      <c r="Q333" s="44" t="e">
        <f t="shared" si="44"/>
        <v>#REF!</v>
      </c>
      <c r="R333" s="42"/>
      <c r="S333" s="39" t="e">
        <f t="shared" si="45"/>
        <v>#REF!</v>
      </c>
      <c r="T333" s="43" t="e">
        <f t="shared" si="46"/>
        <v>#REF!</v>
      </c>
      <c r="U333" s="30">
        <f t="shared" si="47"/>
        <v>0</v>
      </c>
      <c r="V333" s="40" t="str">
        <f t="shared" si="49"/>
        <v>No Saving</v>
      </c>
      <c r="W333" s="46"/>
      <c r="X333" s="51"/>
      <c r="Y333" s="44"/>
      <c r="Z333" s="44">
        <f t="shared" si="43"/>
        <v>0</v>
      </c>
      <c r="AA333" s="8"/>
      <c r="AB333" s="44"/>
      <c r="AC333" s="44"/>
      <c r="AD333" s="44"/>
      <c r="AE333" s="44"/>
      <c r="AF333" s="44"/>
    </row>
    <row r="334" spans="1:32" x14ac:dyDescent="0.25">
      <c r="A334" s="44"/>
      <c r="B334" s="9"/>
      <c r="C334" s="44"/>
      <c r="D334" s="28"/>
      <c r="E334" s="4"/>
      <c r="F334" s="56" t="str">
        <f t="shared" si="48"/>
        <v>No Date</v>
      </c>
      <c r="G334" s="44"/>
      <c r="H334" s="44"/>
      <c r="I334" s="10"/>
      <c r="J334" s="44" t="e">
        <f>SUMIFS(#REF!,#REF!,'Proj (6)'!B334,#REF!,A334)</f>
        <v>#REF!</v>
      </c>
      <c r="K334" s="10" t="e">
        <f t="shared" si="50"/>
        <v>#REF!</v>
      </c>
      <c r="L334" s="10"/>
      <c r="M334" s="35"/>
      <c r="N334" s="44"/>
      <c r="O334" s="44"/>
      <c r="P334" s="44"/>
      <c r="Q334" s="44" t="e">
        <f t="shared" si="44"/>
        <v>#REF!</v>
      </c>
      <c r="R334" s="42"/>
      <c r="S334" s="39" t="e">
        <f t="shared" si="45"/>
        <v>#REF!</v>
      </c>
      <c r="T334" s="43" t="e">
        <f t="shared" si="46"/>
        <v>#REF!</v>
      </c>
      <c r="U334" s="30">
        <f t="shared" si="47"/>
        <v>0</v>
      </c>
      <c r="V334" s="40" t="str">
        <f t="shared" si="49"/>
        <v>No Saving</v>
      </c>
      <c r="W334" s="46"/>
      <c r="X334" s="51"/>
      <c r="Y334" s="44"/>
      <c r="Z334" s="44">
        <f t="shared" si="43"/>
        <v>0</v>
      </c>
      <c r="AA334" s="8"/>
      <c r="AB334" s="44"/>
      <c r="AC334" s="44"/>
      <c r="AD334" s="44"/>
      <c r="AE334" s="44"/>
      <c r="AF334" s="44"/>
    </row>
    <row r="335" spans="1:32" x14ac:dyDescent="0.25">
      <c r="A335" s="44"/>
      <c r="B335" s="9"/>
      <c r="C335" s="44"/>
      <c r="D335" s="28"/>
      <c r="E335" s="4"/>
      <c r="F335" s="56" t="str">
        <f t="shared" si="48"/>
        <v>No Date</v>
      </c>
      <c r="G335" s="44"/>
      <c r="H335" s="44"/>
      <c r="I335" s="10"/>
      <c r="J335" s="44" t="e">
        <f>SUMIFS(#REF!,#REF!,'Proj (6)'!B335,#REF!,A335)</f>
        <v>#REF!</v>
      </c>
      <c r="K335" s="10" t="e">
        <f t="shared" si="50"/>
        <v>#REF!</v>
      </c>
      <c r="L335" s="10"/>
      <c r="M335" s="35"/>
      <c r="N335" s="44"/>
      <c r="O335" s="44"/>
      <c r="P335" s="44"/>
      <c r="Q335" s="44" t="e">
        <f t="shared" si="44"/>
        <v>#REF!</v>
      </c>
      <c r="R335" s="42"/>
      <c r="S335" s="39" t="e">
        <f t="shared" si="45"/>
        <v>#REF!</v>
      </c>
      <c r="T335" s="43" t="e">
        <f t="shared" si="46"/>
        <v>#REF!</v>
      </c>
      <c r="U335" s="30">
        <f t="shared" si="47"/>
        <v>0</v>
      </c>
      <c r="V335" s="40" t="str">
        <f t="shared" si="49"/>
        <v>No Saving</v>
      </c>
      <c r="W335" s="46"/>
      <c r="X335" s="51"/>
      <c r="Y335" s="44"/>
      <c r="Z335" s="44">
        <f t="shared" si="43"/>
        <v>0</v>
      </c>
      <c r="AA335" s="8"/>
      <c r="AB335" s="44"/>
      <c r="AC335" s="44"/>
      <c r="AD335" s="44"/>
      <c r="AE335" s="44"/>
      <c r="AF335" s="44"/>
    </row>
    <row r="336" spans="1:32" x14ac:dyDescent="0.25">
      <c r="A336" s="44"/>
      <c r="B336" s="9"/>
      <c r="C336" s="44"/>
      <c r="D336" s="28"/>
      <c r="E336" s="4"/>
      <c r="F336" s="56" t="str">
        <f t="shared" si="48"/>
        <v>No Date</v>
      </c>
      <c r="G336" s="44"/>
      <c r="H336" s="44"/>
      <c r="I336" s="10"/>
      <c r="J336" s="44" t="e">
        <f>SUMIFS(#REF!,#REF!,'Proj (6)'!B336,#REF!,A336)</f>
        <v>#REF!</v>
      </c>
      <c r="K336" s="10" t="e">
        <f t="shared" si="50"/>
        <v>#REF!</v>
      </c>
      <c r="L336" s="10"/>
      <c r="M336" s="35"/>
      <c r="N336" s="44"/>
      <c r="O336" s="44"/>
      <c r="P336" s="44"/>
      <c r="Q336" s="44" t="e">
        <f t="shared" si="44"/>
        <v>#REF!</v>
      </c>
      <c r="R336" s="42"/>
      <c r="S336" s="39" t="e">
        <f t="shared" si="45"/>
        <v>#REF!</v>
      </c>
      <c r="T336" s="43" t="e">
        <f t="shared" si="46"/>
        <v>#REF!</v>
      </c>
      <c r="U336" s="30">
        <f t="shared" si="47"/>
        <v>0</v>
      </c>
      <c r="V336" s="40" t="str">
        <f t="shared" si="49"/>
        <v>No Saving</v>
      </c>
      <c r="W336" s="46"/>
      <c r="X336" s="51"/>
      <c r="Y336" s="44"/>
      <c r="Z336" s="44">
        <f t="shared" si="43"/>
        <v>0</v>
      </c>
      <c r="AA336" s="8"/>
      <c r="AB336" s="44"/>
      <c r="AC336" s="44"/>
      <c r="AD336" s="44"/>
      <c r="AE336" s="44"/>
      <c r="AF336" s="44"/>
    </row>
    <row r="337" spans="1:32" x14ac:dyDescent="0.25">
      <c r="A337" s="44"/>
      <c r="B337" s="9"/>
      <c r="C337" s="44"/>
      <c r="D337" s="28"/>
      <c r="E337" s="4"/>
      <c r="F337" s="56" t="str">
        <f t="shared" si="48"/>
        <v>No Date</v>
      </c>
      <c r="G337" s="44"/>
      <c r="H337" s="44"/>
      <c r="I337" s="10"/>
      <c r="J337" s="44" t="e">
        <f>SUMIFS(#REF!,#REF!,'Proj (6)'!B337,#REF!,A337)</f>
        <v>#REF!</v>
      </c>
      <c r="K337" s="10" t="e">
        <f t="shared" si="50"/>
        <v>#REF!</v>
      </c>
      <c r="L337" s="10"/>
      <c r="M337" s="35"/>
      <c r="N337" s="44"/>
      <c r="O337" s="44"/>
      <c r="P337" s="44"/>
      <c r="Q337" s="44" t="e">
        <f t="shared" si="44"/>
        <v>#REF!</v>
      </c>
      <c r="R337" s="42"/>
      <c r="S337" s="39" t="e">
        <f t="shared" si="45"/>
        <v>#REF!</v>
      </c>
      <c r="T337" s="43" t="e">
        <f t="shared" si="46"/>
        <v>#REF!</v>
      </c>
      <c r="U337" s="30">
        <f t="shared" si="47"/>
        <v>0</v>
      </c>
      <c r="V337" s="40" t="str">
        <f t="shared" si="49"/>
        <v>No Saving</v>
      </c>
      <c r="W337" s="46"/>
      <c r="X337" s="51"/>
      <c r="Y337" s="44"/>
      <c r="Z337" s="44">
        <f t="shared" si="43"/>
        <v>0</v>
      </c>
      <c r="AA337" s="8"/>
      <c r="AB337" s="44"/>
      <c r="AC337" s="44"/>
      <c r="AD337" s="44"/>
      <c r="AE337" s="44"/>
      <c r="AF337" s="44"/>
    </row>
    <row r="338" spans="1:32" x14ac:dyDescent="0.25">
      <c r="A338" s="44"/>
      <c r="B338" s="9"/>
      <c r="C338" s="44"/>
      <c r="D338" s="28"/>
      <c r="E338" s="4"/>
      <c r="F338" s="56" t="str">
        <f t="shared" si="48"/>
        <v>No Date</v>
      </c>
      <c r="G338" s="44"/>
      <c r="H338" s="44"/>
      <c r="I338" s="10"/>
      <c r="J338" s="44" t="e">
        <f>SUMIFS(#REF!,#REF!,'Proj (6)'!B338,#REF!,A338)</f>
        <v>#REF!</v>
      </c>
      <c r="K338" s="10" t="e">
        <f t="shared" si="50"/>
        <v>#REF!</v>
      </c>
      <c r="L338" s="10"/>
      <c r="M338" s="35"/>
      <c r="N338" s="44"/>
      <c r="O338" s="44"/>
      <c r="P338" s="44"/>
      <c r="Q338" s="44" t="e">
        <f t="shared" si="44"/>
        <v>#REF!</v>
      </c>
      <c r="R338" s="42"/>
      <c r="S338" s="39" t="e">
        <f t="shared" si="45"/>
        <v>#REF!</v>
      </c>
      <c r="T338" s="43" t="e">
        <f t="shared" si="46"/>
        <v>#REF!</v>
      </c>
      <c r="U338" s="30">
        <f t="shared" si="47"/>
        <v>0</v>
      </c>
      <c r="V338" s="40" t="str">
        <f t="shared" si="49"/>
        <v>No Saving</v>
      </c>
      <c r="W338" s="46"/>
      <c r="X338" s="51"/>
      <c r="Y338" s="44"/>
      <c r="Z338" s="44">
        <f t="shared" si="43"/>
        <v>0</v>
      </c>
      <c r="AA338" s="8"/>
      <c r="AB338" s="44"/>
      <c r="AC338" s="44"/>
      <c r="AD338" s="44"/>
      <c r="AE338" s="44"/>
      <c r="AF338" s="44"/>
    </row>
    <row r="339" spans="1:32" x14ac:dyDescent="0.25">
      <c r="A339" s="44"/>
      <c r="B339" s="9"/>
      <c r="C339" s="44"/>
      <c r="D339" s="28"/>
      <c r="E339" s="4"/>
      <c r="F339" s="56" t="str">
        <f t="shared" si="48"/>
        <v>No Date</v>
      </c>
      <c r="G339" s="44"/>
      <c r="H339" s="44"/>
      <c r="I339" s="10"/>
      <c r="J339" s="44" t="e">
        <f>SUMIFS(#REF!,#REF!,'Proj (6)'!B339,#REF!,A339)</f>
        <v>#REF!</v>
      </c>
      <c r="K339" s="10" t="e">
        <f t="shared" si="50"/>
        <v>#REF!</v>
      </c>
      <c r="L339" s="10"/>
      <c r="M339" s="35"/>
      <c r="N339" s="44"/>
      <c r="O339" s="44"/>
      <c r="P339" s="44"/>
      <c r="Q339" s="44" t="e">
        <f t="shared" si="44"/>
        <v>#REF!</v>
      </c>
      <c r="R339" s="42"/>
      <c r="S339" s="39" t="e">
        <f t="shared" si="45"/>
        <v>#REF!</v>
      </c>
      <c r="T339" s="43" t="e">
        <f t="shared" si="46"/>
        <v>#REF!</v>
      </c>
      <c r="U339" s="30">
        <f t="shared" si="47"/>
        <v>0</v>
      </c>
      <c r="V339" s="40" t="str">
        <f t="shared" si="49"/>
        <v>No Saving</v>
      </c>
      <c r="W339" s="46"/>
      <c r="X339" s="51"/>
      <c r="Y339" s="44"/>
      <c r="Z339" s="44">
        <f t="shared" si="43"/>
        <v>0</v>
      </c>
      <c r="AA339" s="8"/>
      <c r="AB339" s="44"/>
      <c r="AC339" s="44"/>
      <c r="AD339" s="44"/>
      <c r="AE339" s="44"/>
      <c r="AF339" s="44"/>
    </row>
    <row r="340" spans="1:32" x14ac:dyDescent="0.25">
      <c r="A340" s="44"/>
      <c r="B340" s="9"/>
      <c r="C340" s="44"/>
      <c r="D340" s="28"/>
      <c r="E340" s="4"/>
      <c r="F340" s="56" t="str">
        <f t="shared" si="48"/>
        <v>No Date</v>
      </c>
      <c r="G340" s="44"/>
      <c r="H340" s="44"/>
      <c r="I340" s="10"/>
      <c r="J340" s="44" t="e">
        <f>SUMIFS(#REF!,#REF!,'Proj (6)'!B340,#REF!,A340)</f>
        <v>#REF!</v>
      </c>
      <c r="K340" s="10" t="e">
        <f t="shared" si="50"/>
        <v>#REF!</v>
      </c>
      <c r="L340" s="10"/>
      <c r="M340" s="35"/>
      <c r="N340" s="44"/>
      <c r="O340" s="44"/>
      <c r="P340" s="44"/>
      <c r="Q340" s="44" t="e">
        <f t="shared" si="44"/>
        <v>#REF!</v>
      </c>
      <c r="R340" s="42"/>
      <c r="S340" s="39" t="e">
        <f t="shared" si="45"/>
        <v>#REF!</v>
      </c>
      <c r="T340" s="43" t="e">
        <f t="shared" si="46"/>
        <v>#REF!</v>
      </c>
      <c r="U340" s="30">
        <f t="shared" si="47"/>
        <v>0</v>
      </c>
      <c r="V340" s="40" t="str">
        <f t="shared" si="49"/>
        <v>No Saving</v>
      </c>
      <c r="W340" s="46"/>
      <c r="X340" s="51"/>
      <c r="Y340" s="44"/>
      <c r="Z340" s="44">
        <f t="shared" si="43"/>
        <v>0</v>
      </c>
      <c r="AA340" s="8"/>
      <c r="AB340" s="44"/>
      <c r="AC340" s="44"/>
      <c r="AD340" s="44"/>
      <c r="AE340" s="44"/>
      <c r="AF340" s="44"/>
    </row>
    <row r="341" spans="1:32" x14ac:dyDescent="0.25">
      <c r="A341" s="44"/>
      <c r="B341" s="9"/>
      <c r="C341" s="44"/>
      <c r="D341" s="28"/>
      <c r="E341" s="4"/>
      <c r="F341" s="56" t="str">
        <f t="shared" si="48"/>
        <v>No Date</v>
      </c>
      <c r="G341" s="44"/>
      <c r="H341" s="44"/>
      <c r="I341" s="10"/>
      <c r="J341" s="44" t="e">
        <f>SUMIFS(#REF!,#REF!,'Proj (6)'!B341,#REF!,A341)</f>
        <v>#REF!</v>
      </c>
      <c r="K341" s="10" t="e">
        <f t="shared" si="50"/>
        <v>#REF!</v>
      </c>
      <c r="L341" s="10"/>
      <c r="M341" s="35"/>
      <c r="N341" s="44"/>
      <c r="O341" s="44"/>
      <c r="P341" s="44"/>
      <c r="Q341" s="44" t="e">
        <f t="shared" si="44"/>
        <v>#REF!</v>
      </c>
      <c r="R341" s="42"/>
      <c r="S341" s="39" t="e">
        <f t="shared" si="45"/>
        <v>#REF!</v>
      </c>
      <c r="T341" s="43" t="e">
        <f t="shared" si="46"/>
        <v>#REF!</v>
      </c>
      <c r="U341" s="30">
        <f t="shared" si="47"/>
        <v>0</v>
      </c>
      <c r="V341" s="40" t="str">
        <f t="shared" si="49"/>
        <v>No Saving</v>
      </c>
      <c r="W341" s="46"/>
      <c r="X341" s="51"/>
      <c r="Y341" s="44"/>
      <c r="Z341" s="44">
        <f t="shared" si="43"/>
        <v>0</v>
      </c>
      <c r="AA341" s="8"/>
      <c r="AB341" s="44"/>
      <c r="AC341" s="44"/>
      <c r="AD341" s="44"/>
      <c r="AE341" s="44"/>
      <c r="AF341" s="44"/>
    </row>
    <row r="342" spans="1:32" x14ac:dyDescent="0.25">
      <c r="A342" s="44"/>
      <c r="B342" s="9"/>
      <c r="C342" s="44"/>
      <c r="D342" s="28"/>
      <c r="E342" s="4"/>
      <c r="F342" s="56" t="str">
        <f t="shared" si="48"/>
        <v>No Date</v>
      </c>
      <c r="G342" s="44"/>
      <c r="H342" s="44"/>
      <c r="I342" s="10"/>
      <c r="J342" s="44" t="e">
        <f>SUMIFS(#REF!,#REF!,'Proj (6)'!B342,#REF!,A342)</f>
        <v>#REF!</v>
      </c>
      <c r="K342" s="10" t="e">
        <f t="shared" si="50"/>
        <v>#REF!</v>
      </c>
      <c r="L342" s="10"/>
      <c r="M342" s="35"/>
      <c r="N342" s="44"/>
      <c r="O342" s="44"/>
      <c r="P342" s="44"/>
      <c r="Q342" s="44" t="e">
        <f t="shared" si="44"/>
        <v>#REF!</v>
      </c>
      <c r="R342" s="42"/>
      <c r="S342" s="39" t="e">
        <f t="shared" si="45"/>
        <v>#REF!</v>
      </c>
      <c r="T342" s="43" t="e">
        <f t="shared" si="46"/>
        <v>#REF!</v>
      </c>
      <c r="U342" s="30">
        <f t="shared" si="47"/>
        <v>0</v>
      </c>
      <c r="V342" s="40" t="str">
        <f t="shared" si="49"/>
        <v>No Saving</v>
      </c>
      <c r="W342" s="46"/>
      <c r="X342" s="51"/>
      <c r="Y342" s="44"/>
      <c r="Z342" s="44">
        <f t="shared" si="43"/>
        <v>0</v>
      </c>
      <c r="AA342" s="8"/>
      <c r="AB342" s="44"/>
      <c r="AC342" s="44"/>
      <c r="AD342" s="44"/>
      <c r="AE342" s="44"/>
      <c r="AF342" s="44"/>
    </row>
    <row r="343" spans="1:32" x14ac:dyDescent="0.25">
      <c r="A343" s="44"/>
      <c r="B343" s="9"/>
      <c r="C343" s="44"/>
      <c r="D343" s="28"/>
      <c r="E343" s="4"/>
      <c r="F343" s="56" t="str">
        <f t="shared" si="48"/>
        <v>No Date</v>
      </c>
      <c r="G343" s="44"/>
      <c r="H343" s="44"/>
      <c r="I343" s="10"/>
      <c r="J343" s="44" t="e">
        <f>SUMIFS(#REF!,#REF!,'Proj (6)'!B343,#REF!,A343)</f>
        <v>#REF!</v>
      </c>
      <c r="K343" s="10" t="e">
        <f t="shared" si="50"/>
        <v>#REF!</v>
      </c>
      <c r="L343" s="10"/>
      <c r="M343" s="35"/>
      <c r="N343" s="44"/>
      <c r="O343" s="44"/>
      <c r="P343" s="44"/>
      <c r="Q343" s="44" t="e">
        <f t="shared" si="44"/>
        <v>#REF!</v>
      </c>
      <c r="R343" s="42"/>
      <c r="S343" s="39" t="e">
        <f t="shared" si="45"/>
        <v>#REF!</v>
      </c>
      <c r="T343" s="43" t="e">
        <f t="shared" si="46"/>
        <v>#REF!</v>
      </c>
      <c r="U343" s="30">
        <f t="shared" si="47"/>
        <v>0</v>
      </c>
      <c r="V343" s="40" t="str">
        <f t="shared" si="49"/>
        <v>No Saving</v>
      </c>
      <c r="W343" s="46"/>
      <c r="X343" s="51"/>
      <c r="Y343" s="44"/>
      <c r="Z343" s="44">
        <f t="shared" si="43"/>
        <v>0</v>
      </c>
      <c r="AA343" s="8"/>
      <c r="AB343" s="44"/>
      <c r="AC343" s="44"/>
      <c r="AD343" s="44"/>
      <c r="AE343" s="44"/>
      <c r="AF343" s="44"/>
    </row>
    <row r="344" spans="1:32" x14ac:dyDescent="0.25">
      <c r="A344" s="44"/>
      <c r="B344" s="9"/>
      <c r="C344" s="44"/>
      <c r="D344" s="28"/>
      <c r="E344" s="4"/>
      <c r="F344" s="56" t="str">
        <f t="shared" si="48"/>
        <v>No Date</v>
      </c>
      <c r="G344" s="44"/>
      <c r="H344" s="44"/>
      <c r="I344" s="10"/>
      <c r="J344" s="44" t="e">
        <f>SUMIFS(#REF!,#REF!,'Proj (6)'!B344,#REF!,A344)</f>
        <v>#REF!</v>
      </c>
      <c r="K344" s="10" t="e">
        <f t="shared" si="50"/>
        <v>#REF!</v>
      </c>
      <c r="L344" s="10"/>
      <c r="M344" s="35"/>
      <c r="N344" s="44"/>
      <c r="O344" s="44"/>
      <c r="P344" s="44"/>
      <c r="Q344" s="44" t="e">
        <f t="shared" si="44"/>
        <v>#REF!</v>
      </c>
      <c r="R344" s="42"/>
      <c r="S344" s="39" t="e">
        <f t="shared" si="45"/>
        <v>#REF!</v>
      </c>
      <c r="T344" s="43" t="e">
        <f t="shared" si="46"/>
        <v>#REF!</v>
      </c>
      <c r="U344" s="30">
        <f t="shared" si="47"/>
        <v>0</v>
      </c>
      <c r="V344" s="40" t="str">
        <f t="shared" si="49"/>
        <v>No Saving</v>
      </c>
      <c r="W344" s="46"/>
      <c r="X344" s="51"/>
      <c r="Y344" s="44"/>
      <c r="Z344" s="44">
        <f t="shared" si="43"/>
        <v>0</v>
      </c>
      <c r="AA344" s="8"/>
      <c r="AB344" s="44"/>
      <c r="AC344" s="44"/>
      <c r="AD344" s="44"/>
      <c r="AE344" s="44"/>
      <c r="AF344" s="44"/>
    </row>
    <row r="345" spans="1:32" x14ac:dyDescent="0.25">
      <c r="A345" s="44"/>
      <c r="B345" s="9"/>
      <c r="C345" s="44"/>
      <c r="D345" s="28"/>
      <c r="E345" s="4"/>
      <c r="F345" s="56" t="str">
        <f t="shared" si="48"/>
        <v>No Date</v>
      </c>
      <c r="G345" s="44"/>
      <c r="H345" s="44"/>
      <c r="I345" s="10"/>
      <c r="J345" s="44" t="e">
        <f>SUMIFS(#REF!,#REF!,'Proj (6)'!B345,#REF!,A345)</f>
        <v>#REF!</v>
      </c>
      <c r="K345" s="10" t="e">
        <f t="shared" si="50"/>
        <v>#REF!</v>
      </c>
      <c r="L345" s="10"/>
      <c r="M345" s="35"/>
      <c r="N345" s="44"/>
      <c r="O345" s="44"/>
      <c r="P345" s="44"/>
      <c r="Q345" s="44" t="e">
        <f t="shared" si="44"/>
        <v>#REF!</v>
      </c>
      <c r="R345" s="42"/>
      <c r="S345" s="39" t="e">
        <f t="shared" si="45"/>
        <v>#REF!</v>
      </c>
      <c r="T345" s="43" t="e">
        <f t="shared" si="46"/>
        <v>#REF!</v>
      </c>
      <c r="U345" s="30">
        <f t="shared" si="47"/>
        <v>0</v>
      </c>
      <c r="V345" s="40" t="str">
        <f t="shared" si="49"/>
        <v>No Saving</v>
      </c>
      <c r="W345" s="46"/>
      <c r="X345" s="51"/>
      <c r="Y345" s="44"/>
      <c r="Z345" s="44">
        <f t="shared" si="43"/>
        <v>0</v>
      </c>
      <c r="AA345" s="8"/>
      <c r="AB345" s="44"/>
      <c r="AC345" s="44"/>
      <c r="AD345" s="44"/>
      <c r="AE345" s="44"/>
      <c r="AF345" s="44"/>
    </row>
    <row r="346" spans="1:32" x14ac:dyDescent="0.25">
      <c r="A346" s="44"/>
      <c r="B346" s="9"/>
      <c r="C346" s="44"/>
      <c r="D346" s="28"/>
      <c r="E346" s="4"/>
      <c r="F346" s="56" t="str">
        <f t="shared" si="48"/>
        <v>No Date</v>
      </c>
      <c r="G346" s="44"/>
      <c r="H346" s="44"/>
      <c r="I346" s="10"/>
      <c r="J346" s="44" t="e">
        <f>SUMIFS(#REF!,#REF!,'Proj (6)'!B346,#REF!,A346)</f>
        <v>#REF!</v>
      </c>
      <c r="K346" s="10" t="e">
        <f t="shared" si="50"/>
        <v>#REF!</v>
      </c>
      <c r="L346" s="10"/>
      <c r="M346" s="35"/>
      <c r="N346" s="44"/>
      <c r="O346" s="44"/>
      <c r="P346" s="44"/>
      <c r="Q346" s="44" t="e">
        <f t="shared" si="44"/>
        <v>#REF!</v>
      </c>
      <c r="R346" s="42"/>
      <c r="S346" s="39" t="e">
        <f t="shared" si="45"/>
        <v>#REF!</v>
      </c>
      <c r="T346" s="43" t="e">
        <f t="shared" si="46"/>
        <v>#REF!</v>
      </c>
      <c r="U346" s="30">
        <f t="shared" si="47"/>
        <v>0</v>
      </c>
      <c r="V346" s="40" t="str">
        <f t="shared" si="49"/>
        <v>No Saving</v>
      </c>
      <c r="W346" s="46"/>
      <c r="X346" s="51"/>
      <c r="Y346" s="44"/>
      <c r="Z346" s="44">
        <f t="shared" si="43"/>
        <v>0</v>
      </c>
      <c r="AA346" s="8"/>
      <c r="AB346" s="44"/>
      <c r="AC346" s="44"/>
      <c r="AD346" s="44"/>
      <c r="AE346" s="44"/>
      <c r="AF346" s="44"/>
    </row>
    <row r="347" spans="1:32" x14ac:dyDescent="0.25">
      <c r="A347" s="44"/>
      <c r="B347" s="9"/>
      <c r="C347" s="44"/>
      <c r="D347" s="28"/>
      <c r="E347" s="4"/>
      <c r="F347" s="56" t="str">
        <f t="shared" si="48"/>
        <v>No Date</v>
      </c>
      <c r="G347" s="44"/>
      <c r="H347" s="44"/>
      <c r="I347" s="10"/>
      <c r="J347" s="44" t="e">
        <f>SUMIFS(#REF!,#REF!,'Proj (6)'!B347,#REF!,A347)</f>
        <v>#REF!</v>
      </c>
      <c r="K347" s="10" t="e">
        <f t="shared" si="50"/>
        <v>#REF!</v>
      </c>
      <c r="L347" s="10"/>
      <c r="M347" s="35"/>
      <c r="N347" s="44"/>
      <c r="O347" s="44"/>
      <c r="P347" s="44"/>
      <c r="Q347" s="44" t="e">
        <f t="shared" si="44"/>
        <v>#REF!</v>
      </c>
      <c r="R347" s="42"/>
      <c r="S347" s="39" t="e">
        <f t="shared" si="45"/>
        <v>#REF!</v>
      </c>
      <c r="T347" s="43" t="e">
        <f t="shared" si="46"/>
        <v>#REF!</v>
      </c>
      <c r="U347" s="30">
        <f t="shared" si="47"/>
        <v>0</v>
      </c>
      <c r="V347" s="40" t="str">
        <f t="shared" si="49"/>
        <v>No Saving</v>
      </c>
      <c r="W347" s="46"/>
      <c r="X347" s="51"/>
      <c r="Y347" s="44"/>
      <c r="Z347" s="44">
        <f t="shared" ref="Z347:Z410" si="51">Y347-I347</f>
        <v>0</v>
      </c>
      <c r="AA347" s="8"/>
      <c r="AB347" s="44"/>
      <c r="AC347" s="44"/>
      <c r="AD347" s="44"/>
      <c r="AE347" s="44"/>
      <c r="AF347" s="44"/>
    </row>
    <row r="348" spans="1:32" x14ac:dyDescent="0.25">
      <c r="A348" s="44"/>
      <c r="B348" s="9"/>
      <c r="C348" s="44"/>
      <c r="D348" s="28"/>
      <c r="E348" s="4"/>
      <c r="F348" s="56" t="str">
        <f t="shared" si="48"/>
        <v>No Date</v>
      </c>
      <c r="G348" s="44"/>
      <c r="H348" s="44"/>
      <c r="I348" s="10"/>
      <c r="J348" s="44" t="e">
        <f>SUMIFS(#REF!,#REF!,'Proj (6)'!B348,#REF!,A348)</f>
        <v>#REF!</v>
      </c>
      <c r="K348" s="10" t="e">
        <f t="shared" si="50"/>
        <v>#REF!</v>
      </c>
      <c r="L348" s="10"/>
      <c r="M348" s="35"/>
      <c r="N348" s="44"/>
      <c r="O348" s="44"/>
      <c r="P348" s="44"/>
      <c r="Q348" s="44" t="e">
        <f t="shared" si="44"/>
        <v>#REF!</v>
      </c>
      <c r="R348" s="42"/>
      <c r="S348" s="39" t="e">
        <f t="shared" si="45"/>
        <v>#REF!</v>
      </c>
      <c r="T348" s="43" t="e">
        <f t="shared" si="46"/>
        <v>#REF!</v>
      </c>
      <c r="U348" s="30">
        <f t="shared" si="47"/>
        <v>0</v>
      </c>
      <c r="V348" s="40" t="str">
        <f t="shared" si="49"/>
        <v>No Saving</v>
      </c>
      <c r="W348" s="46"/>
      <c r="X348" s="51"/>
      <c r="Y348" s="44"/>
      <c r="Z348" s="44">
        <f t="shared" si="51"/>
        <v>0</v>
      </c>
      <c r="AA348" s="8"/>
      <c r="AB348" s="44"/>
      <c r="AC348" s="44"/>
      <c r="AD348" s="44"/>
      <c r="AE348" s="44"/>
      <c r="AF348" s="44"/>
    </row>
    <row r="349" spans="1:32" x14ac:dyDescent="0.25">
      <c r="A349" s="44"/>
      <c r="B349" s="9"/>
      <c r="C349" s="44"/>
      <c r="D349" s="28"/>
      <c r="E349" s="4"/>
      <c r="F349" s="56" t="str">
        <f t="shared" si="48"/>
        <v>No Date</v>
      </c>
      <c r="G349" s="44"/>
      <c r="H349" s="44"/>
      <c r="I349" s="10"/>
      <c r="J349" s="44" t="e">
        <f>SUMIFS(#REF!,#REF!,'Proj (6)'!B349,#REF!,A349)</f>
        <v>#REF!</v>
      </c>
      <c r="K349" s="10" t="e">
        <f t="shared" si="50"/>
        <v>#REF!</v>
      </c>
      <c r="L349" s="10"/>
      <c r="M349" s="35"/>
      <c r="N349" s="44"/>
      <c r="O349" s="44"/>
      <c r="P349" s="44"/>
      <c r="Q349" s="44" t="e">
        <f t="shared" si="44"/>
        <v>#REF!</v>
      </c>
      <c r="R349" s="42"/>
      <c r="S349" s="39" t="e">
        <f t="shared" si="45"/>
        <v>#REF!</v>
      </c>
      <c r="T349" s="43" t="e">
        <f t="shared" si="46"/>
        <v>#REF!</v>
      </c>
      <c r="U349" s="30">
        <f t="shared" si="47"/>
        <v>0</v>
      </c>
      <c r="V349" s="40" t="str">
        <f t="shared" si="49"/>
        <v>No Saving</v>
      </c>
      <c r="W349" s="46"/>
      <c r="X349" s="51"/>
      <c r="Y349" s="44"/>
      <c r="Z349" s="44">
        <f t="shared" si="51"/>
        <v>0</v>
      </c>
      <c r="AA349" s="8"/>
      <c r="AB349" s="44"/>
      <c r="AC349" s="44"/>
      <c r="AD349" s="44"/>
      <c r="AE349" s="44"/>
      <c r="AF349" s="44"/>
    </row>
    <row r="350" spans="1:32" x14ac:dyDescent="0.25">
      <c r="A350" s="44"/>
      <c r="B350" s="9"/>
      <c r="C350" s="44"/>
      <c r="D350" s="28"/>
      <c r="E350" s="4"/>
      <c r="F350" s="56" t="str">
        <f t="shared" si="48"/>
        <v>No Date</v>
      </c>
      <c r="G350" s="44"/>
      <c r="H350" s="44"/>
      <c r="I350" s="10"/>
      <c r="J350" s="44" t="e">
        <f>SUMIFS(#REF!,#REF!,'Proj (6)'!B350,#REF!,A350)</f>
        <v>#REF!</v>
      </c>
      <c r="K350" s="10" t="e">
        <f t="shared" si="50"/>
        <v>#REF!</v>
      </c>
      <c r="L350" s="10"/>
      <c r="M350" s="35"/>
      <c r="N350" s="44"/>
      <c r="O350" s="44"/>
      <c r="P350" s="44"/>
      <c r="Q350" s="44" t="e">
        <f t="shared" si="44"/>
        <v>#REF!</v>
      </c>
      <c r="R350" s="42"/>
      <c r="S350" s="39" t="e">
        <f t="shared" si="45"/>
        <v>#REF!</v>
      </c>
      <c r="T350" s="43" t="e">
        <f t="shared" si="46"/>
        <v>#REF!</v>
      </c>
      <c r="U350" s="30">
        <f t="shared" si="47"/>
        <v>0</v>
      </c>
      <c r="V350" s="40" t="str">
        <f t="shared" si="49"/>
        <v>No Saving</v>
      </c>
      <c r="W350" s="46"/>
      <c r="X350" s="51"/>
      <c r="Y350" s="44"/>
      <c r="Z350" s="44">
        <f t="shared" si="51"/>
        <v>0</v>
      </c>
      <c r="AA350" s="8"/>
      <c r="AB350" s="44"/>
      <c r="AC350" s="44"/>
      <c r="AD350" s="44"/>
      <c r="AE350" s="44"/>
      <c r="AF350" s="44"/>
    </row>
    <row r="351" spans="1:32" x14ac:dyDescent="0.25">
      <c r="A351" s="44"/>
      <c r="B351" s="9"/>
      <c r="C351" s="44"/>
      <c r="D351" s="28"/>
      <c r="E351" s="4"/>
      <c r="F351" s="56" t="str">
        <f t="shared" si="48"/>
        <v>No Date</v>
      </c>
      <c r="G351" s="44"/>
      <c r="H351" s="44"/>
      <c r="I351" s="10"/>
      <c r="J351" s="44" t="e">
        <f>SUMIFS(#REF!,#REF!,'Proj (6)'!B351,#REF!,A351)</f>
        <v>#REF!</v>
      </c>
      <c r="K351" s="10" t="e">
        <f t="shared" si="50"/>
        <v>#REF!</v>
      </c>
      <c r="L351" s="10"/>
      <c r="M351" s="35"/>
      <c r="N351" s="44"/>
      <c r="O351" s="44"/>
      <c r="P351" s="44"/>
      <c r="Q351" s="44" t="e">
        <f t="shared" si="44"/>
        <v>#REF!</v>
      </c>
      <c r="R351" s="42"/>
      <c r="S351" s="39" t="e">
        <f t="shared" si="45"/>
        <v>#REF!</v>
      </c>
      <c r="T351" s="43" t="e">
        <f t="shared" si="46"/>
        <v>#REF!</v>
      </c>
      <c r="U351" s="30">
        <f t="shared" si="47"/>
        <v>0</v>
      </c>
      <c r="V351" s="40" t="str">
        <f t="shared" si="49"/>
        <v>No Saving</v>
      </c>
      <c r="W351" s="46"/>
      <c r="X351" s="51"/>
      <c r="Y351" s="44"/>
      <c r="Z351" s="44">
        <f t="shared" si="51"/>
        <v>0</v>
      </c>
      <c r="AA351" s="8"/>
      <c r="AB351" s="44"/>
      <c r="AC351" s="44"/>
      <c r="AD351" s="44"/>
      <c r="AE351" s="44"/>
      <c r="AF351" s="44"/>
    </row>
    <row r="352" spans="1:32" x14ac:dyDescent="0.25">
      <c r="A352" s="44"/>
      <c r="B352" s="9"/>
      <c r="C352" s="44"/>
      <c r="D352" s="28"/>
      <c r="E352" s="4"/>
      <c r="F352" s="56" t="str">
        <f t="shared" si="48"/>
        <v>No Date</v>
      </c>
      <c r="G352" s="44"/>
      <c r="H352" s="44"/>
      <c r="I352" s="10"/>
      <c r="J352" s="44" t="e">
        <f>SUMIFS(#REF!,#REF!,'Proj (6)'!B352,#REF!,A352)</f>
        <v>#REF!</v>
      </c>
      <c r="K352" s="10" t="e">
        <f t="shared" si="50"/>
        <v>#REF!</v>
      </c>
      <c r="L352" s="10"/>
      <c r="M352" s="35"/>
      <c r="N352" s="44"/>
      <c r="O352" s="44"/>
      <c r="P352" s="44"/>
      <c r="Q352" s="44" t="e">
        <f t="shared" si="44"/>
        <v>#REF!</v>
      </c>
      <c r="R352" s="42"/>
      <c r="S352" s="39" t="e">
        <f t="shared" si="45"/>
        <v>#REF!</v>
      </c>
      <c r="T352" s="43" t="e">
        <f t="shared" si="46"/>
        <v>#REF!</v>
      </c>
      <c r="U352" s="30">
        <f t="shared" si="47"/>
        <v>0</v>
      </c>
      <c r="V352" s="40" t="str">
        <f t="shared" si="49"/>
        <v>No Saving</v>
      </c>
      <c r="W352" s="46"/>
      <c r="X352" s="51"/>
      <c r="Y352" s="44"/>
      <c r="Z352" s="44">
        <f t="shared" si="51"/>
        <v>0</v>
      </c>
      <c r="AA352" s="8"/>
      <c r="AB352" s="44"/>
      <c r="AC352" s="44"/>
      <c r="AD352" s="44"/>
      <c r="AE352" s="44"/>
      <c r="AF352" s="44"/>
    </row>
    <row r="353" spans="1:32" x14ac:dyDescent="0.25">
      <c r="A353" s="44"/>
      <c r="B353" s="9"/>
      <c r="C353" s="44"/>
      <c r="D353" s="28"/>
      <c r="E353" s="4"/>
      <c r="F353" s="56" t="str">
        <f t="shared" si="48"/>
        <v>No Date</v>
      </c>
      <c r="G353" s="44"/>
      <c r="H353" s="44"/>
      <c r="I353" s="10"/>
      <c r="J353" s="44" t="e">
        <f>SUMIFS(#REF!,#REF!,'Proj (6)'!B353,#REF!,A353)</f>
        <v>#REF!</v>
      </c>
      <c r="K353" s="10" t="e">
        <f t="shared" si="50"/>
        <v>#REF!</v>
      </c>
      <c r="L353" s="10"/>
      <c r="M353" s="35"/>
      <c r="N353" s="44"/>
      <c r="O353" s="44"/>
      <c r="P353" s="44"/>
      <c r="Q353" s="44" t="e">
        <f t="shared" si="44"/>
        <v>#REF!</v>
      </c>
      <c r="R353" s="42"/>
      <c r="S353" s="39" t="e">
        <f t="shared" si="45"/>
        <v>#REF!</v>
      </c>
      <c r="T353" s="43" t="e">
        <f t="shared" si="46"/>
        <v>#REF!</v>
      </c>
      <c r="U353" s="30">
        <f t="shared" si="47"/>
        <v>0</v>
      </c>
      <c r="V353" s="40" t="str">
        <f t="shared" si="49"/>
        <v>No Saving</v>
      </c>
      <c r="W353" s="46"/>
      <c r="X353" s="51"/>
      <c r="Y353" s="44"/>
      <c r="Z353" s="44">
        <f t="shared" si="51"/>
        <v>0</v>
      </c>
      <c r="AA353" s="8"/>
      <c r="AB353" s="44"/>
      <c r="AC353" s="44"/>
      <c r="AD353" s="44"/>
      <c r="AE353" s="44"/>
      <c r="AF353" s="44"/>
    </row>
    <row r="354" spans="1:32" x14ac:dyDescent="0.25">
      <c r="A354" s="44"/>
      <c r="B354" s="9"/>
      <c r="C354" s="44"/>
      <c r="D354" s="28"/>
      <c r="E354" s="4"/>
      <c r="F354" s="56" t="str">
        <f t="shared" si="48"/>
        <v>No Date</v>
      </c>
      <c r="G354" s="44"/>
      <c r="H354" s="44"/>
      <c r="I354" s="10"/>
      <c r="J354" s="44" t="e">
        <f>SUMIFS(#REF!,#REF!,'Proj (6)'!B354,#REF!,A354)</f>
        <v>#REF!</v>
      </c>
      <c r="K354" s="10" t="e">
        <f t="shared" si="50"/>
        <v>#REF!</v>
      </c>
      <c r="L354" s="10"/>
      <c r="M354" s="35"/>
      <c r="N354" s="44"/>
      <c r="O354" s="44"/>
      <c r="P354" s="44"/>
      <c r="Q354" s="44" t="e">
        <f t="shared" si="44"/>
        <v>#REF!</v>
      </c>
      <c r="R354" s="42"/>
      <c r="S354" s="39" t="e">
        <f t="shared" si="45"/>
        <v>#REF!</v>
      </c>
      <c r="T354" s="43" t="e">
        <f t="shared" si="46"/>
        <v>#REF!</v>
      </c>
      <c r="U354" s="30">
        <f t="shared" si="47"/>
        <v>0</v>
      </c>
      <c r="V354" s="40" t="str">
        <f t="shared" si="49"/>
        <v>No Saving</v>
      </c>
      <c r="W354" s="46"/>
      <c r="X354" s="51"/>
      <c r="Y354" s="44"/>
      <c r="Z354" s="44">
        <f t="shared" si="51"/>
        <v>0</v>
      </c>
      <c r="AA354" s="8"/>
      <c r="AB354" s="44"/>
      <c r="AC354" s="44"/>
      <c r="AD354" s="44"/>
      <c r="AE354" s="44"/>
      <c r="AF354" s="44"/>
    </row>
    <row r="355" spans="1:32" x14ac:dyDescent="0.25">
      <c r="A355" s="44"/>
      <c r="B355" s="9"/>
      <c r="C355" s="44"/>
      <c r="D355" s="28"/>
      <c r="E355" s="4"/>
      <c r="F355" s="56" t="str">
        <f t="shared" si="48"/>
        <v>No Date</v>
      </c>
      <c r="G355" s="44"/>
      <c r="H355" s="44"/>
      <c r="I355" s="10"/>
      <c r="J355" s="44" t="e">
        <f>SUMIFS(#REF!,#REF!,'Proj (6)'!B355,#REF!,A355)</f>
        <v>#REF!</v>
      </c>
      <c r="K355" s="10" t="e">
        <f t="shared" si="50"/>
        <v>#REF!</v>
      </c>
      <c r="L355" s="10"/>
      <c r="M355" s="35"/>
      <c r="N355" s="44"/>
      <c r="O355" s="44"/>
      <c r="P355" s="44"/>
      <c r="Q355" s="44" t="e">
        <f t="shared" si="44"/>
        <v>#REF!</v>
      </c>
      <c r="R355" s="42"/>
      <c r="S355" s="39" t="e">
        <f t="shared" si="45"/>
        <v>#REF!</v>
      </c>
      <c r="T355" s="43" t="e">
        <f t="shared" si="46"/>
        <v>#REF!</v>
      </c>
      <c r="U355" s="30">
        <f t="shared" si="47"/>
        <v>0</v>
      </c>
      <c r="V355" s="40" t="str">
        <f t="shared" si="49"/>
        <v>No Saving</v>
      </c>
      <c r="W355" s="46"/>
      <c r="X355" s="51"/>
      <c r="Y355" s="44"/>
      <c r="Z355" s="44">
        <f t="shared" si="51"/>
        <v>0</v>
      </c>
      <c r="AA355" s="8"/>
      <c r="AB355" s="44"/>
      <c r="AC355" s="44"/>
      <c r="AD355" s="44"/>
      <c r="AE355" s="44"/>
      <c r="AF355" s="44"/>
    </row>
    <row r="356" spans="1:32" x14ac:dyDescent="0.25">
      <c r="A356" s="44"/>
      <c r="B356" s="9"/>
      <c r="C356" s="44"/>
      <c r="D356" s="28"/>
      <c r="E356" s="4"/>
      <c r="F356" s="56" t="str">
        <f t="shared" si="48"/>
        <v>No Date</v>
      </c>
      <c r="G356" s="44"/>
      <c r="H356" s="44"/>
      <c r="I356" s="10"/>
      <c r="J356" s="44" t="e">
        <f>SUMIFS(#REF!,#REF!,'Proj (6)'!B356,#REF!,A356)</f>
        <v>#REF!</v>
      </c>
      <c r="K356" s="10" t="e">
        <f t="shared" si="50"/>
        <v>#REF!</v>
      </c>
      <c r="L356" s="10"/>
      <c r="M356" s="35"/>
      <c r="N356" s="44"/>
      <c r="O356" s="44"/>
      <c r="P356" s="44"/>
      <c r="Q356" s="44" t="e">
        <f t="shared" si="44"/>
        <v>#REF!</v>
      </c>
      <c r="R356" s="42"/>
      <c r="S356" s="39" t="e">
        <f t="shared" si="45"/>
        <v>#REF!</v>
      </c>
      <c r="T356" s="43" t="e">
        <f t="shared" si="46"/>
        <v>#REF!</v>
      </c>
      <c r="U356" s="30">
        <f t="shared" si="47"/>
        <v>0</v>
      </c>
      <c r="V356" s="40" t="str">
        <f t="shared" si="49"/>
        <v>No Saving</v>
      </c>
      <c r="W356" s="46"/>
      <c r="X356" s="51"/>
      <c r="Y356" s="44"/>
      <c r="Z356" s="44">
        <f t="shared" si="51"/>
        <v>0</v>
      </c>
      <c r="AA356" s="8"/>
      <c r="AB356" s="44"/>
      <c r="AC356" s="44"/>
      <c r="AD356" s="44"/>
      <c r="AE356" s="44"/>
      <c r="AF356" s="44"/>
    </row>
    <row r="357" spans="1:32" x14ac:dyDescent="0.25">
      <c r="A357" s="44"/>
      <c r="B357" s="9"/>
      <c r="C357" s="44"/>
      <c r="D357" s="28"/>
      <c r="E357" s="4"/>
      <c r="F357" s="56" t="str">
        <f t="shared" si="48"/>
        <v>No Date</v>
      </c>
      <c r="G357" s="44"/>
      <c r="H357" s="44"/>
      <c r="I357" s="10"/>
      <c r="J357" s="44" t="e">
        <f>SUMIFS(#REF!,#REF!,'Proj (6)'!B357,#REF!,A357)</f>
        <v>#REF!</v>
      </c>
      <c r="K357" s="10" t="e">
        <f t="shared" si="50"/>
        <v>#REF!</v>
      </c>
      <c r="L357" s="10"/>
      <c r="M357" s="35"/>
      <c r="N357" s="44"/>
      <c r="O357" s="44"/>
      <c r="P357" s="44"/>
      <c r="Q357" s="44" t="e">
        <f t="shared" si="44"/>
        <v>#REF!</v>
      </c>
      <c r="R357" s="42"/>
      <c r="S357" s="39" t="e">
        <f t="shared" si="45"/>
        <v>#REF!</v>
      </c>
      <c r="T357" s="43" t="e">
        <f t="shared" si="46"/>
        <v>#REF!</v>
      </c>
      <c r="U357" s="30">
        <f t="shared" si="47"/>
        <v>0</v>
      </c>
      <c r="V357" s="40" t="str">
        <f t="shared" si="49"/>
        <v>No Saving</v>
      </c>
      <c r="W357" s="46"/>
      <c r="X357" s="51"/>
      <c r="Y357" s="44"/>
      <c r="Z357" s="44">
        <f t="shared" si="51"/>
        <v>0</v>
      </c>
      <c r="AA357" s="8"/>
      <c r="AB357" s="44"/>
      <c r="AC357" s="44"/>
      <c r="AD357" s="44"/>
      <c r="AE357" s="44"/>
      <c r="AF357" s="44"/>
    </row>
    <row r="358" spans="1:32" x14ac:dyDescent="0.25">
      <c r="A358" s="44"/>
      <c r="B358" s="9"/>
      <c r="C358" s="44"/>
      <c r="D358" s="28"/>
      <c r="E358" s="4"/>
      <c r="F358" s="56" t="str">
        <f t="shared" si="48"/>
        <v>No Date</v>
      </c>
      <c r="G358" s="44"/>
      <c r="H358" s="44"/>
      <c r="I358" s="10"/>
      <c r="J358" s="44" t="e">
        <f>SUMIFS(#REF!,#REF!,'Proj (6)'!B358,#REF!,A358)</f>
        <v>#REF!</v>
      </c>
      <c r="K358" s="10" t="e">
        <f t="shared" si="50"/>
        <v>#REF!</v>
      </c>
      <c r="L358" s="10"/>
      <c r="M358" s="35"/>
      <c r="N358" s="44"/>
      <c r="O358" s="44"/>
      <c r="P358" s="44"/>
      <c r="Q358" s="44" t="e">
        <f t="shared" si="44"/>
        <v>#REF!</v>
      </c>
      <c r="R358" s="42"/>
      <c r="S358" s="39" t="e">
        <f t="shared" si="45"/>
        <v>#REF!</v>
      </c>
      <c r="T358" s="43" t="e">
        <f t="shared" si="46"/>
        <v>#REF!</v>
      </c>
      <c r="U358" s="30">
        <f t="shared" si="47"/>
        <v>0</v>
      </c>
      <c r="V358" s="40" t="str">
        <f t="shared" si="49"/>
        <v>No Saving</v>
      </c>
      <c r="W358" s="46"/>
      <c r="X358" s="51"/>
      <c r="Y358" s="44"/>
      <c r="Z358" s="44">
        <f t="shared" si="51"/>
        <v>0</v>
      </c>
      <c r="AA358" s="8"/>
      <c r="AB358" s="44"/>
      <c r="AC358" s="44"/>
      <c r="AD358" s="44"/>
      <c r="AE358" s="44"/>
      <c r="AF358" s="44"/>
    </row>
    <row r="359" spans="1:32" x14ac:dyDescent="0.25">
      <c r="A359" s="44"/>
      <c r="B359" s="9"/>
      <c r="C359" s="44"/>
      <c r="D359" s="28"/>
      <c r="E359" s="4"/>
      <c r="F359" s="56" t="str">
        <f t="shared" si="48"/>
        <v>No Date</v>
      </c>
      <c r="G359" s="44"/>
      <c r="H359" s="44"/>
      <c r="I359" s="10"/>
      <c r="J359" s="44" t="e">
        <f>SUMIFS(#REF!,#REF!,'Proj (6)'!B359,#REF!,A359)</f>
        <v>#REF!</v>
      </c>
      <c r="K359" s="10" t="e">
        <f t="shared" si="50"/>
        <v>#REF!</v>
      </c>
      <c r="L359" s="10"/>
      <c r="M359" s="35"/>
      <c r="N359" s="44"/>
      <c r="O359" s="44"/>
      <c r="P359" s="44"/>
      <c r="Q359" s="44" t="e">
        <f t="shared" si="44"/>
        <v>#REF!</v>
      </c>
      <c r="R359" s="42"/>
      <c r="S359" s="39" t="e">
        <f t="shared" si="45"/>
        <v>#REF!</v>
      </c>
      <c r="T359" s="43" t="e">
        <f t="shared" si="46"/>
        <v>#REF!</v>
      </c>
      <c r="U359" s="30">
        <f t="shared" si="47"/>
        <v>0</v>
      </c>
      <c r="V359" s="40" t="str">
        <f t="shared" si="49"/>
        <v>No Saving</v>
      </c>
      <c r="W359" s="46"/>
      <c r="X359" s="51"/>
      <c r="Y359" s="44"/>
      <c r="Z359" s="44">
        <f t="shared" si="51"/>
        <v>0</v>
      </c>
      <c r="AA359" s="8"/>
      <c r="AB359" s="44"/>
      <c r="AC359" s="44"/>
      <c r="AD359" s="44"/>
      <c r="AE359" s="44"/>
      <c r="AF359" s="44"/>
    </row>
    <row r="360" spans="1:32" x14ac:dyDescent="0.25">
      <c r="A360" s="44"/>
      <c r="B360" s="9"/>
      <c r="C360" s="44"/>
      <c r="D360" s="28"/>
      <c r="E360" s="4"/>
      <c r="F360" s="56" t="str">
        <f t="shared" si="48"/>
        <v>No Date</v>
      </c>
      <c r="G360" s="44"/>
      <c r="H360" s="44"/>
      <c r="I360" s="10"/>
      <c r="J360" s="44" t="e">
        <f>SUMIFS(#REF!,#REF!,'Proj (6)'!B360,#REF!,A360)</f>
        <v>#REF!</v>
      </c>
      <c r="K360" s="10" t="e">
        <f t="shared" si="50"/>
        <v>#REF!</v>
      </c>
      <c r="L360" s="10"/>
      <c r="M360" s="35"/>
      <c r="N360" s="44"/>
      <c r="O360" s="44"/>
      <c r="P360" s="44"/>
      <c r="Q360" s="44" t="e">
        <f t="shared" si="44"/>
        <v>#REF!</v>
      </c>
      <c r="R360" s="42"/>
      <c r="S360" s="39" t="e">
        <f t="shared" si="45"/>
        <v>#REF!</v>
      </c>
      <c r="T360" s="43" t="e">
        <f t="shared" si="46"/>
        <v>#REF!</v>
      </c>
      <c r="U360" s="30">
        <f t="shared" si="47"/>
        <v>0</v>
      </c>
      <c r="V360" s="40" t="str">
        <f t="shared" si="49"/>
        <v>No Saving</v>
      </c>
      <c r="W360" s="46"/>
      <c r="X360" s="51"/>
      <c r="Y360" s="44"/>
      <c r="Z360" s="44">
        <f t="shared" si="51"/>
        <v>0</v>
      </c>
      <c r="AA360" s="8"/>
      <c r="AB360" s="44"/>
      <c r="AC360" s="44"/>
      <c r="AD360" s="44"/>
      <c r="AE360" s="44"/>
      <c r="AF360" s="44"/>
    </row>
    <row r="361" spans="1:32" x14ac:dyDescent="0.25">
      <c r="A361" s="44"/>
      <c r="B361" s="9"/>
      <c r="C361" s="44"/>
      <c r="D361" s="28"/>
      <c r="E361" s="4"/>
      <c r="F361" s="56" t="str">
        <f t="shared" si="48"/>
        <v>No Date</v>
      </c>
      <c r="G361" s="44"/>
      <c r="H361" s="44"/>
      <c r="I361" s="10"/>
      <c r="J361" s="44" t="e">
        <f>SUMIFS(#REF!,#REF!,'Proj (6)'!B361,#REF!,A361)</f>
        <v>#REF!</v>
      </c>
      <c r="K361" s="10" t="e">
        <f t="shared" si="50"/>
        <v>#REF!</v>
      </c>
      <c r="L361" s="10"/>
      <c r="M361" s="35"/>
      <c r="N361" s="44"/>
      <c r="O361" s="44"/>
      <c r="P361" s="44"/>
      <c r="Q361" s="44" t="e">
        <f t="shared" si="44"/>
        <v>#REF!</v>
      </c>
      <c r="R361" s="42"/>
      <c r="S361" s="39" t="e">
        <f t="shared" si="45"/>
        <v>#REF!</v>
      </c>
      <c r="T361" s="43" t="e">
        <f t="shared" si="46"/>
        <v>#REF!</v>
      </c>
      <c r="U361" s="30">
        <f t="shared" si="47"/>
        <v>0</v>
      </c>
      <c r="V361" s="40" t="str">
        <f t="shared" si="49"/>
        <v>No Saving</v>
      </c>
      <c r="W361" s="46"/>
      <c r="X361" s="51"/>
      <c r="Y361" s="44"/>
      <c r="Z361" s="44">
        <f t="shared" si="51"/>
        <v>0</v>
      </c>
      <c r="AA361" s="8"/>
      <c r="AB361" s="44"/>
      <c r="AC361" s="44"/>
      <c r="AD361" s="44"/>
      <c r="AE361" s="44"/>
      <c r="AF361" s="44"/>
    </row>
    <row r="362" spans="1:32" x14ac:dyDescent="0.25">
      <c r="A362" s="44"/>
      <c r="B362" s="9"/>
      <c r="C362" s="44"/>
      <c r="D362" s="28"/>
      <c r="E362" s="4"/>
      <c r="F362" s="56" t="str">
        <f t="shared" si="48"/>
        <v>No Date</v>
      </c>
      <c r="G362" s="44"/>
      <c r="H362" s="44"/>
      <c r="I362" s="10"/>
      <c r="J362" s="44" t="e">
        <f>SUMIFS(#REF!,#REF!,'Proj (6)'!B362,#REF!,A362)</f>
        <v>#REF!</v>
      </c>
      <c r="K362" s="10" t="e">
        <f t="shared" si="50"/>
        <v>#REF!</v>
      </c>
      <c r="L362" s="10"/>
      <c r="M362" s="35"/>
      <c r="N362" s="44"/>
      <c r="O362" s="44"/>
      <c r="P362" s="44"/>
      <c r="Q362" s="44" t="e">
        <f t="shared" si="44"/>
        <v>#REF!</v>
      </c>
      <c r="R362" s="42"/>
      <c r="S362" s="39" t="e">
        <f t="shared" si="45"/>
        <v>#REF!</v>
      </c>
      <c r="T362" s="43" t="e">
        <f t="shared" si="46"/>
        <v>#REF!</v>
      </c>
      <c r="U362" s="30">
        <f t="shared" si="47"/>
        <v>0</v>
      </c>
      <c r="V362" s="40" t="str">
        <f t="shared" si="49"/>
        <v>No Saving</v>
      </c>
      <c r="W362" s="46"/>
      <c r="X362" s="51"/>
      <c r="Y362" s="44"/>
      <c r="Z362" s="44">
        <f t="shared" si="51"/>
        <v>0</v>
      </c>
      <c r="AA362" s="8"/>
      <c r="AB362" s="44"/>
      <c r="AC362" s="44"/>
      <c r="AD362" s="44"/>
      <c r="AE362" s="44"/>
      <c r="AF362" s="44"/>
    </row>
    <row r="363" spans="1:32" x14ac:dyDescent="0.25">
      <c r="A363" s="44"/>
      <c r="B363" s="9"/>
      <c r="C363" s="44"/>
      <c r="D363" s="28"/>
      <c r="E363" s="4"/>
      <c r="F363" s="56" t="str">
        <f t="shared" si="48"/>
        <v>No Date</v>
      </c>
      <c r="G363" s="44"/>
      <c r="H363" s="44"/>
      <c r="I363" s="10"/>
      <c r="J363" s="44" t="e">
        <f>SUMIFS(#REF!,#REF!,'Proj (6)'!B363,#REF!,A363)</f>
        <v>#REF!</v>
      </c>
      <c r="K363" s="10" t="e">
        <f t="shared" si="50"/>
        <v>#REF!</v>
      </c>
      <c r="L363" s="10"/>
      <c r="M363" s="35"/>
      <c r="N363" s="44"/>
      <c r="O363" s="44"/>
      <c r="P363" s="44"/>
      <c r="Q363" s="44" t="e">
        <f t="shared" si="44"/>
        <v>#REF!</v>
      </c>
      <c r="R363" s="42"/>
      <c r="S363" s="39" t="e">
        <f t="shared" si="45"/>
        <v>#REF!</v>
      </c>
      <c r="T363" s="43" t="e">
        <f t="shared" si="46"/>
        <v>#REF!</v>
      </c>
      <c r="U363" s="30">
        <f t="shared" si="47"/>
        <v>0</v>
      </c>
      <c r="V363" s="40" t="str">
        <f t="shared" si="49"/>
        <v>No Saving</v>
      </c>
      <c r="W363" s="46"/>
      <c r="X363" s="51"/>
      <c r="Y363" s="44"/>
      <c r="Z363" s="44">
        <f t="shared" si="51"/>
        <v>0</v>
      </c>
      <c r="AA363" s="8"/>
      <c r="AB363" s="44"/>
      <c r="AC363" s="44"/>
      <c r="AD363" s="44"/>
      <c r="AE363" s="44"/>
      <c r="AF363" s="44"/>
    </row>
    <row r="364" spans="1:32" x14ac:dyDescent="0.25">
      <c r="A364" s="44"/>
      <c r="B364" s="9"/>
      <c r="C364" s="44"/>
      <c r="D364" s="28"/>
      <c r="E364" s="4"/>
      <c r="F364" s="56" t="str">
        <f t="shared" si="48"/>
        <v>No Date</v>
      </c>
      <c r="G364" s="44"/>
      <c r="H364" s="44"/>
      <c r="I364" s="10"/>
      <c r="J364" s="44" t="e">
        <f>SUMIFS(#REF!,#REF!,'Proj (6)'!B364,#REF!,A364)</f>
        <v>#REF!</v>
      </c>
      <c r="K364" s="10" t="e">
        <f t="shared" si="50"/>
        <v>#REF!</v>
      </c>
      <c r="L364" s="10"/>
      <c r="M364" s="35"/>
      <c r="N364" s="44"/>
      <c r="O364" s="44"/>
      <c r="P364" s="44"/>
      <c r="Q364" s="44" t="e">
        <f t="shared" si="44"/>
        <v>#REF!</v>
      </c>
      <c r="R364" s="42"/>
      <c r="S364" s="39" t="e">
        <f t="shared" si="45"/>
        <v>#REF!</v>
      </c>
      <c r="T364" s="43" t="e">
        <f t="shared" si="46"/>
        <v>#REF!</v>
      </c>
      <c r="U364" s="30">
        <f t="shared" si="47"/>
        <v>0</v>
      </c>
      <c r="V364" s="40" t="str">
        <f t="shared" si="49"/>
        <v>No Saving</v>
      </c>
      <c r="W364" s="46"/>
      <c r="X364" s="51"/>
      <c r="Y364" s="44"/>
      <c r="Z364" s="44">
        <f t="shared" si="51"/>
        <v>0</v>
      </c>
      <c r="AA364" s="8"/>
      <c r="AB364" s="44"/>
      <c r="AC364" s="44"/>
      <c r="AD364" s="44"/>
      <c r="AE364" s="44"/>
      <c r="AF364" s="44"/>
    </row>
    <row r="365" spans="1:32" x14ac:dyDescent="0.25">
      <c r="A365" s="44"/>
      <c r="B365" s="9"/>
      <c r="C365" s="44"/>
      <c r="D365" s="28"/>
      <c r="E365" s="4"/>
      <c r="F365" s="56" t="str">
        <f t="shared" si="48"/>
        <v>No Date</v>
      </c>
      <c r="G365" s="44"/>
      <c r="H365" s="44"/>
      <c r="I365" s="10"/>
      <c r="J365" s="44" t="e">
        <f>SUMIFS(#REF!,#REF!,'Proj (6)'!B365,#REF!,A365)</f>
        <v>#REF!</v>
      </c>
      <c r="K365" s="10" t="e">
        <f t="shared" si="50"/>
        <v>#REF!</v>
      </c>
      <c r="L365" s="10"/>
      <c r="M365" s="35"/>
      <c r="N365" s="44"/>
      <c r="O365" s="44"/>
      <c r="P365" s="44"/>
      <c r="Q365" s="44" t="e">
        <f t="shared" si="44"/>
        <v>#REF!</v>
      </c>
      <c r="R365" s="42"/>
      <c r="S365" s="39" t="e">
        <f t="shared" si="45"/>
        <v>#REF!</v>
      </c>
      <c r="T365" s="43" t="e">
        <f t="shared" si="46"/>
        <v>#REF!</v>
      </c>
      <c r="U365" s="30">
        <f t="shared" si="47"/>
        <v>0</v>
      </c>
      <c r="V365" s="40" t="str">
        <f t="shared" si="49"/>
        <v>No Saving</v>
      </c>
      <c r="W365" s="46"/>
      <c r="X365" s="51"/>
      <c r="Y365" s="44"/>
      <c r="Z365" s="44">
        <f t="shared" si="51"/>
        <v>0</v>
      </c>
      <c r="AA365" s="8"/>
      <c r="AB365" s="44"/>
      <c r="AC365" s="44"/>
      <c r="AD365" s="44"/>
      <c r="AE365" s="44"/>
      <c r="AF365" s="44"/>
    </row>
    <row r="366" spans="1:32" x14ac:dyDescent="0.25">
      <c r="A366" s="44"/>
      <c r="B366" s="9"/>
      <c r="C366" s="44"/>
      <c r="D366" s="28"/>
      <c r="E366" s="4"/>
      <c r="F366" s="56" t="str">
        <f t="shared" si="48"/>
        <v>No Date</v>
      </c>
      <c r="G366" s="44"/>
      <c r="H366" s="44"/>
      <c r="I366" s="10"/>
      <c r="J366" s="44" t="e">
        <f>SUMIFS(#REF!,#REF!,'Proj (6)'!B366,#REF!,A366)</f>
        <v>#REF!</v>
      </c>
      <c r="K366" s="10" t="e">
        <f t="shared" si="50"/>
        <v>#REF!</v>
      </c>
      <c r="L366" s="10"/>
      <c r="M366" s="35"/>
      <c r="N366" s="44"/>
      <c r="O366" s="44"/>
      <c r="P366" s="44"/>
      <c r="Q366" s="44" t="e">
        <f t="shared" si="44"/>
        <v>#REF!</v>
      </c>
      <c r="R366" s="42"/>
      <c r="S366" s="39" t="e">
        <f t="shared" si="45"/>
        <v>#REF!</v>
      </c>
      <c r="T366" s="43" t="e">
        <f t="shared" si="46"/>
        <v>#REF!</v>
      </c>
      <c r="U366" s="30">
        <f t="shared" si="47"/>
        <v>0</v>
      </c>
      <c r="V366" s="40" t="str">
        <f t="shared" si="49"/>
        <v>No Saving</v>
      </c>
      <c r="W366" s="46"/>
      <c r="X366" s="51"/>
      <c r="Y366" s="44"/>
      <c r="Z366" s="44">
        <f t="shared" si="51"/>
        <v>0</v>
      </c>
      <c r="AA366" s="8"/>
      <c r="AB366" s="44"/>
      <c r="AC366" s="44"/>
      <c r="AD366" s="44"/>
      <c r="AE366" s="44"/>
      <c r="AF366" s="44"/>
    </row>
    <row r="367" spans="1:32" x14ac:dyDescent="0.25">
      <c r="A367" s="44"/>
      <c r="B367" s="9"/>
      <c r="C367" s="44"/>
      <c r="D367" s="28"/>
      <c r="E367" s="4"/>
      <c r="F367" s="56" t="str">
        <f t="shared" si="48"/>
        <v>No Date</v>
      </c>
      <c r="G367" s="44"/>
      <c r="H367" s="44"/>
      <c r="I367" s="10"/>
      <c r="J367" s="44" t="e">
        <f>SUMIFS(#REF!,#REF!,'Proj (6)'!B367,#REF!,A367)</f>
        <v>#REF!</v>
      </c>
      <c r="K367" s="10" t="e">
        <f t="shared" si="50"/>
        <v>#REF!</v>
      </c>
      <c r="L367" s="10"/>
      <c r="M367" s="35"/>
      <c r="N367" s="44"/>
      <c r="O367" s="44"/>
      <c r="P367" s="44"/>
      <c r="Q367" s="44" t="e">
        <f t="shared" si="44"/>
        <v>#REF!</v>
      </c>
      <c r="R367" s="42"/>
      <c r="S367" s="39" t="e">
        <f t="shared" si="45"/>
        <v>#REF!</v>
      </c>
      <c r="T367" s="43" t="e">
        <f t="shared" si="46"/>
        <v>#REF!</v>
      </c>
      <c r="U367" s="30">
        <f t="shared" si="47"/>
        <v>0</v>
      </c>
      <c r="V367" s="40" t="str">
        <f t="shared" si="49"/>
        <v>No Saving</v>
      </c>
      <c r="W367" s="46"/>
      <c r="X367" s="51"/>
      <c r="Y367" s="44"/>
      <c r="Z367" s="44">
        <f t="shared" si="51"/>
        <v>0</v>
      </c>
      <c r="AA367" s="8"/>
      <c r="AB367" s="44"/>
      <c r="AC367" s="44"/>
      <c r="AD367" s="44"/>
      <c r="AE367" s="44"/>
      <c r="AF367" s="44"/>
    </row>
    <row r="368" spans="1:32" x14ac:dyDescent="0.25">
      <c r="A368" s="44"/>
      <c r="B368" s="9"/>
      <c r="C368" s="44"/>
      <c r="D368" s="28"/>
      <c r="E368" s="4"/>
      <c r="F368" s="56" t="str">
        <f t="shared" si="48"/>
        <v>No Date</v>
      </c>
      <c r="G368" s="44"/>
      <c r="H368" s="44"/>
      <c r="I368" s="10"/>
      <c r="J368" s="44" t="e">
        <f>SUMIFS(#REF!,#REF!,'Proj (6)'!B368,#REF!,A368)</f>
        <v>#REF!</v>
      </c>
      <c r="K368" s="10" t="e">
        <f t="shared" si="50"/>
        <v>#REF!</v>
      </c>
      <c r="L368" s="10"/>
      <c r="M368" s="35"/>
      <c r="N368" s="44"/>
      <c r="O368" s="44"/>
      <c r="P368" s="44"/>
      <c r="Q368" s="44" t="e">
        <f t="shared" si="44"/>
        <v>#REF!</v>
      </c>
      <c r="R368" s="42"/>
      <c r="S368" s="39" t="e">
        <f t="shared" si="45"/>
        <v>#REF!</v>
      </c>
      <c r="T368" s="43" t="e">
        <f t="shared" si="46"/>
        <v>#REF!</v>
      </c>
      <c r="U368" s="30">
        <f t="shared" si="47"/>
        <v>0</v>
      </c>
      <c r="V368" s="40" t="str">
        <f t="shared" si="49"/>
        <v>No Saving</v>
      </c>
      <c r="W368" s="46"/>
      <c r="X368" s="51"/>
      <c r="Y368" s="44"/>
      <c r="Z368" s="44">
        <f t="shared" si="51"/>
        <v>0</v>
      </c>
      <c r="AA368" s="8"/>
      <c r="AB368" s="44"/>
      <c r="AC368" s="44"/>
      <c r="AD368" s="44"/>
      <c r="AE368" s="44"/>
      <c r="AF368" s="44"/>
    </row>
    <row r="369" spans="1:32" x14ac:dyDescent="0.25">
      <c r="A369" s="44"/>
      <c r="B369" s="9"/>
      <c r="C369" s="44"/>
      <c r="D369" s="28"/>
      <c r="E369" s="4"/>
      <c r="F369" s="56" t="str">
        <f t="shared" si="48"/>
        <v>No Date</v>
      </c>
      <c r="G369" s="44"/>
      <c r="H369" s="44"/>
      <c r="I369" s="10"/>
      <c r="J369" s="44" t="e">
        <f>SUMIFS(#REF!,#REF!,'Proj (6)'!B369,#REF!,A369)</f>
        <v>#REF!</v>
      </c>
      <c r="K369" s="10" t="e">
        <f t="shared" si="50"/>
        <v>#REF!</v>
      </c>
      <c r="L369" s="10"/>
      <c r="M369" s="35"/>
      <c r="N369" s="44"/>
      <c r="O369" s="44"/>
      <c r="P369" s="44"/>
      <c r="Q369" s="44" t="e">
        <f t="shared" si="44"/>
        <v>#REF!</v>
      </c>
      <c r="R369" s="42"/>
      <c r="S369" s="39" t="e">
        <f t="shared" si="45"/>
        <v>#REF!</v>
      </c>
      <c r="T369" s="43" t="e">
        <f t="shared" si="46"/>
        <v>#REF!</v>
      </c>
      <c r="U369" s="30">
        <f t="shared" si="47"/>
        <v>0</v>
      </c>
      <c r="V369" s="40" t="str">
        <f t="shared" si="49"/>
        <v>No Saving</v>
      </c>
      <c r="W369" s="46"/>
      <c r="X369" s="51"/>
      <c r="Y369" s="44"/>
      <c r="Z369" s="44">
        <f t="shared" si="51"/>
        <v>0</v>
      </c>
      <c r="AA369" s="8"/>
      <c r="AB369" s="44"/>
      <c r="AC369" s="44"/>
      <c r="AD369" s="44"/>
      <c r="AE369" s="44"/>
      <c r="AF369" s="44"/>
    </row>
    <row r="370" spans="1:32" x14ac:dyDescent="0.25">
      <c r="A370" s="44"/>
      <c r="B370" s="9"/>
      <c r="C370" s="44"/>
      <c r="D370" s="28"/>
      <c r="E370" s="4"/>
      <c r="F370" s="56" t="str">
        <f t="shared" si="48"/>
        <v>No Date</v>
      </c>
      <c r="G370" s="44"/>
      <c r="H370" s="44"/>
      <c r="I370" s="10"/>
      <c r="J370" s="44" t="e">
        <f>SUMIFS(#REF!,#REF!,'Proj (6)'!B370,#REF!,A370)</f>
        <v>#REF!</v>
      </c>
      <c r="K370" s="10" t="e">
        <f t="shared" si="50"/>
        <v>#REF!</v>
      </c>
      <c r="L370" s="10"/>
      <c r="M370" s="35"/>
      <c r="N370" s="44"/>
      <c r="O370" s="44"/>
      <c r="P370" s="44"/>
      <c r="Q370" s="44" t="e">
        <f t="shared" si="44"/>
        <v>#REF!</v>
      </c>
      <c r="R370" s="42"/>
      <c r="S370" s="39" t="e">
        <f t="shared" si="45"/>
        <v>#REF!</v>
      </c>
      <c r="T370" s="43" t="e">
        <f t="shared" si="46"/>
        <v>#REF!</v>
      </c>
      <c r="U370" s="30">
        <f t="shared" si="47"/>
        <v>0</v>
      </c>
      <c r="V370" s="40" t="str">
        <f t="shared" si="49"/>
        <v>No Saving</v>
      </c>
      <c r="W370" s="46"/>
      <c r="X370" s="51"/>
      <c r="Y370" s="44"/>
      <c r="Z370" s="44">
        <f t="shared" si="51"/>
        <v>0</v>
      </c>
      <c r="AA370" s="8"/>
      <c r="AB370" s="44"/>
      <c r="AC370" s="44"/>
      <c r="AD370" s="44"/>
      <c r="AE370" s="44"/>
      <c r="AF370" s="44"/>
    </row>
    <row r="371" spans="1:32" x14ac:dyDescent="0.25">
      <c r="A371" s="44"/>
      <c r="B371" s="9"/>
      <c r="C371" s="44"/>
      <c r="D371" s="28"/>
      <c r="E371" s="4"/>
      <c r="F371" s="56" t="str">
        <f t="shared" si="48"/>
        <v>No Date</v>
      </c>
      <c r="G371" s="44"/>
      <c r="H371" s="44"/>
      <c r="I371" s="10"/>
      <c r="J371" s="44" t="e">
        <f>SUMIFS(#REF!,#REF!,'Proj (6)'!B371,#REF!,A371)</f>
        <v>#REF!</v>
      </c>
      <c r="K371" s="10" t="e">
        <f t="shared" si="50"/>
        <v>#REF!</v>
      </c>
      <c r="L371" s="10"/>
      <c r="M371" s="35"/>
      <c r="N371" s="44"/>
      <c r="O371" s="44"/>
      <c r="P371" s="44"/>
      <c r="Q371" s="44" t="e">
        <f t="shared" si="44"/>
        <v>#REF!</v>
      </c>
      <c r="R371" s="42"/>
      <c r="S371" s="39" t="e">
        <f t="shared" si="45"/>
        <v>#REF!</v>
      </c>
      <c r="T371" s="43" t="e">
        <f t="shared" si="46"/>
        <v>#REF!</v>
      </c>
      <c r="U371" s="30">
        <f t="shared" si="47"/>
        <v>0</v>
      </c>
      <c r="V371" s="40" t="str">
        <f t="shared" si="49"/>
        <v>No Saving</v>
      </c>
      <c r="W371" s="46"/>
      <c r="X371" s="51"/>
      <c r="Y371" s="44"/>
      <c r="Z371" s="44">
        <f t="shared" si="51"/>
        <v>0</v>
      </c>
      <c r="AA371" s="8"/>
      <c r="AB371" s="44"/>
      <c r="AC371" s="44"/>
      <c r="AD371" s="44"/>
      <c r="AE371" s="44"/>
      <c r="AF371" s="44"/>
    </row>
    <row r="372" spans="1:32" x14ac:dyDescent="0.25">
      <c r="A372" s="44"/>
      <c r="B372" s="9"/>
      <c r="C372" s="44"/>
      <c r="D372" s="28"/>
      <c r="E372" s="4"/>
      <c r="F372" s="56" t="str">
        <f t="shared" si="48"/>
        <v>No Date</v>
      </c>
      <c r="G372" s="44"/>
      <c r="H372" s="44"/>
      <c r="I372" s="10"/>
      <c r="J372" s="44" t="e">
        <f>SUMIFS(#REF!,#REF!,'Proj (6)'!B372,#REF!,A372)</f>
        <v>#REF!</v>
      </c>
      <c r="K372" s="10" t="e">
        <f t="shared" si="50"/>
        <v>#REF!</v>
      </c>
      <c r="L372" s="10"/>
      <c r="M372" s="35"/>
      <c r="N372" s="44"/>
      <c r="O372" s="44"/>
      <c r="P372" s="44"/>
      <c r="Q372" s="44" t="e">
        <f t="shared" si="44"/>
        <v>#REF!</v>
      </c>
      <c r="R372" s="42"/>
      <c r="S372" s="39" t="e">
        <f t="shared" si="45"/>
        <v>#REF!</v>
      </c>
      <c r="T372" s="43" t="e">
        <f t="shared" si="46"/>
        <v>#REF!</v>
      </c>
      <c r="U372" s="30">
        <f t="shared" si="47"/>
        <v>0</v>
      </c>
      <c r="V372" s="40" t="str">
        <f t="shared" si="49"/>
        <v>No Saving</v>
      </c>
      <c r="W372" s="46"/>
      <c r="X372" s="51"/>
      <c r="Y372" s="44"/>
      <c r="Z372" s="44">
        <f t="shared" si="51"/>
        <v>0</v>
      </c>
      <c r="AA372" s="8"/>
      <c r="AB372" s="44"/>
      <c r="AC372" s="44"/>
      <c r="AD372" s="44"/>
      <c r="AE372" s="44"/>
      <c r="AF372" s="44"/>
    </row>
    <row r="373" spans="1:32" x14ac:dyDescent="0.25">
      <c r="A373" s="44"/>
      <c r="B373" s="9"/>
      <c r="C373" s="44"/>
      <c r="D373" s="28"/>
      <c r="E373" s="4"/>
      <c r="F373" s="56" t="str">
        <f t="shared" si="48"/>
        <v>No Date</v>
      </c>
      <c r="G373" s="44"/>
      <c r="H373" s="44"/>
      <c r="I373" s="10"/>
      <c r="J373" s="44" t="e">
        <f>SUMIFS(#REF!,#REF!,'Proj (6)'!B373,#REF!,A373)</f>
        <v>#REF!</v>
      </c>
      <c r="K373" s="10" t="e">
        <f t="shared" si="50"/>
        <v>#REF!</v>
      </c>
      <c r="L373" s="10"/>
      <c r="M373" s="35"/>
      <c r="N373" s="44"/>
      <c r="O373" s="44"/>
      <c r="P373" s="44"/>
      <c r="Q373" s="44" t="e">
        <f t="shared" si="44"/>
        <v>#REF!</v>
      </c>
      <c r="R373" s="42"/>
      <c r="S373" s="39" t="e">
        <f t="shared" si="45"/>
        <v>#REF!</v>
      </c>
      <c r="T373" s="43" t="e">
        <f t="shared" si="46"/>
        <v>#REF!</v>
      </c>
      <c r="U373" s="30">
        <f t="shared" si="47"/>
        <v>0</v>
      </c>
      <c r="V373" s="40" t="str">
        <f t="shared" si="49"/>
        <v>No Saving</v>
      </c>
      <c r="W373" s="46"/>
      <c r="X373" s="51"/>
      <c r="Y373" s="44"/>
      <c r="Z373" s="44">
        <f t="shared" si="51"/>
        <v>0</v>
      </c>
      <c r="AA373" s="8"/>
      <c r="AB373" s="44"/>
      <c r="AC373" s="44"/>
      <c r="AD373" s="44"/>
      <c r="AE373" s="44"/>
      <c r="AF373" s="44"/>
    </row>
    <row r="374" spans="1:32" x14ac:dyDescent="0.25">
      <c r="A374" s="44"/>
      <c r="B374" s="9"/>
      <c r="C374" s="44"/>
      <c r="D374" s="28"/>
      <c r="E374" s="4"/>
      <c r="F374" s="56" t="str">
        <f t="shared" si="48"/>
        <v>No Date</v>
      </c>
      <c r="G374" s="44"/>
      <c r="H374" s="44"/>
      <c r="I374" s="10"/>
      <c r="J374" s="44" t="e">
        <f>SUMIFS(#REF!,#REF!,'Proj (6)'!B374,#REF!,A374)</f>
        <v>#REF!</v>
      </c>
      <c r="K374" s="10" t="e">
        <f t="shared" si="50"/>
        <v>#REF!</v>
      </c>
      <c r="L374" s="10"/>
      <c r="M374" s="35"/>
      <c r="N374" s="44"/>
      <c r="O374" s="44"/>
      <c r="P374" s="44"/>
      <c r="Q374" s="44" t="e">
        <f t="shared" si="44"/>
        <v>#REF!</v>
      </c>
      <c r="R374" s="42"/>
      <c r="S374" s="39" t="e">
        <f t="shared" si="45"/>
        <v>#REF!</v>
      </c>
      <c r="T374" s="43" t="e">
        <f t="shared" si="46"/>
        <v>#REF!</v>
      </c>
      <c r="U374" s="30">
        <f t="shared" si="47"/>
        <v>0</v>
      </c>
      <c r="V374" s="40" t="str">
        <f t="shared" si="49"/>
        <v>No Saving</v>
      </c>
      <c r="W374" s="46"/>
      <c r="X374" s="51"/>
      <c r="Y374" s="44"/>
      <c r="Z374" s="44">
        <f t="shared" si="51"/>
        <v>0</v>
      </c>
      <c r="AA374" s="8"/>
      <c r="AB374" s="44"/>
      <c r="AC374" s="44"/>
      <c r="AD374" s="44"/>
      <c r="AE374" s="44"/>
      <c r="AF374" s="44"/>
    </row>
    <row r="375" spans="1:32" x14ac:dyDescent="0.25">
      <c r="A375" s="44"/>
      <c r="B375" s="9"/>
      <c r="C375" s="44"/>
      <c r="D375" s="28"/>
      <c r="E375" s="4"/>
      <c r="F375" s="56" t="str">
        <f t="shared" si="48"/>
        <v>No Date</v>
      </c>
      <c r="G375" s="44"/>
      <c r="H375" s="44"/>
      <c r="I375" s="10"/>
      <c r="J375" s="44" t="e">
        <f>SUMIFS(#REF!,#REF!,'Proj (6)'!B375,#REF!,A375)</f>
        <v>#REF!</v>
      </c>
      <c r="K375" s="10" t="e">
        <f t="shared" si="50"/>
        <v>#REF!</v>
      </c>
      <c r="L375" s="10"/>
      <c r="M375" s="35"/>
      <c r="N375" s="44"/>
      <c r="O375" s="44"/>
      <c r="P375" s="44"/>
      <c r="Q375" s="44" t="e">
        <f t="shared" si="44"/>
        <v>#REF!</v>
      </c>
      <c r="R375" s="42"/>
      <c r="S375" s="39" t="e">
        <f t="shared" si="45"/>
        <v>#REF!</v>
      </c>
      <c r="T375" s="43" t="e">
        <f t="shared" si="46"/>
        <v>#REF!</v>
      </c>
      <c r="U375" s="30">
        <f t="shared" si="47"/>
        <v>0</v>
      </c>
      <c r="V375" s="40" t="str">
        <f t="shared" si="49"/>
        <v>No Saving</v>
      </c>
      <c r="W375" s="46"/>
      <c r="X375" s="51"/>
      <c r="Y375" s="44"/>
      <c r="Z375" s="44">
        <f t="shared" si="51"/>
        <v>0</v>
      </c>
      <c r="AA375" s="8"/>
      <c r="AB375" s="44"/>
      <c r="AC375" s="44"/>
      <c r="AD375" s="44"/>
      <c r="AE375" s="44"/>
      <c r="AF375" s="44"/>
    </row>
    <row r="376" spans="1:32" x14ac:dyDescent="0.25">
      <c r="A376" s="44"/>
      <c r="B376" s="9"/>
      <c r="C376" s="44"/>
      <c r="D376" s="28"/>
      <c r="E376" s="4"/>
      <c r="F376" s="56" t="str">
        <f t="shared" si="48"/>
        <v>No Date</v>
      </c>
      <c r="G376" s="44"/>
      <c r="H376" s="44"/>
      <c r="I376" s="10"/>
      <c r="J376" s="44" t="e">
        <f>SUMIFS(#REF!,#REF!,'Proj (6)'!B376,#REF!,A376)</f>
        <v>#REF!</v>
      </c>
      <c r="K376" s="10" t="e">
        <f t="shared" si="50"/>
        <v>#REF!</v>
      </c>
      <c r="L376" s="10"/>
      <c r="M376" s="35"/>
      <c r="N376" s="44"/>
      <c r="O376" s="44"/>
      <c r="P376" s="44"/>
      <c r="Q376" s="44" t="e">
        <f t="shared" si="44"/>
        <v>#REF!</v>
      </c>
      <c r="R376" s="42"/>
      <c r="S376" s="39" t="e">
        <f t="shared" si="45"/>
        <v>#REF!</v>
      </c>
      <c r="T376" s="43" t="e">
        <f t="shared" si="46"/>
        <v>#REF!</v>
      </c>
      <c r="U376" s="30">
        <f t="shared" si="47"/>
        <v>0</v>
      </c>
      <c r="V376" s="40" t="str">
        <f t="shared" si="49"/>
        <v>No Saving</v>
      </c>
      <c r="W376" s="46"/>
      <c r="X376" s="51"/>
      <c r="Y376" s="44"/>
      <c r="Z376" s="44">
        <f t="shared" si="51"/>
        <v>0</v>
      </c>
      <c r="AA376" s="8"/>
      <c r="AB376" s="44"/>
      <c r="AC376" s="44"/>
      <c r="AD376" s="44"/>
      <c r="AE376" s="44"/>
      <c r="AF376" s="44"/>
    </row>
    <row r="377" spans="1:32" x14ac:dyDescent="0.25">
      <c r="A377" s="44"/>
      <c r="B377" s="9"/>
      <c r="C377" s="44"/>
      <c r="D377" s="28"/>
      <c r="E377" s="4"/>
      <c r="F377" s="56" t="str">
        <f t="shared" si="48"/>
        <v>No Date</v>
      </c>
      <c r="G377" s="44"/>
      <c r="H377" s="44"/>
      <c r="I377" s="10"/>
      <c r="J377" s="44" t="e">
        <f>SUMIFS(#REF!,#REF!,'Proj (6)'!B377,#REF!,A377)</f>
        <v>#REF!</v>
      </c>
      <c r="K377" s="10" t="e">
        <f t="shared" si="50"/>
        <v>#REF!</v>
      </c>
      <c r="L377" s="10"/>
      <c r="M377" s="35"/>
      <c r="N377" s="44"/>
      <c r="O377" s="44"/>
      <c r="P377" s="44"/>
      <c r="Q377" s="44" t="e">
        <f t="shared" si="44"/>
        <v>#REF!</v>
      </c>
      <c r="R377" s="42"/>
      <c r="S377" s="39" t="e">
        <f t="shared" si="45"/>
        <v>#REF!</v>
      </c>
      <c r="T377" s="43" t="e">
        <f t="shared" si="46"/>
        <v>#REF!</v>
      </c>
      <c r="U377" s="30">
        <f t="shared" si="47"/>
        <v>0</v>
      </c>
      <c r="V377" s="40" t="str">
        <f t="shared" si="49"/>
        <v>No Saving</v>
      </c>
      <c r="W377" s="46"/>
      <c r="X377" s="51"/>
      <c r="Y377" s="44"/>
      <c r="Z377" s="44">
        <f t="shared" si="51"/>
        <v>0</v>
      </c>
      <c r="AA377" s="8"/>
      <c r="AB377" s="44"/>
      <c r="AC377" s="44"/>
      <c r="AD377" s="44"/>
      <c r="AE377" s="44"/>
      <c r="AF377" s="44"/>
    </row>
    <row r="378" spans="1:32" x14ac:dyDescent="0.25">
      <c r="A378" s="44"/>
      <c r="B378" s="9"/>
      <c r="C378" s="44"/>
      <c r="D378" s="28"/>
      <c r="E378" s="4"/>
      <c r="F378" s="56" t="str">
        <f t="shared" si="48"/>
        <v>No Date</v>
      </c>
      <c r="G378" s="44"/>
      <c r="H378" s="44"/>
      <c r="I378" s="10"/>
      <c r="J378" s="44" t="e">
        <f>SUMIFS(#REF!,#REF!,'Proj (6)'!B378,#REF!,A378)</f>
        <v>#REF!</v>
      </c>
      <c r="K378" s="10" t="e">
        <f t="shared" si="50"/>
        <v>#REF!</v>
      </c>
      <c r="L378" s="10"/>
      <c r="M378" s="35"/>
      <c r="N378" s="44"/>
      <c r="O378" s="44"/>
      <c r="P378" s="44"/>
      <c r="Q378" s="44" t="e">
        <f t="shared" si="44"/>
        <v>#REF!</v>
      </c>
      <c r="R378" s="42"/>
      <c r="S378" s="39" t="e">
        <f t="shared" si="45"/>
        <v>#REF!</v>
      </c>
      <c r="T378" s="43" t="e">
        <f t="shared" si="46"/>
        <v>#REF!</v>
      </c>
      <c r="U378" s="30">
        <f t="shared" si="47"/>
        <v>0</v>
      </c>
      <c r="V378" s="40" t="str">
        <f t="shared" si="49"/>
        <v>No Saving</v>
      </c>
      <c r="W378" s="46"/>
      <c r="X378" s="51"/>
      <c r="Y378" s="44"/>
      <c r="Z378" s="44">
        <f t="shared" si="51"/>
        <v>0</v>
      </c>
      <c r="AA378" s="8"/>
      <c r="AB378" s="44"/>
      <c r="AC378" s="44"/>
      <c r="AD378" s="44"/>
      <c r="AE378" s="44"/>
      <c r="AF378" s="44"/>
    </row>
    <row r="379" spans="1:32" x14ac:dyDescent="0.25">
      <c r="A379" s="44"/>
      <c r="B379" s="9"/>
      <c r="C379" s="44"/>
      <c r="D379" s="28"/>
      <c r="E379" s="4"/>
      <c r="F379" s="56" t="str">
        <f t="shared" si="48"/>
        <v>No Date</v>
      </c>
      <c r="G379" s="44"/>
      <c r="H379" s="44"/>
      <c r="I379" s="10"/>
      <c r="J379" s="44" t="e">
        <f>SUMIFS(#REF!,#REF!,'Proj (6)'!B379,#REF!,A379)</f>
        <v>#REF!</v>
      </c>
      <c r="K379" s="10" t="e">
        <f t="shared" si="50"/>
        <v>#REF!</v>
      </c>
      <c r="L379" s="10"/>
      <c r="M379" s="35"/>
      <c r="N379" s="44"/>
      <c r="O379" s="44"/>
      <c r="P379" s="44"/>
      <c r="Q379" s="44" t="e">
        <f t="shared" si="44"/>
        <v>#REF!</v>
      </c>
      <c r="R379" s="42"/>
      <c r="S379" s="39" t="e">
        <f t="shared" si="45"/>
        <v>#REF!</v>
      </c>
      <c r="T379" s="43" t="e">
        <f t="shared" si="46"/>
        <v>#REF!</v>
      </c>
      <c r="U379" s="30">
        <f t="shared" si="47"/>
        <v>0</v>
      </c>
      <c r="V379" s="40" t="str">
        <f t="shared" si="49"/>
        <v>No Saving</v>
      </c>
      <c r="W379" s="46"/>
      <c r="X379" s="51"/>
      <c r="Y379" s="44"/>
      <c r="Z379" s="44">
        <f t="shared" si="51"/>
        <v>0</v>
      </c>
      <c r="AA379" s="8"/>
      <c r="AB379" s="44"/>
      <c r="AC379" s="44"/>
      <c r="AD379" s="44"/>
      <c r="AE379" s="44"/>
      <c r="AF379" s="44"/>
    </row>
    <row r="380" spans="1:32" x14ac:dyDescent="0.25">
      <c r="A380" s="44"/>
      <c r="B380" s="9"/>
      <c r="C380" s="44"/>
      <c r="D380" s="28"/>
      <c r="E380" s="4"/>
      <c r="F380" s="56" t="str">
        <f t="shared" si="48"/>
        <v>No Date</v>
      </c>
      <c r="G380" s="44"/>
      <c r="H380" s="44"/>
      <c r="I380" s="10"/>
      <c r="J380" s="44" t="e">
        <f>SUMIFS(#REF!,#REF!,'Proj (6)'!B380,#REF!,A380)</f>
        <v>#REF!</v>
      </c>
      <c r="K380" s="10" t="e">
        <f t="shared" si="50"/>
        <v>#REF!</v>
      </c>
      <c r="L380" s="10"/>
      <c r="M380" s="35"/>
      <c r="N380" s="44"/>
      <c r="O380" s="44"/>
      <c r="P380" s="44"/>
      <c r="Q380" s="44" t="e">
        <f t="shared" si="44"/>
        <v>#REF!</v>
      </c>
      <c r="R380" s="42"/>
      <c r="S380" s="39" t="e">
        <f t="shared" si="45"/>
        <v>#REF!</v>
      </c>
      <c r="T380" s="43" t="e">
        <f t="shared" si="46"/>
        <v>#REF!</v>
      </c>
      <c r="U380" s="30">
        <f t="shared" si="47"/>
        <v>0</v>
      </c>
      <c r="V380" s="40" t="str">
        <f t="shared" si="49"/>
        <v>No Saving</v>
      </c>
      <c r="W380" s="46"/>
      <c r="X380" s="51"/>
      <c r="Y380" s="44"/>
      <c r="Z380" s="44">
        <f t="shared" si="51"/>
        <v>0</v>
      </c>
      <c r="AA380" s="8"/>
      <c r="AB380" s="44"/>
      <c r="AC380" s="44"/>
      <c r="AD380" s="44"/>
      <c r="AE380" s="44"/>
      <c r="AF380" s="44"/>
    </row>
    <row r="381" spans="1:32" x14ac:dyDescent="0.25">
      <c r="A381" s="44"/>
      <c r="B381" s="9"/>
      <c r="C381" s="44"/>
      <c r="D381" s="28"/>
      <c r="E381" s="4"/>
      <c r="F381" s="56" t="str">
        <f t="shared" si="48"/>
        <v>No Date</v>
      </c>
      <c r="G381" s="44"/>
      <c r="H381" s="44"/>
      <c r="I381" s="10"/>
      <c r="J381" s="44" t="e">
        <f>SUMIFS(#REF!,#REF!,'Proj (6)'!B381,#REF!,A381)</f>
        <v>#REF!</v>
      </c>
      <c r="K381" s="10" t="e">
        <f t="shared" si="50"/>
        <v>#REF!</v>
      </c>
      <c r="L381" s="10"/>
      <c r="M381" s="35"/>
      <c r="N381" s="44"/>
      <c r="O381" s="44"/>
      <c r="P381" s="44"/>
      <c r="Q381" s="44" t="e">
        <f t="shared" si="44"/>
        <v>#REF!</v>
      </c>
      <c r="R381" s="42"/>
      <c r="S381" s="39" t="e">
        <f t="shared" si="45"/>
        <v>#REF!</v>
      </c>
      <c r="T381" s="43" t="e">
        <f t="shared" si="46"/>
        <v>#REF!</v>
      </c>
      <c r="U381" s="30">
        <f t="shared" si="47"/>
        <v>0</v>
      </c>
      <c r="V381" s="40" t="str">
        <f t="shared" si="49"/>
        <v>No Saving</v>
      </c>
      <c r="W381" s="46"/>
      <c r="X381" s="51"/>
      <c r="Y381" s="44"/>
      <c r="Z381" s="44">
        <f t="shared" si="51"/>
        <v>0</v>
      </c>
      <c r="AA381" s="8"/>
      <c r="AB381" s="44"/>
      <c r="AC381" s="44"/>
      <c r="AD381" s="44"/>
      <c r="AE381" s="44"/>
      <c r="AF381" s="44"/>
    </row>
    <row r="382" spans="1:32" x14ac:dyDescent="0.25">
      <c r="A382" s="44"/>
      <c r="B382" s="9"/>
      <c r="C382" s="44"/>
      <c r="D382" s="28"/>
      <c r="E382" s="4"/>
      <c r="F382" s="56" t="str">
        <f t="shared" si="48"/>
        <v>No Date</v>
      </c>
      <c r="G382" s="44"/>
      <c r="H382" s="44"/>
      <c r="I382" s="10"/>
      <c r="J382" s="44" t="e">
        <f>SUMIFS(#REF!,#REF!,'Proj (6)'!B382,#REF!,A382)</f>
        <v>#REF!</v>
      </c>
      <c r="K382" s="10" t="e">
        <f t="shared" si="50"/>
        <v>#REF!</v>
      </c>
      <c r="L382" s="10"/>
      <c r="M382" s="35"/>
      <c r="N382" s="44"/>
      <c r="O382" s="44"/>
      <c r="P382" s="44"/>
      <c r="Q382" s="44" t="e">
        <f t="shared" si="44"/>
        <v>#REF!</v>
      </c>
      <c r="R382" s="42"/>
      <c r="S382" s="39" t="e">
        <f t="shared" si="45"/>
        <v>#REF!</v>
      </c>
      <c r="T382" s="43" t="e">
        <f t="shared" si="46"/>
        <v>#REF!</v>
      </c>
      <c r="U382" s="30">
        <f t="shared" si="47"/>
        <v>0</v>
      </c>
      <c r="V382" s="40" t="str">
        <f t="shared" si="49"/>
        <v>No Saving</v>
      </c>
      <c r="W382" s="46"/>
      <c r="X382" s="51"/>
      <c r="Y382" s="44"/>
      <c r="Z382" s="44">
        <f t="shared" si="51"/>
        <v>0</v>
      </c>
      <c r="AA382" s="8"/>
      <c r="AB382" s="44"/>
      <c r="AC382" s="44"/>
      <c r="AD382" s="44"/>
      <c r="AE382" s="44"/>
      <c r="AF382" s="44"/>
    </row>
    <row r="383" spans="1:32" x14ac:dyDescent="0.25">
      <c r="A383" s="44"/>
      <c r="B383" s="9"/>
      <c r="C383" s="44"/>
      <c r="D383" s="28"/>
      <c r="E383" s="4"/>
      <c r="F383" s="56" t="str">
        <f t="shared" si="48"/>
        <v>No Date</v>
      </c>
      <c r="G383" s="44"/>
      <c r="H383" s="44"/>
      <c r="I383" s="10"/>
      <c r="J383" s="44" t="e">
        <f>SUMIFS(#REF!,#REF!,'Proj (6)'!B383,#REF!,A383)</f>
        <v>#REF!</v>
      </c>
      <c r="K383" s="10" t="e">
        <f t="shared" si="50"/>
        <v>#REF!</v>
      </c>
      <c r="L383" s="10"/>
      <c r="M383" s="35"/>
      <c r="N383" s="44"/>
      <c r="O383" s="44"/>
      <c r="P383" s="44"/>
      <c r="Q383" s="44" t="e">
        <f t="shared" si="44"/>
        <v>#REF!</v>
      </c>
      <c r="R383" s="42"/>
      <c r="S383" s="39" t="e">
        <f t="shared" si="45"/>
        <v>#REF!</v>
      </c>
      <c r="T383" s="43" t="e">
        <f t="shared" si="46"/>
        <v>#REF!</v>
      </c>
      <c r="U383" s="30">
        <f t="shared" si="47"/>
        <v>0</v>
      </c>
      <c r="V383" s="40" t="str">
        <f t="shared" si="49"/>
        <v>No Saving</v>
      </c>
      <c r="W383" s="46"/>
      <c r="X383" s="51"/>
      <c r="Y383" s="44"/>
      <c r="Z383" s="44">
        <f t="shared" si="51"/>
        <v>0</v>
      </c>
      <c r="AA383" s="8"/>
      <c r="AB383" s="44"/>
      <c r="AC383" s="44"/>
      <c r="AD383" s="44"/>
      <c r="AE383" s="44"/>
      <c r="AF383" s="44"/>
    </row>
    <row r="384" spans="1:32" x14ac:dyDescent="0.25">
      <c r="A384" s="44"/>
      <c r="B384" s="9"/>
      <c r="C384" s="44"/>
      <c r="D384" s="28"/>
      <c r="E384" s="4"/>
      <c r="F384" s="56" t="str">
        <f t="shared" si="48"/>
        <v>No Date</v>
      </c>
      <c r="G384" s="44"/>
      <c r="H384" s="44"/>
      <c r="I384" s="10"/>
      <c r="J384" s="44" t="e">
        <f>SUMIFS(#REF!,#REF!,'Proj (6)'!B384,#REF!,A384)</f>
        <v>#REF!</v>
      </c>
      <c r="K384" s="10" t="e">
        <f t="shared" si="50"/>
        <v>#REF!</v>
      </c>
      <c r="L384" s="10"/>
      <c r="M384" s="35"/>
      <c r="N384" s="44"/>
      <c r="O384" s="44"/>
      <c r="P384" s="44"/>
      <c r="Q384" s="44" t="e">
        <f t="shared" si="44"/>
        <v>#REF!</v>
      </c>
      <c r="R384" s="42"/>
      <c r="S384" s="39" t="e">
        <f t="shared" si="45"/>
        <v>#REF!</v>
      </c>
      <c r="T384" s="43" t="e">
        <f t="shared" si="46"/>
        <v>#REF!</v>
      </c>
      <c r="U384" s="30">
        <f t="shared" si="47"/>
        <v>0</v>
      </c>
      <c r="V384" s="40" t="str">
        <f t="shared" si="49"/>
        <v>No Saving</v>
      </c>
      <c r="W384" s="46"/>
      <c r="X384" s="51"/>
      <c r="Y384" s="44"/>
      <c r="Z384" s="44">
        <f t="shared" si="51"/>
        <v>0</v>
      </c>
      <c r="AA384" s="8"/>
      <c r="AB384" s="44"/>
      <c r="AC384" s="44"/>
      <c r="AD384" s="44"/>
      <c r="AE384" s="44"/>
      <c r="AF384" s="44"/>
    </row>
    <row r="385" spans="1:32" x14ac:dyDescent="0.25">
      <c r="A385" s="44"/>
      <c r="B385" s="9"/>
      <c r="C385" s="44"/>
      <c r="D385" s="28"/>
      <c r="E385" s="4"/>
      <c r="F385" s="56" t="str">
        <f t="shared" si="48"/>
        <v>No Date</v>
      </c>
      <c r="G385" s="44"/>
      <c r="H385" s="44"/>
      <c r="I385" s="10"/>
      <c r="J385" s="44" t="e">
        <f>SUMIFS(#REF!,#REF!,'Proj (6)'!B385,#REF!,A385)</f>
        <v>#REF!</v>
      </c>
      <c r="K385" s="10" t="e">
        <f t="shared" si="50"/>
        <v>#REF!</v>
      </c>
      <c r="L385" s="10"/>
      <c r="M385" s="35"/>
      <c r="N385" s="44"/>
      <c r="O385" s="44"/>
      <c r="P385" s="44"/>
      <c r="Q385" s="44" t="e">
        <f t="shared" ref="Q385:Q448" si="52">P385*K385</f>
        <v>#REF!</v>
      </c>
      <c r="R385" s="42"/>
      <c r="S385" s="39" t="e">
        <f t="shared" ref="S385:S448" si="53">Q385-((P385*R385)*I385)</f>
        <v>#REF!</v>
      </c>
      <c r="T385" s="43" t="e">
        <f t="shared" si="46"/>
        <v>#REF!</v>
      </c>
      <c r="U385" s="30">
        <f t="shared" si="47"/>
        <v>0</v>
      </c>
      <c r="V385" s="40" t="str">
        <f t="shared" si="49"/>
        <v>No Saving</v>
      </c>
      <c r="W385" s="46"/>
      <c r="X385" s="51"/>
      <c r="Y385" s="44"/>
      <c r="Z385" s="44">
        <f t="shared" si="51"/>
        <v>0</v>
      </c>
      <c r="AA385" s="8"/>
      <c r="AB385" s="44"/>
      <c r="AC385" s="44"/>
      <c r="AD385" s="44"/>
      <c r="AE385" s="44"/>
      <c r="AF385" s="44"/>
    </row>
    <row r="386" spans="1:32" x14ac:dyDescent="0.25">
      <c r="A386" s="44"/>
      <c r="B386" s="9"/>
      <c r="C386" s="44"/>
      <c r="D386" s="28"/>
      <c r="E386" s="4"/>
      <c r="F386" s="56" t="str">
        <f t="shared" si="48"/>
        <v>No Date</v>
      </c>
      <c r="G386" s="44"/>
      <c r="H386" s="44"/>
      <c r="I386" s="10"/>
      <c r="J386" s="44" t="e">
        <f>SUMIFS(#REF!,#REF!,'Proj (6)'!B386,#REF!,A386)</f>
        <v>#REF!</v>
      </c>
      <c r="K386" s="10" t="e">
        <f t="shared" si="50"/>
        <v>#REF!</v>
      </c>
      <c r="L386" s="10"/>
      <c r="M386" s="35"/>
      <c r="N386" s="44"/>
      <c r="O386" s="44"/>
      <c r="P386" s="44"/>
      <c r="Q386" s="44" t="e">
        <f t="shared" si="52"/>
        <v>#REF!</v>
      </c>
      <c r="R386" s="42"/>
      <c r="S386" s="39" t="e">
        <f t="shared" si="53"/>
        <v>#REF!</v>
      </c>
      <c r="T386" s="43" t="e">
        <f t="shared" ref="T386:T449" si="54">IF(R386&gt;S386,R386-S386,0)</f>
        <v>#REF!</v>
      </c>
      <c r="U386" s="30">
        <f t="shared" ref="U386:U449" si="55">IF(R386&gt;0,T386/R386,0)</f>
        <v>0</v>
      </c>
      <c r="V386" s="40" t="str">
        <f t="shared" si="49"/>
        <v>No Saving</v>
      </c>
      <c r="W386" s="46"/>
      <c r="X386" s="51"/>
      <c r="Y386" s="44"/>
      <c r="Z386" s="44">
        <f t="shared" si="51"/>
        <v>0</v>
      </c>
      <c r="AA386" s="8"/>
      <c r="AB386" s="44"/>
      <c r="AC386" s="44"/>
      <c r="AD386" s="44"/>
      <c r="AE386" s="44"/>
      <c r="AF386" s="44"/>
    </row>
    <row r="387" spans="1:32" x14ac:dyDescent="0.25">
      <c r="A387" s="44"/>
      <c r="B387" s="9"/>
      <c r="C387" s="44"/>
      <c r="D387" s="28"/>
      <c r="E387" s="4"/>
      <c r="F387" s="56" t="str">
        <f t="shared" ref="F387:F450" si="56">IF(C387&gt;0,C387-E387,"No Date")</f>
        <v>No Date</v>
      </c>
      <c r="G387" s="44"/>
      <c r="H387" s="44"/>
      <c r="I387" s="10"/>
      <c r="J387" s="44" t="e">
        <f>SUMIFS(#REF!,#REF!,'Proj (6)'!B387,#REF!,A387)</f>
        <v>#REF!</v>
      </c>
      <c r="K387" s="10" t="e">
        <f t="shared" si="50"/>
        <v>#REF!</v>
      </c>
      <c r="L387" s="10"/>
      <c r="M387" s="35"/>
      <c r="N387" s="44"/>
      <c r="O387" s="44"/>
      <c r="P387" s="44"/>
      <c r="Q387" s="44" t="e">
        <f t="shared" si="52"/>
        <v>#REF!</v>
      </c>
      <c r="R387" s="42"/>
      <c r="S387" s="39" t="e">
        <f t="shared" si="53"/>
        <v>#REF!</v>
      </c>
      <c r="T387" s="43" t="e">
        <f t="shared" si="54"/>
        <v>#REF!</v>
      </c>
      <c r="U387" s="30">
        <f t="shared" si="55"/>
        <v>0</v>
      </c>
      <c r="V387" s="40" t="str">
        <f t="shared" ref="V387:V450" si="57">IF(U387&gt;0,"Saving","No Saving")</f>
        <v>No Saving</v>
      </c>
      <c r="W387" s="46"/>
      <c r="X387" s="51"/>
      <c r="Y387" s="44"/>
      <c r="Z387" s="44">
        <f t="shared" si="51"/>
        <v>0</v>
      </c>
      <c r="AA387" s="8"/>
      <c r="AB387" s="44"/>
      <c r="AC387" s="44"/>
      <c r="AD387" s="44"/>
      <c r="AE387" s="44"/>
      <c r="AF387" s="44"/>
    </row>
    <row r="388" spans="1:32" x14ac:dyDescent="0.25">
      <c r="A388" s="44"/>
      <c r="B388" s="9"/>
      <c r="C388" s="44"/>
      <c r="D388" s="28"/>
      <c r="E388" s="4"/>
      <c r="F388" s="56" t="str">
        <f t="shared" si="56"/>
        <v>No Date</v>
      </c>
      <c r="G388" s="44"/>
      <c r="H388" s="44"/>
      <c r="I388" s="10"/>
      <c r="J388" s="44" t="e">
        <f>SUMIFS(#REF!,#REF!,'Proj (6)'!B388,#REF!,A388)</f>
        <v>#REF!</v>
      </c>
      <c r="K388" s="10" t="e">
        <f t="shared" si="50"/>
        <v>#REF!</v>
      </c>
      <c r="L388" s="10"/>
      <c r="M388" s="35"/>
      <c r="N388" s="44"/>
      <c r="O388" s="44"/>
      <c r="P388" s="44"/>
      <c r="Q388" s="44" t="e">
        <f t="shared" si="52"/>
        <v>#REF!</v>
      </c>
      <c r="R388" s="42"/>
      <c r="S388" s="39" t="e">
        <f t="shared" si="53"/>
        <v>#REF!</v>
      </c>
      <c r="T388" s="43" t="e">
        <f t="shared" si="54"/>
        <v>#REF!</v>
      </c>
      <c r="U388" s="30">
        <f t="shared" si="55"/>
        <v>0</v>
      </c>
      <c r="V388" s="40" t="str">
        <f t="shared" si="57"/>
        <v>No Saving</v>
      </c>
      <c r="W388" s="46"/>
      <c r="X388" s="51"/>
      <c r="Y388" s="44"/>
      <c r="Z388" s="44">
        <f t="shared" si="51"/>
        <v>0</v>
      </c>
      <c r="AA388" s="8"/>
      <c r="AB388" s="44"/>
      <c r="AC388" s="44"/>
      <c r="AD388" s="44"/>
      <c r="AE388" s="44"/>
      <c r="AF388" s="44"/>
    </row>
    <row r="389" spans="1:32" x14ac:dyDescent="0.25">
      <c r="A389" s="44"/>
      <c r="B389" s="9"/>
      <c r="C389" s="44"/>
      <c r="D389" s="28"/>
      <c r="E389" s="4"/>
      <c r="F389" s="56" t="str">
        <f t="shared" si="56"/>
        <v>No Date</v>
      </c>
      <c r="G389" s="44"/>
      <c r="H389" s="44"/>
      <c r="I389" s="10"/>
      <c r="J389" s="44" t="e">
        <f>SUMIFS(#REF!,#REF!,'Proj (6)'!B389,#REF!,A389)</f>
        <v>#REF!</v>
      </c>
      <c r="K389" s="10" t="e">
        <f t="shared" si="50"/>
        <v>#REF!</v>
      </c>
      <c r="L389" s="10"/>
      <c r="M389" s="35"/>
      <c r="N389" s="44"/>
      <c r="O389" s="44"/>
      <c r="P389" s="44"/>
      <c r="Q389" s="44" t="e">
        <f t="shared" si="52"/>
        <v>#REF!</v>
      </c>
      <c r="R389" s="42"/>
      <c r="S389" s="39" t="e">
        <f t="shared" si="53"/>
        <v>#REF!</v>
      </c>
      <c r="T389" s="43" t="e">
        <f t="shared" si="54"/>
        <v>#REF!</v>
      </c>
      <c r="U389" s="30">
        <f t="shared" si="55"/>
        <v>0</v>
      </c>
      <c r="V389" s="40" t="str">
        <f t="shared" si="57"/>
        <v>No Saving</v>
      </c>
      <c r="W389" s="46"/>
      <c r="X389" s="51"/>
      <c r="Y389" s="44"/>
      <c r="Z389" s="44">
        <f t="shared" si="51"/>
        <v>0</v>
      </c>
      <c r="AA389" s="8"/>
      <c r="AB389" s="44"/>
      <c r="AC389" s="44"/>
      <c r="AD389" s="44"/>
      <c r="AE389" s="44"/>
      <c r="AF389" s="44"/>
    </row>
    <row r="390" spans="1:32" x14ac:dyDescent="0.25">
      <c r="A390" s="44"/>
      <c r="B390" s="9"/>
      <c r="C390" s="44"/>
      <c r="D390" s="28"/>
      <c r="E390" s="4"/>
      <c r="F390" s="56" t="str">
        <f t="shared" si="56"/>
        <v>No Date</v>
      </c>
      <c r="G390" s="44"/>
      <c r="H390" s="44"/>
      <c r="I390" s="10"/>
      <c r="J390" s="44" t="e">
        <f>SUMIFS(#REF!,#REF!,'Proj (6)'!B390,#REF!,A390)</f>
        <v>#REF!</v>
      </c>
      <c r="K390" s="10" t="e">
        <f t="shared" si="50"/>
        <v>#REF!</v>
      </c>
      <c r="L390" s="10"/>
      <c r="M390" s="35"/>
      <c r="N390" s="44"/>
      <c r="O390" s="44"/>
      <c r="P390" s="44"/>
      <c r="Q390" s="44" t="e">
        <f t="shared" si="52"/>
        <v>#REF!</v>
      </c>
      <c r="R390" s="42"/>
      <c r="S390" s="39" t="e">
        <f t="shared" si="53"/>
        <v>#REF!</v>
      </c>
      <c r="T390" s="43" t="e">
        <f t="shared" si="54"/>
        <v>#REF!</v>
      </c>
      <c r="U390" s="30">
        <f t="shared" si="55"/>
        <v>0</v>
      </c>
      <c r="V390" s="40" t="str">
        <f t="shared" si="57"/>
        <v>No Saving</v>
      </c>
      <c r="W390" s="46"/>
      <c r="X390" s="51"/>
      <c r="Y390" s="44"/>
      <c r="Z390" s="44">
        <f t="shared" si="51"/>
        <v>0</v>
      </c>
      <c r="AA390" s="8"/>
      <c r="AB390" s="44"/>
      <c r="AC390" s="44"/>
      <c r="AD390" s="44"/>
      <c r="AE390" s="44"/>
      <c r="AF390" s="44"/>
    </row>
    <row r="391" spans="1:32" x14ac:dyDescent="0.25">
      <c r="A391" s="44"/>
      <c r="B391" s="9"/>
      <c r="C391" s="44"/>
      <c r="D391" s="28"/>
      <c r="E391" s="4"/>
      <c r="F391" s="56" t="str">
        <f t="shared" si="56"/>
        <v>No Date</v>
      </c>
      <c r="G391" s="44"/>
      <c r="H391" s="44"/>
      <c r="I391" s="10"/>
      <c r="J391" s="44" t="e">
        <f>SUMIFS(#REF!,#REF!,'Proj (6)'!B391,#REF!,A391)</f>
        <v>#REF!</v>
      </c>
      <c r="K391" s="10" t="e">
        <f t="shared" si="50"/>
        <v>#REF!</v>
      </c>
      <c r="L391" s="10"/>
      <c r="M391" s="35"/>
      <c r="N391" s="44"/>
      <c r="O391" s="44"/>
      <c r="P391" s="44"/>
      <c r="Q391" s="44" t="e">
        <f t="shared" si="52"/>
        <v>#REF!</v>
      </c>
      <c r="R391" s="42"/>
      <c r="S391" s="39" t="e">
        <f t="shared" si="53"/>
        <v>#REF!</v>
      </c>
      <c r="T391" s="43" t="e">
        <f t="shared" si="54"/>
        <v>#REF!</v>
      </c>
      <c r="U391" s="30">
        <f t="shared" si="55"/>
        <v>0</v>
      </c>
      <c r="V391" s="40" t="str">
        <f t="shared" si="57"/>
        <v>No Saving</v>
      </c>
      <c r="W391" s="46"/>
      <c r="X391" s="51"/>
      <c r="Y391" s="44"/>
      <c r="Z391" s="44">
        <f t="shared" si="51"/>
        <v>0</v>
      </c>
      <c r="AA391" s="8"/>
      <c r="AB391" s="44"/>
      <c r="AC391" s="44"/>
      <c r="AD391" s="44"/>
      <c r="AE391" s="44"/>
      <c r="AF391" s="44"/>
    </row>
    <row r="392" spans="1:32" x14ac:dyDescent="0.25">
      <c r="A392" s="44"/>
      <c r="B392" s="9"/>
      <c r="C392" s="44"/>
      <c r="D392" s="28"/>
      <c r="E392" s="4"/>
      <c r="F392" s="56" t="str">
        <f t="shared" si="56"/>
        <v>No Date</v>
      </c>
      <c r="G392" s="44"/>
      <c r="H392" s="44"/>
      <c r="I392" s="10"/>
      <c r="J392" s="44" t="e">
        <f>SUMIFS(#REF!,#REF!,'Proj (6)'!B392,#REF!,A392)</f>
        <v>#REF!</v>
      </c>
      <c r="K392" s="10" t="e">
        <f t="shared" si="50"/>
        <v>#REF!</v>
      </c>
      <c r="L392" s="10"/>
      <c r="M392" s="35"/>
      <c r="N392" s="44"/>
      <c r="O392" s="44"/>
      <c r="P392" s="44"/>
      <c r="Q392" s="44" t="e">
        <f t="shared" si="52"/>
        <v>#REF!</v>
      </c>
      <c r="R392" s="42"/>
      <c r="S392" s="39" t="e">
        <f t="shared" si="53"/>
        <v>#REF!</v>
      </c>
      <c r="T392" s="43" t="e">
        <f t="shared" si="54"/>
        <v>#REF!</v>
      </c>
      <c r="U392" s="30">
        <f t="shared" si="55"/>
        <v>0</v>
      </c>
      <c r="V392" s="40" t="str">
        <f t="shared" si="57"/>
        <v>No Saving</v>
      </c>
      <c r="W392" s="46"/>
      <c r="X392" s="51"/>
      <c r="Y392" s="44"/>
      <c r="Z392" s="44">
        <f t="shared" si="51"/>
        <v>0</v>
      </c>
      <c r="AA392" s="8"/>
      <c r="AB392" s="44"/>
      <c r="AC392" s="44"/>
      <c r="AD392" s="44"/>
      <c r="AE392" s="44"/>
      <c r="AF392" s="44"/>
    </row>
    <row r="393" spans="1:32" x14ac:dyDescent="0.25">
      <c r="A393" s="44"/>
      <c r="B393" s="9"/>
      <c r="C393" s="44"/>
      <c r="D393" s="28"/>
      <c r="E393" s="4"/>
      <c r="F393" s="56" t="str">
        <f t="shared" si="56"/>
        <v>No Date</v>
      </c>
      <c r="G393" s="44"/>
      <c r="H393" s="44"/>
      <c r="I393" s="10"/>
      <c r="J393" s="44" t="e">
        <f>SUMIFS(#REF!,#REF!,'Proj (6)'!B393,#REF!,A393)</f>
        <v>#REF!</v>
      </c>
      <c r="K393" s="10" t="e">
        <f t="shared" si="50"/>
        <v>#REF!</v>
      </c>
      <c r="L393" s="10"/>
      <c r="M393" s="35"/>
      <c r="N393" s="44"/>
      <c r="O393" s="44"/>
      <c r="P393" s="44"/>
      <c r="Q393" s="44" t="e">
        <f t="shared" si="52"/>
        <v>#REF!</v>
      </c>
      <c r="R393" s="42"/>
      <c r="S393" s="39" t="e">
        <f t="shared" si="53"/>
        <v>#REF!</v>
      </c>
      <c r="T393" s="43" t="e">
        <f t="shared" si="54"/>
        <v>#REF!</v>
      </c>
      <c r="U393" s="30">
        <f t="shared" si="55"/>
        <v>0</v>
      </c>
      <c r="V393" s="40" t="str">
        <f t="shared" si="57"/>
        <v>No Saving</v>
      </c>
      <c r="W393" s="46"/>
      <c r="X393" s="51"/>
      <c r="Y393" s="44"/>
      <c r="Z393" s="44">
        <f t="shared" si="51"/>
        <v>0</v>
      </c>
      <c r="AA393" s="8"/>
      <c r="AB393" s="44"/>
      <c r="AC393" s="44"/>
      <c r="AD393" s="44"/>
      <c r="AE393" s="44"/>
      <c r="AF393" s="44"/>
    </row>
    <row r="394" spans="1:32" x14ac:dyDescent="0.25">
      <c r="A394" s="44"/>
      <c r="B394" s="9"/>
      <c r="C394" s="44"/>
      <c r="D394" s="28"/>
      <c r="E394" s="4"/>
      <c r="F394" s="56" t="str">
        <f t="shared" si="56"/>
        <v>No Date</v>
      </c>
      <c r="G394" s="44"/>
      <c r="H394" s="44"/>
      <c r="I394" s="10"/>
      <c r="J394" s="44" t="e">
        <f>SUMIFS(#REF!,#REF!,'Proj (6)'!B394,#REF!,A394)</f>
        <v>#REF!</v>
      </c>
      <c r="K394" s="10" t="e">
        <f t="shared" si="50"/>
        <v>#REF!</v>
      </c>
      <c r="L394" s="10"/>
      <c r="M394" s="35"/>
      <c r="N394" s="44"/>
      <c r="O394" s="44"/>
      <c r="P394" s="44"/>
      <c r="Q394" s="44" t="e">
        <f t="shared" si="52"/>
        <v>#REF!</v>
      </c>
      <c r="R394" s="42"/>
      <c r="S394" s="39" t="e">
        <f t="shared" si="53"/>
        <v>#REF!</v>
      </c>
      <c r="T394" s="43" t="e">
        <f t="shared" si="54"/>
        <v>#REF!</v>
      </c>
      <c r="U394" s="30">
        <f t="shared" si="55"/>
        <v>0</v>
      </c>
      <c r="V394" s="40" t="str">
        <f t="shared" si="57"/>
        <v>No Saving</v>
      </c>
      <c r="W394" s="46"/>
      <c r="X394" s="51"/>
      <c r="Y394" s="44"/>
      <c r="Z394" s="44">
        <f t="shared" si="51"/>
        <v>0</v>
      </c>
      <c r="AA394" s="8"/>
      <c r="AB394" s="44"/>
      <c r="AC394" s="44"/>
      <c r="AD394" s="44"/>
      <c r="AE394" s="44"/>
      <c r="AF394" s="44"/>
    </row>
    <row r="395" spans="1:32" x14ac:dyDescent="0.25">
      <c r="A395" s="44"/>
      <c r="B395" s="9"/>
      <c r="C395" s="44"/>
      <c r="D395" s="28"/>
      <c r="E395" s="4"/>
      <c r="F395" s="56" t="str">
        <f t="shared" si="56"/>
        <v>No Date</v>
      </c>
      <c r="G395" s="44"/>
      <c r="H395" s="44"/>
      <c r="I395" s="10"/>
      <c r="J395" s="44" t="e">
        <f>SUMIFS(#REF!,#REF!,'Proj (6)'!B395,#REF!,A395)</f>
        <v>#REF!</v>
      </c>
      <c r="K395" s="10" t="e">
        <f t="shared" si="50"/>
        <v>#REF!</v>
      </c>
      <c r="L395" s="10"/>
      <c r="M395" s="35"/>
      <c r="N395" s="44"/>
      <c r="O395" s="44"/>
      <c r="P395" s="44"/>
      <c r="Q395" s="44" t="e">
        <f t="shared" si="52"/>
        <v>#REF!</v>
      </c>
      <c r="R395" s="42"/>
      <c r="S395" s="39" t="e">
        <f t="shared" si="53"/>
        <v>#REF!</v>
      </c>
      <c r="T395" s="43" t="e">
        <f t="shared" si="54"/>
        <v>#REF!</v>
      </c>
      <c r="U395" s="30">
        <f t="shared" si="55"/>
        <v>0</v>
      </c>
      <c r="V395" s="40" t="str">
        <f t="shared" si="57"/>
        <v>No Saving</v>
      </c>
      <c r="W395" s="46"/>
      <c r="X395" s="51"/>
      <c r="Y395" s="44"/>
      <c r="Z395" s="44">
        <f t="shared" si="51"/>
        <v>0</v>
      </c>
      <c r="AA395" s="8"/>
      <c r="AB395" s="44"/>
      <c r="AC395" s="44"/>
      <c r="AD395" s="44"/>
      <c r="AE395" s="44"/>
      <c r="AF395" s="44"/>
    </row>
    <row r="396" spans="1:32" x14ac:dyDescent="0.25">
      <c r="A396" s="44"/>
      <c r="B396" s="9"/>
      <c r="C396" s="44"/>
      <c r="D396" s="28"/>
      <c r="E396" s="4"/>
      <c r="F396" s="56" t="str">
        <f t="shared" si="56"/>
        <v>No Date</v>
      </c>
      <c r="G396" s="44"/>
      <c r="H396" s="44"/>
      <c r="I396" s="10"/>
      <c r="J396" s="44" t="e">
        <f>SUMIFS(#REF!,#REF!,'Proj (6)'!B396,#REF!,A396)</f>
        <v>#REF!</v>
      </c>
      <c r="K396" s="10" t="e">
        <f t="shared" si="50"/>
        <v>#REF!</v>
      </c>
      <c r="L396" s="10"/>
      <c r="M396" s="35"/>
      <c r="N396" s="44"/>
      <c r="O396" s="44"/>
      <c r="P396" s="44"/>
      <c r="Q396" s="44" t="e">
        <f t="shared" si="52"/>
        <v>#REF!</v>
      </c>
      <c r="R396" s="42"/>
      <c r="S396" s="39" t="e">
        <f t="shared" si="53"/>
        <v>#REF!</v>
      </c>
      <c r="T396" s="43" t="e">
        <f t="shared" si="54"/>
        <v>#REF!</v>
      </c>
      <c r="U396" s="30">
        <f t="shared" si="55"/>
        <v>0</v>
      </c>
      <c r="V396" s="40" t="str">
        <f t="shared" si="57"/>
        <v>No Saving</v>
      </c>
      <c r="W396" s="46"/>
      <c r="X396" s="51"/>
      <c r="Y396" s="44"/>
      <c r="Z396" s="44">
        <f t="shared" si="51"/>
        <v>0</v>
      </c>
      <c r="AA396" s="8"/>
      <c r="AB396" s="44"/>
      <c r="AC396" s="44"/>
      <c r="AD396" s="44"/>
      <c r="AE396" s="44"/>
      <c r="AF396" s="44"/>
    </row>
    <row r="397" spans="1:32" x14ac:dyDescent="0.25">
      <c r="A397" s="44"/>
      <c r="B397" s="9"/>
      <c r="C397" s="44"/>
      <c r="D397" s="28"/>
      <c r="E397" s="4"/>
      <c r="F397" s="56" t="str">
        <f t="shared" si="56"/>
        <v>No Date</v>
      </c>
      <c r="G397" s="44"/>
      <c r="H397" s="44"/>
      <c r="I397" s="10"/>
      <c r="J397" s="44" t="e">
        <f>SUMIFS(#REF!,#REF!,'Proj (6)'!B397,#REF!,A397)</f>
        <v>#REF!</v>
      </c>
      <c r="K397" s="10" t="e">
        <f t="shared" ref="K397:K460" si="58">IF((I397-J397)&lt;0,"0",I397-(J397+Y397))</f>
        <v>#REF!</v>
      </c>
      <c r="L397" s="10"/>
      <c r="M397" s="35"/>
      <c r="N397" s="44"/>
      <c r="O397" s="44"/>
      <c r="P397" s="44"/>
      <c r="Q397" s="44" t="e">
        <f t="shared" si="52"/>
        <v>#REF!</v>
      </c>
      <c r="R397" s="42"/>
      <c r="S397" s="39" t="e">
        <f t="shared" si="53"/>
        <v>#REF!</v>
      </c>
      <c r="T397" s="43" t="e">
        <f t="shared" si="54"/>
        <v>#REF!</v>
      </c>
      <c r="U397" s="30">
        <f t="shared" si="55"/>
        <v>0</v>
      </c>
      <c r="V397" s="40" t="str">
        <f t="shared" si="57"/>
        <v>No Saving</v>
      </c>
      <c r="W397" s="46"/>
      <c r="X397" s="51"/>
      <c r="Y397" s="44"/>
      <c r="Z397" s="44">
        <f t="shared" si="51"/>
        <v>0</v>
      </c>
      <c r="AA397" s="8"/>
      <c r="AB397" s="44"/>
      <c r="AC397" s="44"/>
      <c r="AD397" s="44"/>
      <c r="AE397" s="44"/>
      <c r="AF397" s="44"/>
    </row>
    <row r="398" spans="1:32" x14ac:dyDescent="0.25">
      <c r="A398" s="44"/>
      <c r="B398" s="9"/>
      <c r="C398" s="44"/>
      <c r="D398" s="28"/>
      <c r="E398" s="4"/>
      <c r="F398" s="56" t="str">
        <f t="shared" si="56"/>
        <v>No Date</v>
      </c>
      <c r="G398" s="44"/>
      <c r="H398" s="44"/>
      <c r="I398" s="10"/>
      <c r="J398" s="44" t="e">
        <f>SUMIFS(#REF!,#REF!,'Proj (6)'!B398,#REF!,A398)</f>
        <v>#REF!</v>
      </c>
      <c r="K398" s="10" t="e">
        <f t="shared" si="58"/>
        <v>#REF!</v>
      </c>
      <c r="L398" s="10"/>
      <c r="M398" s="35"/>
      <c r="N398" s="44"/>
      <c r="O398" s="44"/>
      <c r="P398" s="44"/>
      <c r="Q398" s="44" t="e">
        <f t="shared" si="52"/>
        <v>#REF!</v>
      </c>
      <c r="R398" s="42"/>
      <c r="S398" s="39" t="e">
        <f t="shared" si="53"/>
        <v>#REF!</v>
      </c>
      <c r="T398" s="43" t="e">
        <f t="shared" si="54"/>
        <v>#REF!</v>
      </c>
      <c r="U398" s="30">
        <f t="shared" si="55"/>
        <v>0</v>
      </c>
      <c r="V398" s="40" t="str">
        <f t="shared" si="57"/>
        <v>No Saving</v>
      </c>
      <c r="W398" s="46"/>
      <c r="X398" s="51"/>
      <c r="Y398" s="44"/>
      <c r="Z398" s="44">
        <f t="shared" si="51"/>
        <v>0</v>
      </c>
      <c r="AA398" s="8"/>
      <c r="AB398" s="44"/>
      <c r="AC398" s="44"/>
      <c r="AD398" s="44"/>
      <c r="AE398" s="44"/>
      <c r="AF398" s="44"/>
    </row>
    <row r="399" spans="1:32" x14ac:dyDescent="0.25">
      <c r="A399" s="44"/>
      <c r="B399" s="9"/>
      <c r="C399" s="44"/>
      <c r="D399" s="28"/>
      <c r="E399" s="4"/>
      <c r="F399" s="56" t="str">
        <f t="shared" si="56"/>
        <v>No Date</v>
      </c>
      <c r="G399" s="44"/>
      <c r="H399" s="44"/>
      <c r="I399" s="10"/>
      <c r="J399" s="44" t="e">
        <f>SUMIFS(#REF!,#REF!,'Proj (6)'!B399,#REF!,A399)</f>
        <v>#REF!</v>
      </c>
      <c r="K399" s="10" t="e">
        <f t="shared" si="58"/>
        <v>#REF!</v>
      </c>
      <c r="L399" s="10"/>
      <c r="M399" s="35"/>
      <c r="N399" s="44"/>
      <c r="O399" s="44"/>
      <c r="P399" s="44"/>
      <c r="Q399" s="44" t="e">
        <f t="shared" si="52"/>
        <v>#REF!</v>
      </c>
      <c r="R399" s="42"/>
      <c r="S399" s="39" t="e">
        <f t="shared" si="53"/>
        <v>#REF!</v>
      </c>
      <c r="T399" s="43" t="e">
        <f t="shared" si="54"/>
        <v>#REF!</v>
      </c>
      <c r="U399" s="30">
        <f t="shared" si="55"/>
        <v>0</v>
      </c>
      <c r="V399" s="40" t="str">
        <f t="shared" si="57"/>
        <v>No Saving</v>
      </c>
      <c r="W399" s="46"/>
      <c r="X399" s="51"/>
      <c r="Y399" s="44"/>
      <c r="Z399" s="44">
        <f t="shared" si="51"/>
        <v>0</v>
      </c>
      <c r="AA399" s="8"/>
      <c r="AB399" s="44"/>
      <c r="AC399" s="44"/>
      <c r="AD399" s="44"/>
      <c r="AE399" s="44"/>
      <c r="AF399" s="44"/>
    </row>
    <row r="400" spans="1:32" x14ac:dyDescent="0.25">
      <c r="A400" s="44"/>
      <c r="B400" s="9"/>
      <c r="C400" s="44"/>
      <c r="D400" s="28"/>
      <c r="E400" s="4"/>
      <c r="F400" s="56" t="str">
        <f t="shared" si="56"/>
        <v>No Date</v>
      </c>
      <c r="G400" s="44"/>
      <c r="H400" s="44"/>
      <c r="I400" s="10"/>
      <c r="J400" s="44" t="e">
        <f>SUMIFS(#REF!,#REF!,'Proj (6)'!B400,#REF!,A400)</f>
        <v>#REF!</v>
      </c>
      <c r="K400" s="10" t="e">
        <f t="shared" si="58"/>
        <v>#REF!</v>
      </c>
      <c r="L400" s="10"/>
      <c r="M400" s="35"/>
      <c r="N400" s="44"/>
      <c r="O400" s="44"/>
      <c r="P400" s="44"/>
      <c r="Q400" s="44" t="e">
        <f t="shared" si="52"/>
        <v>#REF!</v>
      </c>
      <c r="R400" s="42"/>
      <c r="S400" s="39" t="e">
        <f t="shared" si="53"/>
        <v>#REF!</v>
      </c>
      <c r="T400" s="43" t="e">
        <f t="shared" si="54"/>
        <v>#REF!</v>
      </c>
      <c r="U400" s="30">
        <f t="shared" si="55"/>
        <v>0</v>
      </c>
      <c r="V400" s="40" t="str">
        <f t="shared" si="57"/>
        <v>No Saving</v>
      </c>
      <c r="W400" s="46"/>
      <c r="X400" s="51"/>
      <c r="Y400" s="44"/>
      <c r="Z400" s="44">
        <f t="shared" si="51"/>
        <v>0</v>
      </c>
      <c r="AA400" s="8"/>
      <c r="AB400" s="44"/>
      <c r="AC400" s="44"/>
      <c r="AD400" s="44"/>
      <c r="AE400" s="44"/>
      <c r="AF400" s="44"/>
    </row>
    <row r="401" spans="1:32" x14ac:dyDescent="0.25">
      <c r="A401" s="44"/>
      <c r="B401" s="9"/>
      <c r="C401" s="44"/>
      <c r="D401" s="28"/>
      <c r="E401" s="4"/>
      <c r="F401" s="56" t="str">
        <f t="shared" si="56"/>
        <v>No Date</v>
      </c>
      <c r="G401" s="44"/>
      <c r="H401" s="44"/>
      <c r="I401" s="10"/>
      <c r="J401" s="44" t="e">
        <f>SUMIFS(#REF!,#REF!,'Proj (6)'!B401,#REF!,A401)</f>
        <v>#REF!</v>
      </c>
      <c r="K401" s="10" t="e">
        <f t="shared" si="58"/>
        <v>#REF!</v>
      </c>
      <c r="L401" s="10"/>
      <c r="M401" s="35"/>
      <c r="N401" s="44"/>
      <c r="O401" s="44"/>
      <c r="P401" s="44"/>
      <c r="Q401" s="44" t="e">
        <f t="shared" si="52"/>
        <v>#REF!</v>
      </c>
      <c r="R401" s="42"/>
      <c r="S401" s="39" t="e">
        <f t="shared" si="53"/>
        <v>#REF!</v>
      </c>
      <c r="T401" s="43" t="e">
        <f t="shared" si="54"/>
        <v>#REF!</v>
      </c>
      <c r="U401" s="30">
        <f t="shared" si="55"/>
        <v>0</v>
      </c>
      <c r="V401" s="40" t="str">
        <f t="shared" si="57"/>
        <v>No Saving</v>
      </c>
      <c r="W401" s="46"/>
      <c r="X401" s="51"/>
      <c r="Y401" s="44"/>
      <c r="Z401" s="44">
        <f t="shared" si="51"/>
        <v>0</v>
      </c>
      <c r="AA401" s="8"/>
      <c r="AB401" s="44"/>
      <c r="AC401" s="44"/>
      <c r="AD401" s="44"/>
      <c r="AE401" s="44"/>
      <c r="AF401" s="44"/>
    </row>
    <row r="402" spans="1:32" x14ac:dyDescent="0.25">
      <c r="A402" s="44"/>
      <c r="B402" s="9"/>
      <c r="C402" s="44"/>
      <c r="D402" s="28"/>
      <c r="E402" s="4"/>
      <c r="F402" s="56" t="str">
        <f t="shared" si="56"/>
        <v>No Date</v>
      </c>
      <c r="G402" s="44"/>
      <c r="H402" s="44"/>
      <c r="I402" s="10"/>
      <c r="J402" s="44" t="e">
        <f>SUMIFS(#REF!,#REF!,'Proj (6)'!B402,#REF!,A402)</f>
        <v>#REF!</v>
      </c>
      <c r="K402" s="10" t="e">
        <f t="shared" si="58"/>
        <v>#REF!</v>
      </c>
      <c r="L402" s="10"/>
      <c r="M402" s="35"/>
      <c r="N402" s="44"/>
      <c r="O402" s="44"/>
      <c r="P402" s="44"/>
      <c r="Q402" s="44" t="e">
        <f t="shared" si="52"/>
        <v>#REF!</v>
      </c>
      <c r="R402" s="42"/>
      <c r="S402" s="39" t="e">
        <f t="shared" si="53"/>
        <v>#REF!</v>
      </c>
      <c r="T402" s="43" t="e">
        <f t="shared" si="54"/>
        <v>#REF!</v>
      </c>
      <c r="U402" s="30">
        <f t="shared" si="55"/>
        <v>0</v>
      </c>
      <c r="V402" s="40" t="str">
        <f t="shared" si="57"/>
        <v>No Saving</v>
      </c>
      <c r="W402" s="46"/>
      <c r="X402" s="51"/>
      <c r="Y402" s="44"/>
      <c r="Z402" s="44">
        <f t="shared" si="51"/>
        <v>0</v>
      </c>
      <c r="AA402" s="8"/>
      <c r="AB402" s="44"/>
      <c r="AC402" s="44"/>
      <c r="AD402" s="44"/>
      <c r="AE402" s="44"/>
      <c r="AF402" s="44"/>
    </row>
    <row r="403" spans="1:32" x14ac:dyDescent="0.25">
      <c r="A403" s="44"/>
      <c r="B403" s="9"/>
      <c r="C403" s="44"/>
      <c r="D403" s="28"/>
      <c r="E403" s="4"/>
      <c r="F403" s="56" t="str">
        <f t="shared" si="56"/>
        <v>No Date</v>
      </c>
      <c r="G403" s="44"/>
      <c r="H403" s="44"/>
      <c r="I403" s="10"/>
      <c r="J403" s="44" t="e">
        <f>SUMIFS(#REF!,#REF!,'Proj (6)'!B403,#REF!,A403)</f>
        <v>#REF!</v>
      </c>
      <c r="K403" s="10" t="e">
        <f t="shared" si="58"/>
        <v>#REF!</v>
      </c>
      <c r="L403" s="10"/>
      <c r="M403" s="35"/>
      <c r="N403" s="44"/>
      <c r="O403" s="44"/>
      <c r="P403" s="44"/>
      <c r="Q403" s="44" t="e">
        <f t="shared" si="52"/>
        <v>#REF!</v>
      </c>
      <c r="R403" s="42"/>
      <c r="S403" s="39" t="e">
        <f t="shared" si="53"/>
        <v>#REF!</v>
      </c>
      <c r="T403" s="43" t="e">
        <f t="shared" si="54"/>
        <v>#REF!</v>
      </c>
      <c r="U403" s="30">
        <f t="shared" si="55"/>
        <v>0</v>
      </c>
      <c r="V403" s="40" t="str">
        <f t="shared" si="57"/>
        <v>No Saving</v>
      </c>
      <c r="W403" s="46"/>
      <c r="X403" s="51"/>
      <c r="Y403" s="44"/>
      <c r="Z403" s="44">
        <f t="shared" si="51"/>
        <v>0</v>
      </c>
      <c r="AA403" s="8"/>
      <c r="AB403" s="44"/>
      <c r="AC403" s="44"/>
      <c r="AD403" s="44"/>
      <c r="AE403" s="44"/>
      <c r="AF403" s="44"/>
    </row>
    <row r="404" spans="1:32" x14ac:dyDescent="0.25">
      <c r="A404" s="44"/>
      <c r="B404" s="9"/>
      <c r="C404" s="44"/>
      <c r="D404" s="28"/>
      <c r="E404" s="4"/>
      <c r="F404" s="56" t="str">
        <f t="shared" si="56"/>
        <v>No Date</v>
      </c>
      <c r="G404" s="44"/>
      <c r="H404" s="44"/>
      <c r="I404" s="10"/>
      <c r="J404" s="44" t="e">
        <f>SUMIFS(#REF!,#REF!,'Proj (6)'!B404,#REF!,A404)</f>
        <v>#REF!</v>
      </c>
      <c r="K404" s="10" t="e">
        <f t="shared" si="58"/>
        <v>#REF!</v>
      </c>
      <c r="L404" s="10"/>
      <c r="M404" s="35"/>
      <c r="N404" s="44"/>
      <c r="O404" s="44"/>
      <c r="P404" s="44"/>
      <c r="Q404" s="44" t="e">
        <f t="shared" si="52"/>
        <v>#REF!</v>
      </c>
      <c r="R404" s="42"/>
      <c r="S404" s="39" t="e">
        <f t="shared" si="53"/>
        <v>#REF!</v>
      </c>
      <c r="T404" s="43" t="e">
        <f t="shared" si="54"/>
        <v>#REF!</v>
      </c>
      <c r="U404" s="30">
        <f t="shared" si="55"/>
        <v>0</v>
      </c>
      <c r="V404" s="40" t="str">
        <f t="shared" si="57"/>
        <v>No Saving</v>
      </c>
      <c r="W404" s="46"/>
      <c r="X404" s="51"/>
      <c r="Y404" s="44"/>
      <c r="Z404" s="44">
        <f t="shared" si="51"/>
        <v>0</v>
      </c>
      <c r="AA404" s="8"/>
      <c r="AB404" s="44"/>
      <c r="AC404" s="44"/>
      <c r="AD404" s="44"/>
      <c r="AE404" s="44"/>
      <c r="AF404" s="44"/>
    </row>
    <row r="405" spans="1:32" x14ac:dyDescent="0.25">
      <c r="A405" s="44"/>
      <c r="B405" s="9"/>
      <c r="C405" s="44"/>
      <c r="D405" s="28"/>
      <c r="E405" s="4"/>
      <c r="F405" s="56" t="str">
        <f t="shared" si="56"/>
        <v>No Date</v>
      </c>
      <c r="G405" s="44"/>
      <c r="H405" s="44"/>
      <c r="I405" s="10"/>
      <c r="J405" s="44" t="e">
        <f>SUMIFS(#REF!,#REF!,'Proj (6)'!B405,#REF!,A405)</f>
        <v>#REF!</v>
      </c>
      <c r="K405" s="10" t="e">
        <f t="shared" si="58"/>
        <v>#REF!</v>
      </c>
      <c r="L405" s="10"/>
      <c r="M405" s="35"/>
      <c r="N405" s="44"/>
      <c r="O405" s="44"/>
      <c r="P405" s="44"/>
      <c r="Q405" s="44" t="e">
        <f t="shared" si="52"/>
        <v>#REF!</v>
      </c>
      <c r="R405" s="42"/>
      <c r="S405" s="39" t="e">
        <f t="shared" si="53"/>
        <v>#REF!</v>
      </c>
      <c r="T405" s="43" t="e">
        <f t="shared" si="54"/>
        <v>#REF!</v>
      </c>
      <c r="U405" s="30">
        <f t="shared" si="55"/>
        <v>0</v>
      </c>
      <c r="V405" s="40" t="str">
        <f t="shared" si="57"/>
        <v>No Saving</v>
      </c>
      <c r="W405" s="46"/>
      <c r="X405" s="51"/>
      <c r="Y405" s="44"/>
      <c r="Z405" s="44">
        <f t="shared" si="51"/>
        <v>0</v>
      </c>
      <c r="AA405" s="8"/>
      <c r="AB405" s="44"/>
      <c r="AC405" s="44"/>
      <c r="AD405" s="44"/>
      <c r="AE405" s="44"/>
      <c r="AF405" s="44"/>
    </row>
    <row r="406" spans="1:32" x14ac:dyDescent="0.25">
      <c r="A406" s="44"/>
      <c r="B406" s="9"/>
      <c r="C406" s="44"/>
      <c r="D406" s="28"/>
      <c r="E406" s="4"/>
      <c r="F406" s="56" t="str">
        <f t="shared" si="56"/>
        <v>No Date</v>
      </c>
      <c r="G406" s="44"/>
      <c r="H406" s="44"/>
      <c r="I406" s="10"/>
      <c r="J406" s="44" t="e">
        <f>SUMIFS(#REF!,#REF!,'Proj (6)'!B406,#REF!,A406)</f>
        <v>#REF!</v>
      </c>
      <c r="K406" s="10" t="e">
        <f t="shared" si="58"/>
        <v>#REF!</v>
      </c>
      <c r="L406" s="10"/>
      <c r="M406" s="35"/>
      <c r="N406" s="44"/>
      <c r="O406" s="44"/>
      <c r="P406" s="44"/>
      <c r="Q406" s="44" t="e">
        <f t="shared" si="52"/>
        <v>#REF!</v>
      </c>
      <c r="R406" s="42"/>
      <c r="S406" s="39" t="e">
        <f t="shared" si="53"/>
        <v>#REF!</v>
      </c>
      <c r="T406" s="43" t="e">
        <f t="shared" si="54"/>
        <v>#REF!</v>
      </c>
      <c r="U406" s="30">
        <f t="shared" si="55"/>
        <v>0</v>
      </c>
      <c r="V406" s="40" t="str">
        <f t="shared" si="57"/>
        <v>No Saving</v>
      </c>
      <c r="W406" s="46"/>
      <c r="X406" s="51"/>
      <c r="Y406" s="44"/>
      <c r="Z406" s="44">
        <f t="shared" si="51"/>
        <v>0</v>
      </c>
      <c r="AA406" s="8"/>
      <c r="AB406" s="44"/>
      <c r="AC406" s="44"/>
      <c r="AD406" s="44"/>
      <c r="AE406" s="44"/>
      <c r="AF406" s="44"/>
    </row>
    <row r="407" spans="1:32" x14ac:dyDescent="0.25">
      <c r="A407" s="44"/>
      <c r="B407" s="9"/>
      <c r="C407" s="44"/>
      <c r="D407" s="28"/>
      <c r="E407" s="4"/>
      <c r="F407" s="56" t="str">
        <f t="shared" si="56"/>
        <v>No Date</v>
      </c>
      <c r="G407" s="44"/>
      <c r="H407" s="44"/>
      <c r="I407" s="10"/>
      <c r="J407" s="44" t="e">
        <f>SUMIFS(#REF!,#REF!,'Proj (6)'!B407,#REF!,A407)</f>
        <v>#REF!</v>
      </c>
      <c r="K407" s="10" t="e">
        <f t="shared" si="58"/>
        <v>#REF!</v>
      </c>
      <c r="L407" s="10"/>
      <c r="M407" s="35"/>
      <c r="N407" s="44"/>
      <c r="O407" s="44"/>
      <c r="P407" s="44"/>
      <c r="Q407" s="44" t="e">
        <f t="shared" si="52"/>
        <v>#REF!</v>
      </c>
      <c r="R407" s="42"/>
      <c r="S407" s="39" t="e">
        <f t="shared" si="53"/>
        <v>#REF!</v>
      </c>
      <c r="T407" s="43" t="e">
        <f t="shared" si="54"/>
        <v>#REF!</v>
      </c>
      <c r="U407" s="30">
        <f t="shared" si="55"/>
        <v>0</v>
      </c>
      <c r="V407" s="40" t="str">
        <f t="shared" si="57"/>
        <v>No Saving</v>
      </c>
      <c r="W407" s="46"/>
      <c r="X407" s="51"/>
      <c r="Y407" s="44"/>
      <c r="Z407" s="44">
        <f t="shared" si="51"/>
        <v>0</v>
      </c>
      <c r="AA407" s="8"/>
      <c r="AB407" s="44"/>
      <c r="AC407" s="44"/>
      <c r="AD407" s="44"/>
      <c r="AE407" s="44"/>
      <c r="AF407" s="44"/>
    </row>
    <row r="408" spans="1:32" x14ac:dyDescent="0.25">
      <c r="A408" s="44"/>
      <c r="B408" s="9"/>
      <c r="C408" s="44"/>
      <c r="D408" s="28"/>
      <c r="E408" s="4"/>
      <c r="F408" s="56" t="str">
        <f t="shared" si="56"/>
        <v>No Date</v>
      </c>
      <c r="G408" s="44"/>
      <c r="H408" s="44"/>
      <c r="I408" s="10"/>
      <c r="J408" s="44" t="e">
        <f>SUMIFS(#REF!,#REF!,'Proj (6)'!B408,#REF!,A408)</f>
        <v>#REF!</v>
      </c>
      <c r="K408" s="10" t="e">
        <f t="shared" si="58"/>
        <v>#REF!</v>
      </c>
      <c r="L408" s="10"/>
      <c r="M408" s="35"/>
      <c r="N408" s="44"/>
      <c r="O408" s="44"/>
      <c r="P408" s="44"/>
      <c r="Q408" s="44" t="e">
        <f t="shared" si="52"/>
        <v>#REF!</v>
      </c>
      <c r="R408" s="42"/>
      <c r="S408" s="39" t="e">
        <f t="shared" si="53"/>
        <v>#REF!</v>
      </c>
      <c r="T408" s="43" t="e">
        <f t="shared" si="54"/>
        <v>#REF!</v>
      </c>
      <c r="U408" s="30">
        <f t="shared" si="55"/>
        <v>0</v>
      </c>
      <c r="V408" s="40" t="str">
        <f t="shared" si="57"/>
        <v>No Saving</v>
      </c>
      <c r="W408" s="46"/>
      <c r="X408" s="51"/>
      <c r="Y408" s="44"/>
      <c r="Z408" s="44">
        <f t="shared" si="51"/>
        <v>0</v>
      </c>
      <c r="AA408" s="8"/>
      <c r="AB408" s="44"/>
      <c r="AC408" s="44"/>
      <c r="AD408" s="44"/>
      <c r="AE408" s="44"/>
      <c r="AF408" s="44"/>
    </row>
    <row r="409" spans="1:32" x14ac:dyDescent="0.25">
      <c r="A409" s="44"/>
      <c r="B409" s="9"/>
      <c r="C409" s="44"/>
      <c r="D409" s="28"/>
      <c r="E409" s="4"/>
      <c r="F409" s="56" t="str">
        <f t="shared" si="56"/>
        <v>No Date</v>
      </c>
      <c r="G409" s="44"/>
      <c r="H409" s="44"/>
      <c r="I409" s="10"/>
      <c r="J409" s="44" t="e">
        <f>SUMIFS(#REF!,#REF!,'Proj (6)'!B409,#REF!,A409)</f>
        <v>#REF!</v>
      </c>
      <c r="K409" s="10" t="e">
        <f t="shared" si="58"/>
        <v>#REF!</v>
      </c>
      <c r="L409" s="10"/>
      <c r="M409" s="35"/>
      <c r="N409" s="44"/>
      <c r="O409" s="44"/>
      <c r="P409" s="44"/>
      <c r="Q409" s="44" t="e">
        <f t="shared" si="52"/>
        <v>#REF!</v>
      </c>
      <c r="R409" s="42"/>
      <c r="S409" s="39" t="e">
        <f t="shared" si="53"/>
        <v>#REF!</v>
      </c>
      <c r="T409" s="43" t="e">
        <f t="shared" si="54"/>
        <v>#REF!</v>
      </c>
      <c r="U409" s="30">
        <f t="shared" si="55"/>
        <v>0</v>
      </c>
      <c r="V409" s="40" t="str">
        <f t="shared" si="57"/>
        <v>No Saving</v>
      </c>
      <c r="W409" s="46"/>
      <c r="X409" s="51"/>
      <c r="Y409" s="44"/>
      <c r="Z409" s="44">
        <f t="shared" si="51"/>
        <v>0</v>
      </c>
      <c r="AA409" s="8"/>
      <c r="AB409" s="44"/>
      <c r="AC409" s="44"/>
      <c r="AD409" s="44"/>
      <c r="AE409" s="44"/>
      <c r="AF409" s="44"/>
    </row>
    <row r="410" spans="1:32" x14ac:dyDescent="0.25">
      <c r="A410" s="44"/>
      <c r="B410" s="9"/>
      <c r="C410" s="44"/>
      <c r="D410" s="28"/>
      <c r="E410" s="4"/>
      <c r="F410" s="56" t="str">
        <f t="shared" si="56"/>
        <v>No Date</v>
      </c>
      <c r="G410" s="44"/>
      <c r="H410" s="44"/>
      <c r="I410" s="10"/>
      <c r="J410" s="44" t="e">
        <f>SUMIFS(#REF!,#REF!,'Proj (6)'!B410,#REF!,A410)</f>
        <v>#REF!</v>
      </c>
      <c r="K410" s="10" t="e">
        <f t="shared" si="58"/>
        <v>#REF!</v>
      </c>
      <c r="L410" s="10"/>
      <c r="M410" s="35"/>
      <c r="N410" s="44"/>
      <c r="O410" s="44"/>
      <c r="P410" s="44"/>
      <c r="Q410" s="44" t="e">
        <f t="shared" si="52"/>
        <v>#REF!</v>
      </c>
      <c r="R410" s="42"/>
      <c r="S410" s="39" t="e">
        <f t="shared" si="53"/>
        <v>#REF!</v>
      </c>
      <c r="T410" s="43" t="e">
        <f t="shared" si="54"/>
        <v>#REF!</v>
      </c>
      <c r="U410" s="30">
        <f t="shared" si="55"/>
        <v>0</v>
      </c>
      <c r="V410" s="40" t="str">
        <f t="shared" si="57"/>
        <v>No Saving</v>
      </c>
      <c r="W410" s="46"/>
      <c r="X410" s="51"/>
      <c r="Y410" s="44"/>
      <c r="Z410" s="44">
        <f t="shared" si="51"/>
        <v>0</v>
      </c>
      <c r="AA410" s="8"/>
      <c r="AB410" s="44"/>
      <c r="AC410" s="44"/>
      <c r="AD410" s="44"/>
      <c r="AE410" s="44"/>
      <c r="AF410" s="44"/>
    </row>
    <row r="411" spans="1:32" x14ac:dyDescent="0.25">
      <c r="A411" s="44"/>
      <c r="B411" s="9"/>
      <c r="C411" s="44"/>
      <c r="D411" s="28"/>
      <c r="E411" s="4"/>
      <c r="F411" s="56" t="str">
        <f t="shared" si="56"/>
        <v>No Date</v>
      </c>
      <c r="G411" s="44"/>
      <c r="H411" s="44"/>
      <c r="I411" s="10"/>
      <c r="J411" s="44" t="e">
        <f>SUMIFS(#REF!,#REF!,'Proj (6)'!B411,#REF!,A411)</f>
        <v>#REF!</v>
      </c>
      <c r="K411" s="10" t="e">
        <f t="shared" si="58"/>
        <v>#REF!</v>
      </c>
      <c r="L411" s="10"/>
      <c r="M411" s="35"/>
      <c r="N411" s="44"/>
      <c r="O411" s="44"/>
      <c r="P411" s="44"/>
      <c r="Q411" s="44" t="e">
        <f t="shared" si="52"/>
        <v>#REF!</v>
      </c>
      <c r="R411" s="42"/>
      <c r="S411" s="39" t="e">
        <f t="shared" si="53"/>
        <v>#REF!</v>
      </c>
      <c r="T411" s="43" t="e">
        <f t="shared" si="54"/>
        <v>#REF!</v>
      </c>
      <c r="U411" s="30">
        <f t="shared" si="55"/>
        <v>0</v>
      </c>
      <c r="V411" s="40" t="str">
        <f t="shared" si="57"/>
        <v>No Saving</v>
      </c>
      <c r="W411" s="46"/>
      <c r="X411" s="51"/>
      <c r="Y411" s="44"/>
      <c r="Z411" s="44">
        <f t="shared" ref="Z411:Z474" si="59">Y411-I411</f>
        <v>0</v>
      </c>
      <c r="AA411" s="8"/>
      <c r="AB411" s="44"/>
      <c r="AC411" s="44"/>
      <c r="AD411" s="44"/>
      <c r="AE411" s="44"/>
      <c r="AF411" s="44"/>
    </row>
    <row r="412" spans="1:32" x14ac:dyDescent="0.25">
      <c r="A412" s="44"/>
      <c r="B412" s="9"/>
      <c r="C412" s="44"/>
      <c r="D412" s="28"/>
      <c r="E412" s="4"/>
      <c r="F412" s="56" t="str">
        <f t="shared" si="56"/>
        <v>No Date</v>
      </c>
      <c r="G412" s="44"/>
      <c r="H412" s="44"/>
      <c r="I412" s="10"/>
      <c r="J412" s="44" t="e">
        <f>SUMIFS(#REF!,#REF!,'Proj (6)'!B412,#REF!,A412)</f>
        <v>#REF!</v>
      </c>
      <c r="K412" s="10" t="e">
        <f t="shared" si="58"/>
        <v>#REF!</v>
      </c>
      <c r="L412" s="10"/>
      <c r="M412" s="35"/>
      <c r="N412" s="44"/>
      <c r="O412" s="44"/>
      <c r="P412" s="44"/>
      <c r="Q412" s="44" t="e">
        <f t="shared" si="52"/>
        <v>#REF!</v>
      </c>
      <c r="R412" s="42"/>
      <c r="S412" s="39" t="e">
        <f t="shared" si="53"/>
        <v>#REF!</v>
      </c>
      <c r="T412" s="43" t="e">
        <f t="shared" si="54"/>
        <v>#REF!</v>
      </c>
      <c r="U412" s="30">
        <f t="shared" si="55"/>
        <v>0</v>
      </c>
      <c r="V412" s="40" t="str">
        <f t="shared" si="57"/>
        <v>No Saving</v>
      </c>
      <c r="W412" s="46"/>
      <c r="X412" s="51"/>
      <c r="Y412" s="44"/>
      <c r="Z412" s="44">
        <f t="shared" si="59"/>
        <v>0</v>
      </c>
      <c r="AA412" s="8"/>
      <c r="AB412" s="44"/>
      <c r="AC412" s="44"/>
      <c r="AD412" s="44"/>
      <c r="AE412" s="44"/>
      <c r="AF412" s="44"/>
    </row>
    <row r="413" spans="1:32" x14ac:dyDescent="0.25">
      <c r="A413" s="44"/>
      <c r="B413" s="9"/>
      <c r="C413" s="44"/>
      <c r="D413" s="28"/>
      <c r="E413" s="4"/>
      <c r="F413" s="56" t="str">
        <f t="shared" si="56"/>
        <v>No Date</v>
      </c>
      <c r="G413" s="44"/>
      <c r="H413" s="44"/>
      <c r="I413" s="10"/>
      <c r="J413" s="44" t="e">
        <f>SUMIFS(#REF!,#REF!,'Proj (6)'!B413,#REF!,A413)</f>
        <v>#REF!</v>
      </c>
      <c r="K413" s="10" t="e">
        <f t="shared" si="58"/>
        <v>#REF!</v>
      </c>
      <c r="L413" s="10"/>
      <c r="M413" s="35"/>
      <c r="N413" s="44"/>
      <c r="O413" s="44"/>
      <c r="P413" s="44"/>
      <c r="Q413" s="44" t="e">
        <f t="shared" si="52"/>
        <v>#REF!</v>
      </c>
      <c r="R413" s="42"/>
      <c r="S413" s="39" t="e">
        <f t="shared" si="53"/>
        <v>#REF!</v>
      </c>
      <c r="T413" s="43" t="e">
        <f t="shared" si="54"/>
        <v>#REF!</v>
      </c>
      <c r="U413" s="30">
        <f t="shared" si="55"/>
        <v>0</v>
      </c>
      <c r="V413" s="40" t="str">
        <f t="shared" si="57"/>
        <v>No Saving</v>
      </c>
      <c r="W413" s="46"/>
      <c r="X413" s="51"/>
      <c r="Y413" s="44"/>
      <c r="Z413" s="44">
        <f t="shared" si="59"/>
        <v>0</v>
      </c>
      <c r="AA413" s="8"/>
      <c r="AB413" s="44"/>
      <c r="AC413" s="44"/>
      <c r="AD413" s="44"/>
      <c r="AE413" s="44"/>
      <c r="AF413" s="44"/>
    </row>
    <row r="414" spans="1:32" x14ac:dyDescent="0.25">
      <c r="A414" s="44"/>
      <c r="B414" s="9"/>
      <c r="C414" s="44"/>
      <c r="D414" s="28"/>
      <c r="E414" s="4"/>
      <c r="F414" s="56" t="str">
        <f t="shared" si="56"/>
        <v>No Date</v>
      </c>
      <c r="G414" s="44"/>
      <c r="H414" s="44"/>
      <c r="I414" s="10"/>
      <c r="J414" s="44" t="e">
        <f>SUMIFS(#REF!,#REF!,'Proj (6)'!B414,#REF!,A414)</f>
        <v>#REF!</v>
      </c>
      <c r="K414" s="10" t="e">
        <f t="shared" si="58"/>
        <v>#REF!</v>
      </c>
      <c r="L414" s="10"/>
      <c r="M414" s="35"/>
      <c r="N414" s="44"/>
      <c r="O414" s="44"/>
      <c r="P414" s="44"/>
      <c r="Q414" s="44" t="e">
        <f t="shared" si="52"/>
        <v>#REF!</v>
      </c>
      <c r="R414" s="42"/>
      <c r="S414" s="39" t="e">
        <f t="shared" si="53"/>
        <v>#REF!</v>
      </c>
      <c r="T414" s="43" t="e">
        <f t="shared" si="54"/>
        <v>#REF!</v>
      </c>
      <c r="U414" s="30">
        <f t="shared" si="55"/>
        <v>0</v>
      </c>
      <c r="V414" s="40" t="str">
        <f t="shared" si="57"/>
        <v>No Saving</v>
      </c>
      <c r="W414" s="46"/>
      <c r="X414" s="51"/>
      <c r="Y414" s="44"/>
      <c r="Z414" s="44">
        <f t="shared" si="59"/>
        <v>0</v>
      </c>
      <c r="AA414" s="8"/>
      <c r="AB414" s="44"/>
      <c r="AC414" s="44"/>
      <c r="AD414" s="44"/>
      <c r="AE414" s="44"/>
      <c r="AF414" s="44"/>
    </row>
    <row r="415" spans="1:32" x14ac:dyDescent="0.25">
      <c r="A415" s="44"/>
      <c r="B415" s="9"/>
      <c r="C415" s="44"/>
      <c r="D415" s="28"/>
      <c r="E415" s="4"/>
      <c r="F415" s="56" t="str">
        <f t="shared" si="56"/>
        <v>No Date</v>
      </c>
      <c r="G415" s="44"/>
      <c r="H415" s="44"/>
      <c r="I415" s="10"/>
      <c r="J415" s="44" t="e">
        <f>SUMIFS(#REF!,#REF!,'Proj (6)'!B415,#REF!,A415)</f>
        <v>#REF!</v>
      </c>
      <c r="K415" s="10" t="e">
        <f t="shared" si="58"/>
        <v>#REF!</v>
      </c>
      <c r="L415" s="10"/>
      <c r="M415" s="35"/>
      <c r="N415" s="44"/>
      <c r="O415" s="44"/>
      <c r="P415" s="44"/>
      <c r="Q415" s="44" t="e">
        <f t="shared" si="52"/>
        <v>#REF!</v>
      </c>
      <c r="R415" s="42"/>
      <c r="S415" s="39" t="e">
        <f t="shared" si="53"/>
        <v>#REF!</v>
      </c>
      <c r="T415" s="43" t="e">
        <f t="shared" si="54"/>
        <v>#REF!</v>
      </c>
      <c r="U415" s="30">
        <f t="shared" si="55"/>
        <v>0</v>
      </c>
      <c r="V415" s="40" t="str">
        <f t="shared" si="57"/>
        <v>No Saving</v>
      </c>
      <c r="W415" s="46"/>
      <c r="X415" s="51"/>
      <c r="Y415" s="44"/>
      <c r="Z415" s="44">
        <f t="shared" si="59"/>
        <v>0</v>
      </c>
      <c r="AA415" s="8"/>
      <c r="AB415" s="44"/>
      <c r="AC415" s="44"/>
      <c r="AD415" s="44"/>
      <c r="AE415" s="44"/>
      <c r="AF415" s="44"/>
    </row>
    <row r="416" spans="1:32" x14ac:dyDescent="0.25">
      <c r="A416" s="44"/>
      <c r="B416" s="9"/>
      <c r="C416" s="44"/>
      <c r="D416" s="28"/>
      <c r="E416" s="4"/>
      <c r="F416" s="56" t="str">
        <f t="shared" si="56"/>
        <v>No Date</v>
      </c>
      <c r="G416" s="44"/>
      <c r="H416" s="44"/>
      <c r="I416" s="10"/>
      <c r="J416" s="44" t="e">
        <f>SUMIFS(#REF!,#REF!,'Proj (6)'!B416,#REF!,A416)</f>
        <v>#REF!</v>
      </c>
      <c r="K416" s="10" t="e">
        <f t="shared" si="58"/>
        <v>#REF!</v>
      </c>
      <c r="L416" s="10"/>
      <c r="M416" s="35"/>
      <c r="N416" s="44"/>
      <c r="O416" s="44"/>
      <c r="P416" s="44"/>
      <c r="Q416" s="44" t="e">
        <f t="shared" si="52"/>
        <v>#REF!</v>
      </c>
      <c r="R416" s="42"/>
      <c r="S416" s="39" t="e">
        <f t="shared" si="53"/>
        <v>#REF!</v>
      </c>
      <c r="T416" s="43" t="e">
        <f t="shared" si="54"/>
        <v>#REF!</v>
      </c>
      <c r="U416" s="30">
        <f t="shared" si="55"/>
        <v>0</v>
      </c>
      <c r="V416" s="40" t="str">
        <f t="shared" si="57"/>
        <v>No Saving</v>
      </c>
      <c r="W416" s="46"/>
      <c r="X416" s="51"/>
      <c r="Y416" s="44"/>
      <c r="Z416" s="44">
        <f t="shared" si="59"/>
        <v>0</v>
      </c>
      <c r="AA416" s="8"/>
      <c r="AB416" s="44"/>
      <c r="AC416" s="44"/>
      <c r="AD416" s="44"/>
      <c r="AE416" s="44"/>
      <c r="AF416" s="44"/>
    </row>
    <row r="417" spans="1:32" x14ac:dyDescent="0.25">
      <c r="A417" s="44"/>
      <c r="B417" s="9"/>
      <c r="C417" s="44"/>
      <c r="D417" s="28"/>
      <c r="E417" s="4"/>
      <c r="F417" s="56" t="str">
        <f t="shared" si="56"/>
        <v>No Date</v>
      </c>
      <c r="G417" s="44"/>
      <c r="H417" s="44"/>
      <c r="I417" s="10"/>
      <c r="J417" s="44" t="e">
        <f>SUMIFS(#REF!,#REF!,'Proj (6)'!B417,#REF!,A417)</f>
        <v>#REF!</v>
      </c>
      <c r="K417" s="10" t="e">
        <f t="shared" si="58"/>
        <v>#REF!</v>
      </c>
      <c r="L417" s="10"/>
      <c r="M417" s="35"/>
      <c r="N417" s="44"/>
      <c r="O417" s="44"/>
      <c r="P417" s="44"/>
      <c r="Q417" s="44" t="e">
        <f t="shared" si="52"/>
        <v>#REF!</v>
      </c>
      <c r="R417" s="42"/>
      <c r="S417" s="39" t="e">
        <f t="shared" si="53"/>
        <v>#REF!</v>
      </c>
      <c r="T417" s="43" t="e">
        <f t="shared" si="54"/>
        <v>#REF!</v>
      </c>
      <c r="U417" s="30">
        <f t="shared" si="55"/>
        <v>0</v>
      </c>
      <c r="V417" s="40" t="str">
        <f t="shared" si="57"/>
        <v>No Saving</v>
      </c>
      <c r="W417" s="46"/>
      <c r="X417" s="51"/>
      <c r="Y417" s="44"/>
      <c r="Z417" s="44">
        <f t="shared" si="59"/>
        <v>0</v>
      </c>
      <c r="AA417" s="8"/>
      <c r="AB417" s="44"/>
      <c r="AC417" s="44"/>
      <c r="AD417" s="44"/>
      <c r="AE417" s="44"/>
      <c r="AF417" s="44"/>
    </row>
    <row r="418" spans="1:32" x14ac:dyDescent="0.25">
      <c r="A418" s="44"/>
      <c r="B418" s="9"/>
      <c r="C418" s="44"/>
      <c r="D418" s="28"/>
      <c r="E418" s="4"/>
      <c r="F418" s="56" t="str">
        <f t="shared" si="56"/>
        <v>No Date</v>
      </c>
      <c r="G418" s="44"/>
      <c r="H418" s="44"/>
      <c r="I418" s="10"/>
      <c r="J418" s="44" t="e">
        <f>SUMIFS(#REF!,#REF!,'Proj (6)'!B418,#REF!,A418)</f>
        <v>#REF!</v>
      </c>
      <c r="K418" s="10" t="e">
        <f t="shared" si="58"/>
        <v>#REF!</v>
      </c>
      <c r="L418" s="10"/>
      <c r="M418" s="35"/>
      <c r="N418" s="44"/>
      <c r="O418" s="44"/>
      <c r="P418" s="44"/>
      <c r="Q418" s="44" t="e">
        <f t="shared" si="52"/>
        <v>#REF!</v>
      </c>
      <c r="R418" s="42"/>
      <c r="S418" s="39" t="e">
        <f t="shared" si="53"/>
        <v>#REF!</v>
      </c>
      <c r="T418" s="43" t="e">
        <f t="shared" si="54"/>
        <v>#REF!</v>
      </c>
      <c r="U418" s="30">
        <f t="shared" si="55"/>
        <v>0</v>
      </c>
      <c r="V418" s="40" t="str">
        <f t="shared" si="57"/>
        <v>No Saving</v>
      </c>
      <c r="W418" s="46"/>
      <c r="X418" s="51"/>
      <c r="Y418" s="44"/>
      <c r="Z418" s="44">
        <f t="shared" si="59"/>
        <v>0</v>
      </c>
      <c r="AA418" s="8"/>
      <c r="AB418" s="44"/>
      <c r="AC418" s="44"/>
      <c r="AD418" s="44"/>
      <c r="AE418" s="44"/>
      <c r="AF418" s="44"/>
    </row>
    <row r="419" spans="1:32" x14ac:dyDescent="0.25">
      <c r="A419" s="44"/>
      <c r="B419" s="9"/>
      <c r="C419" s="44"/>
      <c r="D419" s="28"/>
      <c r="E419" s="4"/>
      <c r="F419" s="56" t="str">
        <f t="shared" si="56"/>
        <v>No Date</v>
      </c>
      <c r="G419" s="44"/>
      <c r="H419" s="44"/>
      <c r="I419" s="10"/>
      <c r="J419" s="44" t="e">
        <f>SUMIFS(#REF!,#REF!,'Proj (6)'!B419,#REF!,A419)</f>
        <v>#REF!</v>
      </c>
      <c r="K419" s="10" t="e">
        <f t="shared" si="58"/>
        <v>#REF!</v>
      </c>
      <c r="L419" s="10"/>
      <c r="M419" s="35"/>
      <c r="N419" s="44"/>
      <c r="O419" s="44"/>
      <c r="P419" s="44"/>
      <c r="Q419" s="44" t="e">
        <f t="shared" si="52"/>
        <v>#REF!</v>
      </c>
      <c r="R419" s="42"/>
      <c r="S419" s="39" t="e">
        <f t="shared" si="53"/>
        <v>#REF!</v>
      </c>
      <c r="T419" s="43" t="e">
        <f t="shared" si="54"/>
        <v>#REF!</v>
      </c>
      <c r="U419" s="30">
        <f t="shared" si="55"/>
        <v>0</v>
      </c>
      <c r="V419" s="40" t="str">
        <f t="shared" si="57"/>
        <v>No Saving</v>
      </c>
      <c r="W419" s="46"/>
      <c r="X419" s="51"/>
      <c r="Y419" s="44"/>
      <c r="Z419" s="44">
        <f t="shared" si="59"/>
        <v>0</v>
      </c>
      <c r="AA419" s="8"/>
      <c r="AB419" s="44"/>
      <c r="AC419" s="44"/>
      <c r="AD419" s="44"/>
      <c r="AE419" s="44"/>
      <c r="AF419" s="44"/>
    </row>
    <row r="420" spans="1:32" x14ac:dyDescent="0.25">
      <c r="A420" s="44"/>
      <c r="B420" s="9"/>
      <c r="C420" s="44"/>
      <c r="D420" s="28"/>
      <c r="E420" s="4"/>
      <c r="F420" s="56" t="str">
        <f t="shared" si="56"/>
        <v>No Date</v>
      </c>
      <c r="G420" s="44"/>
      <c r="H420" s="44"/>
      <c r="I420" s="10"/>
      <c r="J420" s="44" t="e">
        <f>SUMIFS(#REF!,#REF!,'Proj (6)'!B420,#REF!,A420)</f>
        <v>#REF!</v>
      </c>
      <c r="K420" s="10" t="e">
        <f t="shared" si="58"/>
        <v>#REF!</v>
      </c>
      <c r="L420" s="10"/>
      <c r="M420" s="35"/>
      <c r="N420" s="44"/>
      <c r="O420" s="44"/>
      <c r="P420" s="44"/>
      <c r="Q420" s="44" t="e">
        <f t="shared" si="52"/>
        <v>#REF!</v>
      </c>
      <c r="R420" s="42"/>
      <c r="S420" s="39" t="e">
        <f t="shared" si="53"/>
        <v>#REF!</v>
      </c>
      <c r="T420" s="43" t="e">
        <f t="shared" si="54"/>
        <v>#REF!</v>
      </c>
      <c r="U420" s="30">
        <f t="shared" si="55"/>
        <v>0</v>
      </c>
      <c r="V420" s="40" t="str">
        <f t="shared" si="57"/>
        <v>No Saving</v>
      </c>
      <c r="W420" s="46"/>
      <c r="X420" s="51"/>
      <c r="Y420" s="44"/>
      <c r="Z420" s="44">
        <f t="shared" si="59"/>
        <v>0</v>
      </c>
      <c r="AA420" s="8"/>
      <c r="AB420" s="44"/>
      <c r="AC420" s="44"/>
      <c r="AD420" s="44"/>
      <c r="AE420" s="44"/>
      <c r="AF420" s="44"/>
    </row>
    <row r="421" spans="1:32" x14ac:dyDescent="0.25">
      <c r="A421" s="44"/>
      <c r="B421" s="9"/>
      <c r="C421" s="44"/>
      <c r="D421" s="28"/>
      <c r="E421" s="4"/>
      <c r="F421" s="56" t="str">
        <f t="shared" si="56"/>
        <v>No Date</v>
      </c>
      <c r="G421" s="44"/>
      <c r="H421" s="44"/>
      <c r="I421" s="10"/>
      <c r="J421" s="44" t="e">
        <f>SUMIFS(#REF!,#REF!,'Proj (6)'!B421,#REF!,A421)</f>
        <v>#REF!</v>
      </c>
      <c r="K421" s="10" t="e">
        <f t="shared" si="58"/>
        <v>#REF!</v>
      </c>
      <c r="L421" s="10"/>
      <c r="M421" s="35"/>
      <c r="N421" s="44"/>
      <c r="O421" s="44"/>
      <c r="P421" s="44"/>
      <c r="Q421" s="44" t="e">
        <f t="shared" si="52"/>
        <v>#REF!</v>
      </c>
      <c r="R421" s="42"/>
      <c r="S421" s="39" t="e">
        <f t="shared" si="53"/>
        <v>#REF!</v>
      </c>
      <c r="T421" s="43" t="e">
        <f t="shared" si="54"/>
        <v>#REF!</v>
      </c>
      <c r="U421" s="30">
        <f t="shared" si="55"/>
        <v>0</v>
      </c>
      <c r="V421" s="40" t="str">
        <f t="shared" si="57"/>
        <v>No Saving</v>
      </c>
      <c r="W421" s="46"/>
      <c r="X421" s="51"/>
      <c r="Y421" s="44"/>
      <c r="Z421" s="44">
        <f t="shared" si="59"/>
        <v>0</v>
      </c>
      <c r="AA421" s="8"/>
      <c r="AB421" s="44"/>
      <c r="AC421" s="44"/>
      <c r="AD421" s="44"/>
      <c r="AE421" s="44"/>
      <c r="AF421" s="44"/>
    </row>
    <row r="422" spans="1:32" x14ac:dyDescent="0.25">
      <c r="A422" s="44"/>
      <c r="B422" s="9"/>
      <c r="C422" s="44"/>
      <c r="D422" s="28"/>
      <c r="E422" s="4"/>
      <c r="F422" s="56" t="str">
        <f t="shared" si="56"/>
        <v>No Date</v>
      </c>
      <c r="G422" s="44"/>
      <c r="H422" s="44"/>
      <c r="I422" s="10"/>
      <c r="J422" s="44" t="e">
        <f>SUMIFS(#REF!,#REF!,'Proj (6)'!B422,#REF!,A422)</f>
        <v>#REF!</v>
      </c>
      <c r="K422" s="10" t="e">
        <f t="shared" si="58"/>
        <v>#REF!</v>
      </c>
      <c r="L422" s="10"/>
      <c r="M422" s="35"/>
      <c r="N422" s="44"/>
      <c r="O422" s="44"/>
      <c r="P422" s="44"/>
      <c r="Q422" s="44" t="e">
        <f t="shared" si="52"/>
        <v>#REF!</v>
      </c>
      <c r="R422" s="42"/>
      <c r="S422" s="39" t="e">
        <f t="shared" si="53"/>
        <v>#REF!</v>
      </c>
      <c r="T422" s="43" t="e">
        <f t="shared" si="54"/>
        <v>#REF!</v>
      </c>
      <c r="U422" s="30">
        <f t="shared" si="55"/>
        <v>0</v>
      </c>
      <c r="V422" s="40" t="str">
        <f t="shared" si="57"/>
        <v>No Saving</v>
      </c>
      <c r="W422" s="46"/>
      <c r="X422" s="51"/>
      <c r="Y422" s="44"/>
      <c r="Z422" s="44">
        <f t="shared" si="59"/>
        <v>0</v>
      </c>
      <c r="AA422" s="8"/>
      <c r="AB422" s="44"/>
      <c r="AC422" s="44"/>
      <c r="AD422" s="44"/>
      <c r="AE422" s="44"/>
      <c r="AF422" s="44"/>
    </row>
    <row r="423" spans="1:32" x14ac:dyDescent="0.25">
      <c r="A423" s="44"/>
      <c r="B423" s="9"/>
      <c r="C423" s="44"/>
      <c r="D423" s="28"/>
      <c r="E423" s="4"/>
      <c r="F423" s="56" t="str">
        <f t="shared" si="56"/>
        <v>No Date</v>
      </c>
      <c r="G423" s="44"/>
      <c r="H423" s="44"/>
      <c r="I423" s="10"/>
      <c r="J423" s="44" t="e">
        <f>SUMIFS(#REF!,#REF!,'Proj (6)'!B423,#REF!,A423)</f>
        <v>#REF!</v>
      </c>
      <c r="K423" s="10" t="e">
        <f t="shared" si="58"/>
        <v>#REF!</v>
      </c>
      <c r="L423" s="10"/>
      <c r="M423" s="35"/>
      <c r="N423" s="44"/>
      <c r="O423" s="44"/>
      <c r="P423" s="44"/>
      <c r="Q423" s="44" t="e">
        <f t="shared" si="52"/>
        <v>#REF!</v>
      </c>
      <c r="R423" s="42"/>
      <c r="S423" s="39" t="e">
        <f t="shared" si="53"/>
        <v>#REF!</v>
      </c>
      <c r="T423" s="43" t="e">
        <f t="shared" si="54"/>
        <v>#REF!</v>
      </c>
      <c r="U423" s="30">
        <f t="shared" si="55"/>
        <v>0</v>
      </c>
      <c r="V423" s="40" t="str">
        <f t="shared" si="57"/>
        <v>No Saving</v>
      </c>
      <c r="W423" s="46"/>
      <c r="X423" s="51"/>
      <c r="Y423" s="44"/>
      <c r="Z423" s="44">
        <f t="shared" si="59"/>
        <v>0</v>
      </c>
      <c r="AA423" s="8"/>
      <c r="AB423" s="44"/>
      <c r="AC423" s="44"/>
      <c r="AD423" s="44"/>
      <c r="AE423" s="44"/>
      <c r="AF423" s="44"/>
    </row>
    <row r="424" spans="1:32" x14ac:dyDescent="0.25">
      <c r="A424" s="44"/>
      <c r="B424" s="9"/>
      <c r="C424" s="44"/>
      <c r="D424" s="28"/>
      <c r="E424" s="4"/>
      <c r="F424" s="56" t="str">
        <f t="shared" si="56"/>
        <v>No Date</v>
      </c>
      <c r="G424" s="44"/>
      <c r="H424" s="44"/>
      <c r="I424" s="10"/>
      <c r="J424" s="44" t="e">
        <f>SUMIFS(#REF!,#REF!,'Proj (6)'!B424,#REF!,A424)</f>
        <v>#REF!</v>
      </c>
      <c r="K424" s="10" t="e">
        <f t="shared" si="58"/>
        <v>#REF!</v>
      </c>
      <c r="L424" s="10"/>
      <c r="M424" s="35"/>
      <c r="N424" s="44"/>
      <c r="O424" s="44"/>
      <c r="P424" s="44"/>
      <c r="Q424" s="44" t="e">
        <f t="shared" si="52"/>
        <v>#REF!</v>
      </c>
      <c r="R424" s="42"/>
      <c r="S424" s="39" t="e">
        <f t="shared" si="53"/>
        <v>#REF!</v>
      </c>
      <c r="T424" s="43" t="e">
        <f t="shared" si="54"/>
        <v>#REF!</v>
      </c>
      <c r="U424" s="30">
        <f t="shared" si="55"/>
        <v>0</v>
      </c>
      <c r="V424" s="40" t="str">
        <f t="shared" si="57"/>
        <v>No Saving</v>
      </c>
      <c r="W424" s="46"/>
      <c r="X424" s="51"/>
      <c r="Y424" s="44"/>
      <c r="Z424" s="44">
        <f t="shared" si="59"/>
        <v>0</v>
      </c>
      <c r="AA424" s="8"/>
      <c r="AB424" s="44"/>
      <c r="AC424" s="44"/>
      <c r="AD424" s="44"/>
      <c r="AE424" s="44"/>
      <c r="AF424" s="44"/>
    </row>
    <row r="425" spans="1:32" x14ac:dyDescent="0.25">
      <c r="A425" s="44"/>
      <c r="B425" s="9"/>
      <c r="C425" s="44"/>
      <c r="D425" s="28"/>
      <c r="E425" s="4"/>
      <c r="F425" s="56" t="str">
        <f t="shared" si="56"/>
        <v>No Date</v>
      </c>
      <c r="G425" s="44"/>
      <c r="H425" s="44"/>
      <c r="I425" s="10"/>
      <c r="J425" s="44" t="e">
        <f>SUMIFS(#REF!,#REF!,'Proj (6)'!B425,#REF!,A425)</f>
        <v>#REF!</v>
      </c>
      <c r="K425" s="10" t="e">
        <f t="shared" si="58"/>
        <v>#REF!</v>
      </c>
      <c r="L425" s="10"/>
      <c r="M425" s="35"/>
      <c r="N425" s="44"/>
      <c r="O425" s="44"/>
      <c r="P425" s="44"/>
      <c r="Q425" s="44" t="e">
        <f t="shared" si="52"/>
        <v>#REF!</v>
      </c>
      <c r="R425" s="42"/>
      <c r="S425" s="39" t="e">
        <f t="shared" si="53"/>
        <v>#REF!</v>
      </c>
      <c r="T425" s="43" t="e">
        <f t="shared" si="54"/>
        <v>#REF!</v>
      </c>
      <c r="U425" s="30">
        <f t="shared" si="55"/>
        <v>0</v>
      </c>
      <c r="V425" s="40" t="str">
        <f t="shared" si="57"/>
        <v>No Saving</v>
      </c>
      <c r="W425" s="46"/>
      <c r="X425" s="51"/>
      <c r="Y425" s="44"/>
      <c r="Z425" s="44">
        <f t="shared" si="59"/>
        <v>0</v>
      </c>
      <c r="AA425" s="8"/>
      <c r="AB425" s="44"/>
      <c r="AC425" s="44"/>
      <c r="AD425" s="44"/>
      <c r="AE425" s="44"/>
      <c r="AF425" s="44"/>
    </row>
    <row r="426" spans="1:32" x14ac:dyDescent="0.25">
      <c r="A426" s="44"/>
      <c r="B426" s="9"/>
      <c r="C426" s="44"/>
      <c r="D426" s="28"/>
      <c r="E426" s="4"/>
      <c r="F426" s="56" t="str">
        <f t="shared" si="56"/>
        <v>No Date</v>
      </c>
      <c r="G426" s="44"/>
      <c r="H426" s="44"/>
      <c r="I426" s="10"/>
      <c r="J426" s="44" t="e">
        <f>SUMIFS(#REF!,#REF!,'Proj (6)'!B426,#REF!,A426)</f>
        <v>#REF!</v>
      </c>
      <c r="K426" s="10" t="e">
        <f t="shared" si="58"/>
        <v>#REF!</v>
      </c>
      <c r="L426" s="10"/>
      <c r="M426" s="35"/>
      <c r="N426" s="44"/>
      <c r="O426" s="44"/>
      <c r="P426" s="44"/>
      <c r="Q426" s="44" t="e">
        <f t="shared" si="52"/>
        <v>#REF!</v>
      </c>
      <c r="R426" s="42"/>
      <c r="S426" s="39" t="e">
        <f t="shared" si="53"/>
        <v>#REF!</v>
      </c>
      <c r="T426" s="43" t="e">
        <f t="shared" si="54"/>
        <v>#REF!</v>
      </c>
      <c r="U426" s="30">
        <f t="shared" si="55"/>
        <v>0</v>
      </c>
      <c r="V426" s="40" t="str">
        <f t="shared" si="57"/>
        <v>No Saving</v>
      </c>
      <c r="W426" s="46"/>
      <c r="X426" s="51"/>
      <c r="Y426" s="44"/>
      <c r="Z426" s="44">
        <f t="shared" si="59"/>
        <v>0</v>
      </c>
      <c r="AA426" s="8"/>
      <c r="AB426" s="44"/>
      <c r="AC426" s="44"/>
      <c r="AD426" s="44"/>
      <c r="AE426" s="44"/>
      <c r="AF426" s="44"/>
    </row>
    <row r="427" spans="1:32" x14ac:dyDescent="0.25">
      <c r="A427" s="44"/>
      <c r="B427" s="9"/>
      <c r="C427" s="44"/>
      <c r="D427" s="28"/>
      <c r="E427" s="4"/>
      <c r="F427" s="56" t="str">
        <f t="shared" si="56"/>
        <v>No Date</v>
      </c>
      <c r="G427" s="44"/>
      <c r="H427" s="44"/>
      <c r="I427" s="10"/>
      <c r="J427" s="44" t="e">
        <f>SUMIFS(#REF!,#REF!,'Proj (6)'!B427,#REF!,A427)</f>
        <v>#REF!</v>
      </c>
      <c r="K427" s="10" t="e">
        <f t="shared" si="58"/>
        <v>#REF!</v>
      </c>
      <c r="L427" s="10"/>
      <c r="M427" s="35"/>
      <c r="N427" s="44"/>
      <c r="O427" s="44"/>
      <c r="P427" s="44"/>
      <c r="Q427" s="44" t="e">
        <f t="shared" si="52"/>
        <v>#REF!</v>
      </c>
      <c r="R427" s="42"/>
      <c r="S427" s="39" t="e">
        <f t="shared" si="53"/>
        <v>#REF!</v>
      </c>
      <c r="T427" s="43" t="e">
        <f t="shared" si="54"/>
        <v>#REF!</v>
      </c>
      <c r="U427" s="30">
        <f t="shared" si="55"/>
        <v>0</v>
      </c>
      <c r="V427" s="40" t="str">
        <f t="shared" si="57"/>
        <v>No Saving</v>
      </c>
      <c r="W427" s="46"/>
      <c r="X427" s="51"/>
      <c r="Y427" s="44"/>
      <c r="Z427" s="44">
        <f t="shared" si="59"/>
        <v>0</v>
      </c>
      <c r="AA427" s="8"/>
      <c r="AB427" s="44"/>
      <c r="AC427" s="44"/>
      <c r="AD427" s="44"/>
      <c r="AE427" s="44"/>
      <c r="AF427" s="44"/>
    </row>
    <row r="428" spans="1:32" x14ac:dyDescent="0.25">
      <c r="A428" s="44"/>
      <c r="B428" s="9"/>
      <c r="C428" s="44"/>
      <c r="D428" s="28"/>
      <c r="E428" s="4"/>
      <c r="F428" s="56" t="str">
        <f t="shared" si="56"/>
        <v>No Date</v>
      </c>
      <c r="G428" s="44"/>
      <c r="H428" s="44"/>
      <c r="I428" s="10"/>
      <c r="J428" s="44" t="e">
        <f>SUMIFS(#REF!,#REF!,'Proj (6)'!B428,#REF!,A428)</f>
        <v>#REF!</v>
      </c>
      <c r="K428" s="10" t="e">
        <f t="shared" si="58"/>
        <v>#REF!</v>
      </c>
      <c r="L428" s="10"/>
      <c r="M428" s="35"/>
      <c r="N428" s="44"/>
      <c r="O428" s="44"/>
      <c r="P428" s="44"/>
      <c r="Q428" s="44" t="e">
        <f t="shared" si="52"/>
        <v>#REF!</v>
      </c>
      <c r="R428" s="42"/>
      <c r="S428" s="39" t="e">
        <f t="shared" si="53"/>
        <v>#REF!</v>
      </c>
      <c r="T428" s="43" t="e">
        <f t="shared" si="54"/>
        <v>#REF!</v>
      </c>
      <c r="U428" s="30">
        <f t="shared" si="55"/>
        <v>0</v>
      </c>
      <c r="V428" s="40" t="str">
        <f t="shared" si="57"/>
        <v>No Saving</v>
      </c>
      <c r="W428" s="46"/>
      <c r="X428" s="51"/>
      <c r="Y428" s="44"/>
      <c r="Z428" s="44">
        <f t="shared" si="59"/>
        <v>0</v>
      </c>
      <c r="AA428" s="8"/>
      <c r="AB428" s="44"/>
      <c r="AC428" s="44"/>
      <c r="AD428" s="44"/>
      <c r="AE428" s="44"/>
      <c r="AF428" s="44"/>
    </row>
    <row r="429" spans="1:32" x14ac:dyDescent="0.25">
      <c r="A429" s="44"/>
      <c r="B429" s="9"/>
      <c r="C429" s="44"/>
      <c r="D429" s="28"/>
      <c r="E429" s="4"/>
      <c r="F429" s="56" t="str">
        <f t="shared" si="56"/>
        <v>No Date</v>
      </c>
      <c r="G429" s="44"/>
      <c r="H429" s="44"/>
      <c r="I429" s="10"/>
      <c r="J429" s="44" t="e">
        <f>SUMIFS(#REF!,#REF!,'Proj (6)'!B429,#REF!,A429)</f>
        <v>#REF!</v>
      </c>
      <c r="K429" s="10" t="e">
        <f t="shared" si="58"/>
        <v>#REF!</v>
      </c>
      <c r="L429" s="10"/>
      <c r="M429" s="35"/>
      <c r="N429" s="44"/>
      <c r="O429" s="44"/>
      <c r="P429" s="44"/>
      <c r="Q429" s="44" t="e">
        <f t="shared" si="52"/>
        <v>#REF!</v>
      </c>
      <c r="R429" s="42"/>
      <c r="S429" s="39" t="e">
        <f t="shared" si="53"/>
        <v>#REF!</v>
      </c>
      <c r="T429" s="43" t="e">
        <f t="shared" si="54"/>
        <v>#REF!</v>
      </c>
      <c r="U429" s="30">
        <f t="shared" si="55"/>
        <v>0</v>
      </c>
      <c r="V429" s="40" t="str">
        <f t="shared" si="57"/>
        <v>No Saving</v>
      </c>
      <c r="W429" s="46"/>
      <c r="X429" s="51"/>
      <c r="Y429" s="44"/>
      <c r="Z429" s="44">
        <f t="shared" si="59"/>
        <v>0</v>
      </c>
      <c r="AA429" s="8"/>
      <c r="AB429" s="44"/>
      <c r="AC429" s="44"/>
      <c r="AD429" s="44"/>
      <c r="AE429" s="44"/>
      <c r="AF429" s="44"/>
    </row>
    <row r="430" spans="1:32" x14ac:dyDescent="0.25">
      <c r="A430" s="44"/>
      <c r="B430" s="9"/>
      <c r="C430" s="44"/>
      <c r="D430" s="28"/>
      <c r="E430" s="4"/>
      <c r="F430" s="56" t="str">
        <f t="shared" si="56"/>
        <v>No Date</v>
      </c>
      <c r="G430" s="44"/>
      <c r="H430" s="44"/>
      <c r="I430" s="10"/>
      <c r="J430" s="44" t="e">
        <f>SUMIFS(#REF!,#REF!,'Proj (6)'!B430,#REF!,A430)</f>
        <v>#REF!</v>
      </c>
      <c r="K430" s="10" t="e">
        <f t="shared" si="58"/>
        <v>#REF!</v>
      </c>
      <c r="L430" s="10"/>
      <c r="M430" s="35"/>
      <c r="N430" s="44"/>
      <c r="O430" s="44"/>
      <c r="P430" s="44"/>
      <c r="Q430" s="44" t="e">
        <f t="shared" si="52"/>
        <v>#REF!</v>
      </c>
      <c r="R430" s="42"/>
      <c r="S430" s="39" t="e">
        <f t="shared" si="53"/>
        <v>#REF!</v>
      </c>
      <c r="T430" s="43" t="e">
        <f t="shared" si="54"/>
        <v>#REF!</v>
      </c>
      <c r="U430" s="30">
        <f t="shared" si="55"/>
        <v>0</v>
      </c>
      <c r="V430" s="40" t="str">
        <f t="shared" si="57"/>
        <v>No Saving</v>
      </c>
      <c r="W430" s="46"/>
      <c r="X430" s="51"/>
      <c r="Y430" s="44"/>
      <c r="Z430" s="44">
        <f t="shared" si="59"/>
        <v>0</v>
      </c>
      <c r="AA430" s="8"/>
      <c r="AB430" s="44"/>
      <c r="AC430" s="44"/>
      <c r="AD430" s="44"/>
      <c r="AE430" s="44"/>
      <c r="AF430" s="44"/>
    </row>
    <row r="431" spans="1:32" x14ac:dyDescent="0.25">
      <c r="A431" s="44"/>
      <c r="B431" s="9"/>
      <c r="C431" s="44"/>
      <c r="D431" s="28"/>
      <c r="E431" s="4"/>
      <c r="F431" s="56" t="str">
        <f t="shared" si="56"/>
        <v>No Date</v>
      </c>
      <c r="G431" s="44"/>
      <c r="H431" s="44"/>
      <c r="I431" s="10"/>
      <c r="J431" s="44" t="e">
        <f>SUMIFS(#REF!,#REF!,'Proj (6)'!B431,#REF!,A431)</f>
        <v>#REF!</v>
      </c>
      <c r="K431" s="10" t="e">
        <f t="shared" si="58"/>
        <v>#REF!</v>
      </c>
      <c r="L431" s="10"/>
      <c r="M431" s="35"/>
      <c r="N431" s="44"/>
      <c r="O431" s="44"/>
      <c r="P431" s="44"/>
      <c r="Q431" s="44" t="e">
        <f t="shared" si="52"/>
        <v>#REF!</v>
      </c>
      <c r="R431" s="42"/>
      <c r="S431" s="39" t="e">
        <f t="shared" si="53"/>
        <v>#REF!</v>
      </c>
      <c r="T431" s="43" t="e">
        <f t="shared" si="54"/>
        <v>#REF!</v>
      </c>
      <c r="U431" s="30">
        <f t="shared" si="55"/>
        <v>0</v>
      </c>
      <c r="V431" s="40" t="str">
        <f t="shared" si="57"/>
        <v>No Saving</v>
      </c>
      <c r="W431" s="46"/>
      <c r="X431" s="51"/>
      <c r="Y431" s="44"/>
      <c r="Z431" s="44">
        <f t="shared" si="59"/>
        <v>0</v>
      </c>
      <c r="AA431" s="8"/>
      <c r="AB431" s="44"/>
      <c r="AC431" s="44"/>
      <c r="AD431" s="44"/>
      <c r="AE431" s="44"/>
      <c r="AF431" s="44"/>
    </row>
    <row r="432" spans="1:32" x14ac:dyDescent="0.25">
      <c r="A432" s="44"/>
      <c r="B432" s="9"/>
      <c r="C432" s="44"/>
      <c r="D432" s="28"/>
      <c r="E432" s="4"/>
      <c r="F432" s="56" t="str">
        <f t="shared" si="56"/>
        <v>No Date</v>
      </c>
      <c r="G432" s="44"/>
      <c r="H432" s="44"/>
      <c r="I432" s="10"/>
      <c r="J432" s="44" t="e">
        <f>SUMIFS(#REF!,#REF!,'Proj (6)'!B432,#REF!,A432)</f>
        <v>#REF!</v>
      </c>
      <c r="K432" s="10" t="e">
        <f t="shared" si="58"/>
        <v>#REF!</v>
      </c>
      <c r="L432" s="10"/>
      <c r="M432" s="35"/>
      <c r="N432" s="44"/>
      <c r="O432" s="44"/>
      <c r="P432" s="44"/>
      <c r="Q432" s="44" t="e">
        <f t="shared" si="52"/>
        <v>#REF!</v>
      </c>
      <c r="R432" s="42"/>
      <c r="S432" s="39" t="e">
        <f t="shared" si="53"/>
        <v>#REF!</v>
      </c>
      <c r="T432" s="43" t="e">
        <f t="shared" si="54"/>
        <v>#REF!</v>
      </c>
      <c r="U432" s="30">
        <f t="shared" si="55"/>
        <v>0</v>
      </c>
      <c r="V432" s="40" t="str">
        <f t="shared" si="57"/>
        <v>No Saving</v>
      </c>
      <c r="W432" s="46"/>
      <c r="X432" s="51"/>
      <c r="Y432" s="44"/>
      <c r="Z432" s="44">
        <f t="shared" si="59"/>
        <v>0</v>
      </c>
      <c r="AA432" s="8"/>
      <c r="AB432" s="44"/>
      <c r="AC432" s="44"/>
      <c r="AD432" s="44"/>
      <c r="AE432" s="44"/>
      <c r="AF432" s="44"/>
    </row>
    <row r="433" spans="1:32" x14ac:dyDescent="0.25">
      <c r="A433" s="44"/>
      <c r="B433" s="9"/>
      <c r="C433" s="44"/>
      <c r="D433" s="28"/>
      <c r="E433" s="4"/>
      <c r="F433" s="56" t="str">
        <f t="shared" si="56"/>
        <v>No Date</v>
      </c>
      <c r="G433" s="44"/>
      <c r="H433" s="44"/>
      <c r="I433" s="10"/>
      <c r="J433" s="44" t="e">
        <f>SUMIFS(#REF!,#REF!,'Proj (6)'!B433,#REF!,A433)</f>
        <v>#REF!</v>
      </c>
      <c r="K433" s="10" t="e">
        <f t="shared" si="58"/>
        <v>#REF!</v>
      </c>
      <c r="L433" s="10"/>
      <c r="M433" s="35"/>
      <c r="N433" s="44"/>
      <c r="O433" s="44"/>
      <c r="P433" s="44"/>
      <c r="Q433" s="44" t="e">
        <f t="shared" si="52"/>
        <v>#REF!</v>
      </c>
      <c r="R433" s="42"/>
      <c r="S433" s="39" t="e">
        <f t="shared" si="53"/>
        <v>#REF!</v>
      </c>
      <c r="T433" s="43" t="e">
        <f t="shared" si="54"/>
        <v>#REF!</v>
      </c>
      <c r="U433" s="30">
        <f t="shared" si="55"/>
        <v>0</v>
      </c>
      <c r="V433" s="40" t="str">
        <f t="shared" si="57"/>
        <v>No Saving</v>
      </c>
      <c r="W433" s="46"/>
      <c r="X433" s="51"/>
      <c r="Y433" s="44"/>
      <c r="Z433" s="44">
        <f t="shared" si="59"/>
        <v>0</v>
      </c>
      <c r="AA433" s="8"/>
      <c r="AB433" s="44"/>
      <c r="AC433" s="44"/>
      <c r="AD433" s="44"/>
      <c r="AE433" s="44"/>
      <c r="AF433" s="44"/>
    </row>
    <row r="434" spans="1:32" x14ac:dyDescent="0.25">
      <c r="A434" s="44"/>
      <c r="B434" s="9"/>
      <c r="C434" s="44"/>
      <c r="D434" s="28"/>
      <c r="E434" s="4"/>
      <c r="F434" s="56" t="str">
        <f t="shared" si="56"/>
        <v>No Date</v>
      </c>
      <c r="G434" s="44"/>
      <c r="H434" s="44"/>
      <c r="I434" s="10"/>
      <c r="J434" s="44" t="e">
        <f>SUMIFS(#REF!,#REF!,'Proj (6)'!B434,#REF!,A434)</f>
        <v>#REF!</v>
      </c>
      <c r="K434" s="10" t="e">
        <f t="shared" si="58"/>
        <v>#REF!</v>
      </c>
      <c r="L434" s="10"/>
      <c r="M434" s="35"/>
      <c r="N434" s="44"/>
      <c r="O434" s="44"/>
      <c r="P434" s="44"/>
      <c r="Q434" s="44" t="e">
        <f t="shared" si="52"/>
        <v>#REF!</v>
      </c>
      <c r="R434" s="42"/>
      <c r="S434" s="39" t="e">
        <f t="shared" si="53"/>
        <v>#REF!</v>
      </c>
      <c r="T434" s="43" t="e">
        <f t="shared" si="54"/>
        <v>#REF!</v>
      </c>
      <c r="U434" s="30">
        <f t="shared" si="55"/>
        <v>0</v>
      </c>
      <c r="V434" s="40" t="str">
        <f t="shared" si="57"/>
        <v>No Saving</v>
      </c>
      <c r="W434" s="46"/>
      <c r="X434" s="51"/>
      <c r="Y434" s="44"/>
      <c r="Z434" s="44">
        <f t="shared" si="59"/>
        <v>0</v>
      </c>
      <c r="AA434" s="8"/>
      <c r="AB434" s="44"/>
      <c r="AC434" s="44"/>
      <c r="AD434" s="44"/>
      <c r="AE434" s="44"/>
      <c r="AF434" s="44"/>
    </row>
    <row r="435" spans="1:32" x14ac:dyDescent="0.25">
      <c r="A435" s="44"/>
      <c r="B435" s="9"/>
      <c r="C435" s="44"/>
      <c r="D435" s="28"/>
      <c r="E435" s="4"/>
      <c r="F435" s="56" t="str">
        <f t="shared" si="56"/>
        <v>No Date</v>
      </c>
      <c r="G435" s="44"/>
      <c r="H435" s="44"/>
      <c r="I435" s="10"/>
      <c r="J435" s="44" t="e">
        <f>SUMIFS(#REF!,#REF!,'Proj (6)'!B435,#REF!,A435)</f>
        <v>#REF!</v>
      </c>
      <c r="K435" s="10" t="e">
        <f t="shared" si="58"/>
        <v>#REF!</v>
      </c>
      <c r="L435" s="10"/>
      <c r="M435" s="35"/>
      <c r="N435" s="44"/>
      <c r="O435" s="44"/>
      <c r="P435" s="44"/>
      <c r="Q435" s="44" t="e">
        <f t="shared" si="52"/>
        <v>#REF!</v>
      </c>
      <c r="R435" s="42"/>
      <c r="S435" s="39" t="e">
        <f t="shared" si="53"/>
        <v>#REF!</v>
      </c>
      <c r="T435" s="43" t="e">
        <f t="shared" si="54"/>
        <v>#REF!</v>
      </c>
      <c r="U435" s="30">
        <f t="shared" si="55"/>
        <v>0</v>
      </c>
      <c r="V435" s="40" t="str">
        <f t="shared" si="57"/>
        <v>No Saving</v>
      </c>
      <c r="W435" s="46"/>
      <c r="X435" s="51"/>
      <c r="Y435" s="44"/>
      <c r="Z435" s="44">
        <f t="shared" si="59"/>
        <v>0</v>
      </c>
      <c r="AA435" s="8"/>
      <c r="AB435" s="44"/>
      <c r="AC435" s="44"/>
      <c r="AD435" s="44"/>
      <c r="AE435" s="44"/>
      <c r="AF435" s="44"/>
    </row>
    <row r="436" spans="1:32" x14ac:dyDescent="0.25">
      <c r="A436" s="44"/>
      <c r="B436" s="9"/>
      <c r="C436" s="44"/>
      <c r="D436" s="28"/>
      <c r="E436" s="4"/>
      <c r="F436" s="56" t="str">
        <f t="shared" si="56"/>
        <v>No Date</v>
      </c>
      <c r="G436" s="44"/>
      <c r="H436" s="44"/>
      <c r="I436" s="10"/>
      <c r="J436" s="44" t="e">
        <f>SUMIFS(#REF!,#REF!,'Proj (6)'!B436,#REF!,A436)</f>
        <v>#REF!</v>
      </c>
      <c r="K436" s="10" t="e">
        <f t="shared" si="58"/>
        <v>#REF!</v>
      </c>
      <c r="L436" s="10"/>
      <c r="M436" s="35"/>
      <c r="N436" s="44"/>
      <c r="O436" s="44"/>
      <c r="P436" s="44"/>
      <c r="Q436" s="44" t="e">
        <f t="shared" si="52"/>
        <v>#REF!</v>
      </c>
      <c r="R436" s="42"/>
      <c r="S436" s="39" t="e">
        <f t="shared" si="53"/>
        <v>#REF!</v>
      </c>
      <c r="T436" s="43" t="e">
        <f t="shared" si="54"/>
        <v>#REF!</v>
      </c>
      <c r="U436" s="30">
        <f t="shared" si="55"/>
        <v>0</v>
      </c>
      <c r="V436" s="40" t="str">
        <f t="shared" si="57"/>
        <v>No Saving</v>
      </c>
      <c r="W436" s="46"/>
      <c r="X436" s="51"/>
      <c r="Y436" s="44"/>
      <c r="Z436" s="44">
        <f t="shared" si="59"/>
        <v>0</v>
      </c>
      <c r="AA436" s="8"/>
      <c r="AB436" s="44"/>
      <c r="AC436" s="44"/>
      <c r="AD436" s="44"/>
      <c r="AE436" s="44"/>
      <c r="AF436" s="44"/>
    </row>
    <row r="437" spans="1:32" x14ac:dyDescent="0.25">
      <c r="A437" s="44"/>
      <c r="B437" s="9"/>
      <c r="C437" s="44"/>
      <c r="D437" s="28"/>
      <c r="E437" s="4"/>
      <c r="F437" s="56" t="str">
        <f t="shared" si="56"/>
        <v>No Date</v>
      </c>
      <c r="G437" s="44"/>
      <c r="H437" s="44"/>
      <c r="I437" s="10"/>
      <c r="J437" s="44" t="e">
        <f>SUMIFS(#REF!,#REF!,'Proj (6)'!B437,#REF!,A437)</f>
        <v>#REF!</v>
      </c>
      <c r="K437" s="10" t="e">
        <f t="shared" si="58"/>
        <v>#REF!</v>
      </c>
      <c r="L437" s="10"/>
      <c r="M437" s="35"/>
      <c r="N437" s="44"/>
      <c r="O437" s="44"/>
      <c r="P437" s="44"/>
      <c r="Q437" s="44" t="e">
        <f t="shared" si="52"/>
        <v>#REF!</v>
      </c>
      <c r="R437" s="42"/>
      <c r="S437" s="39" t="e">
        <f t="shared" si="53"/>
        <v>#REF!</v>
      </c>
      <c r="T437" s="43" t="e">
        <f t="shared" si="54"/>
        <v>#REF!</v>
      </c>
      <c r="U437" s="30">
        <f t="shared" si="55"/>
        <v>0</v>
      </c>
      <c r="V437" s="40" t="str">
        <f t="shared" si="57"/>
        <v>No Saving</v>
      </c>
      <c r="W437" s="46"/>
      <c r="X437" s="51"/>
      <c r="Y437" s="44"/>
      <c r="Z437" s="44">
        <f t="shared" si="59"/>
        <v>0</v>
      </c>
      <c r="AA437" s="8"/>
      <c r="AB437" s="44"/>
      <c r="AC437" s="44"/>
      <c r="AD437" s="44"/>
      <c r="AE437" s="44"/>
      <c r="AF437" s="44"/>
    </row>
    <row r="438" spans="1:32" x14ac:dyDescent="0.25">
      <c r="A438" s="44"/>
      <c r="B438" s="9"/>
      <c r="C438" s="44"/>
      <c r="D438" s="28"/>
      <c r="E438" s="4"/>
      <c r="F438" s="56" t="str">
        <f t="shared" si="56"/>
        <v>No Date</v>
      </c>
      <c r="G438" s="44"/>
      <c r="H438" s="44"/>
      <c r="I438" s="10"/>
      <c r="J438" s="44" t="e">
        <f>SUMIFS(#REF!,#REF!,'Proj (6)'!B438,#REF!,A438)</f>
        <v>#REF!</v>
      </c>
      <c r="K438" s="10" t="e">
        <f t="shared" si="58"/>
        <v>#REF!</v>
      </c>
      <c r="L438" s="10"/>
      <c r="M438" s="35"/>
      <c r="N438" s="44"/>
      <c r="O438" s="44"/>
      <c r="P438" s="44"/>
      <c r="Q438" s="44" t="e">
        <f t="shared" si="52"/>
        <v>#REF!</v>
      </c>
      <c r="R438" s="42"/>
      <c r="S438" s="39" t="e">
        <f t="shared" si="53"/>
        <v>#REF!</v>
      </c>
      <c r="T438" s="43" t="e">
        <f t="shared" si="54"/>
        <v>#REF!</v>
      </c>
      <c r="U438" s="30">
        <f t="shared" si="55"/>
        <v>0</v>
      </c>
      <c r="V438" s="40" t="str">
        <f t="shared" si="57"/>
        <v>No Saving</v>
      </c>
      <c r="W438" s="46"/>
      <c r="X438" s="51"/>
      <c r="Y438" s="44"/>
      <c r="Z438" s="44">
        <f t="shared" si="59"/>
        <v>0</v>
      </c>
      <c r="AA438" s="8"/>
      <c r="AB438" s="44"/>
      <c r="AC438" s="44"/>
      <c r="AD438" s="44"/>
      <c r="AE438" s="44"/>
      <c r="AF438" s="44"/>
    </row>
    <row r="439" spans="1:32" x14ac:dyDescent="0.25">
      <c r="A439" s="44"/>
      <c r="B439" s="9"/>
      <c r="C439" s="44"/>
      <c r="D439" s="28"/>
      <c r="E439" s="4"/>
      <c r="F439" s="56" t="str">
        <f t="shared" si="56"/>
        <v>No Date</v>
      </c>
      <c r="G439" s="44"/>
      <c r="H439" s="44"/>
      <c r="I439" s="10"/>
      <c r="J439" s="44" t="e">
        <f>SUMIFS(#REF!,#REF!,'Proj (6)'!B439,#REF!,A439)</f>
        <v>#REF!</v>
      </c>
      <c r="K439" s="10" t="e">
        <f t="shared" si="58"/>
        <v>#REF!</v>
      </c>
      <c r="L439" s="10"/>
      <c r="M439" s="35"/>
      <c r="N439" s="44"/>
      <c r="O439" s="44"/>
      <c r="P439" s="44"/>
      <c r="Q439" s="44" t="e">
        <f t="shared" si="52"/>
        <v>#REF!</v>
      </c>
      <c r="R439" s="42"/>
      <c r="S439" s="39" t="e">
        <f t="shared" si="53"/>
        <v>#REF!</v>
      </c>
      <c r="T439" s="43" t="e">
        <f t="shared" si="54"/>
        <v>#REF!</v>
      </c>
      <c r="U439" s="30">
        <f t="shared" si="55"/>
        <v>0</v>
      </c>
      <c r="V439" s="40" t="str">
        <f t="shared" si="57"/>
        <v>No Saving</v>
      </c>
      <c r="W439" s="46"/>
      <c r="X439" s="51"/>
      <c r="Y439" s="44"/>
      <c r="Z439" s="44">
        <f t="shared" si="59"/>
        <v>0</v>
      </c>
      <c r="AA439" s="8"/>
      <c r="AB439" s="44"/>
      <c r="AC439" s="44"/>
      <c r="AD439" s="44"/>
      <c r="AE439" s="44"/>
      <c r="AF439" s="44"/>
    </row>
    <row r="440" spans="1:32" x14ac:dyDescent="0.25">
      <c r="A440" s="44"/>
      <c r="B440" s="9"/>
      <c r="C440" s="44"/>
      <c r="D440" s="28"/>
      <c r="E440" s="4"/>
      <c r="F440" s="56" t="str">
        <f t="shared" si="56"/>
        <v>No Date</v>
      </c>
      <c r="G440" s="44"/>
      <c r="H440" s="44"/>
      <c r="I440" s="10"/>
      <c r="J440" s="44" t="e">
        <f>SUMIFS(#REF!,#REF!,'Proj (6)'!B440,#REF!,A440)</f>
        <v>#REF!</v>
      </c>
      <c r="K440" s="10" t="e">
        <f t="shared" si="58"/>
        <v>#REF!</v>
      </c>
      <c r="L440" s="10"/>
      <c r="M440" s="35"/>
      <c r="N440" s="44"/>
      <c r="O440" s="44"/>
      <c r="P440" s="44"/>
      <c r="Q440" s="44" t="e">
        <f t="shared" si="52"/>
        <v>#REF!</v>
      </c>
      <c r="R440" s="42"/>
      <c r="S440" s="39" t="e">
        <f t="shared" si="53"/>
        <v>#REF!</v>
      </c>
      <c r="T440" s="43" t="e">
        <f t="shared" si="54"/>
        <v>#REF!</v>
      </c>
      <c r="U440" s="30">
        <f t="shared" si="55"/>
        <v>0</v>
      </c>
      <c r="V440" s="40" t="str">
        <f t="shared" si="57"/>
        <v>No Saving</v>
      </c>
      <c r="W440" s="46"/>
      <c r="X440" s="51"/>
      <c r="Y440" s="44"/>
      <c r="Z440" s="44">
        <f t="shared" si="59"/>
        <v>0</v>
      </c>
      <c r="AA440" s="8"/>
      <c r="AB440" s="44"/>
      <c r="AC440" s="44"/>
      <c r="AD440" s="44"/>
      <c r="AE440" s="44"/>
      <c r="AF440" s="44"/>
    </row>
    <row r="441" spans="1:32" x14ac:dyDescent="0.25">
      <c r="A441" s="44"/>
      <c r="B441" s="9"/>
      <c r="C441" s="44"/>
      <c r="D441" s="28"/>
      <c r="E441" s="4"/>
      <c r="F441" s="56" t="str">
        <f t="shared" si="56"/>
        <v>No Date</v>
      </c>
      <c r="G441" s="44"/>
      <c r="H441" s="44"/>
      <c r="I441" s="10"/>
      <c r="J441" s="44" t="e">
        <f>SUMIFS(#REF!,#REF!,'Proj (6)'!B441,#REF!,A441)</f>
        <v>#REF!</v>
      </c>
      <c r="K441" s="10" t="e">
        <f t="shared" si="58"/>
        <v>#REF!</v>
      </c>
      <c r="L441" s="10"/>
      <c r="M441" s="35"/>
      <c r="N441" s="44"/>
      <c r="O441" s="44"/>
      <c r="P441" s="44"/>
      <c r="Q441" s="44" t="e">
        <f t="shared" si="52"/>
        <v>#REF!</v>
      </c>
      <c r="R441" s="42"/>
      <c r="S441" s="39" t="e">
        <f t="shared" si="53"/>
        <v>#REF!</v>
      </c>
      <c r="T441" s="43" t="e">
        <f t="shared" si="54"/>
        <v>#REF!</v>
      </c>
      <c r="U441" s="30">
        <f t="shared" si="55"/>
        <v>0</v>
      </c>
      <c r="V441" s="40" t="str">
        <f t="shared" si="57"/>
        <v>No Saving</v>
      </c>
      <c r="W441" s="46"/>
      <c r="X441" s="51"/>
      <c r="Y441" s="44"/>
      <c r="Z441" s="44">
        <f t="shared" si="59"/>
        <v>0</v>
      </c>
      <c r="AA441" s="8"/>
      <c r="AB441" s="44"/>
      <c r="AC441" s="44"/>
      <c r="AD441" s="44"/>
      <c r="AE441" s="44"/>
      <c r="AF441" s="44"/>
    </row>
    <row r="442" spans="1:32" x14ac:dyDescent="0.25">
      <c r="A442" s="44"/>
      <c r="B442" s="9"/>
      <c r="C442" s="44"/>
      <c r="D442" s="28"/>
      <c r="E442" s="4"/>
      <c r="F442" s="56" t="str">
        <f t="shared" si="56"/>
        <v>No Date</v>
      </c>
      <c r="G442" s="44"/>
      <c r="H442" s="44"/>
      <c r="I442" s="10"/>
      <c r="J442" s="44" t="e">
        <f>SUMIFS(#REF!,#REF!,'Proj (6)'!B442,#REF!,A442)</f>
        <v>#REF!</v>
      </c>
      <c r="K442" s="10" t="e">
        <f t="shared" si="58"/>
        <v>#REF!</v>
      </c>
      <c r="L442" s="10"/>
      <c r="M442" s="35"/>
      <c r="N442" s="44"/>
      <c r="O442" s="44"/>
      <c r="P442" s="44"/>
      <c r="Q442" s="44" t="e">
        <f t="shared" si="52"/>
        <v>#REF!</v>
      </c>
      <c r="R442" s="42"/>
      <c r="S442" s="39" t="e">
        <f t="shared" si="53"/>
        <v>#REF!</v>
      </c>
      <c r="T442" s="43" t="e">
        <f t="shared" si="54"/>
        <v>#REF!</v>
      </c>
      <c r="U442" s="30">
        <f t="shared" si="55"/>
        <v>0</v>
      </c>
      <c r="V442" s="40" t="str">
        <f t="shared" si="57"/>
        <v>No Saving</v>
      </c>
      <c r="W442" s="46"/>
      <c r="X442" s="51"/>
      <c r="Y442" s="44"/>
      <c r="Z442" s="44">
        <f t="shared" si="59"/>
        <v>0</v>
      </c>
      <c r="AA442" s="8"/>
      <c r="AB442" s="44"/>
      <c r="AC442" s="44"/>
      <c r="AD442" s="44"/>
      <c r="AE442" s="44"/>
      <c r="AF442" s="44"/>
    </row>
    <row r="443" spans="1:32" x14ac:dyDescent="0.25">
      <c r="A443" s="44"/>
      <c r="B443" s="9"/>
      <c r="C443" s="44"/>
      <c r="D443" s="28"/>
      <c r="E443" s="4"/>
      <c r="F443" s="56" t="str">
        <f t="shared" si="56"/>
        <v>No Date</v>
      </c>
      <c r="G443" s="44"/>
      <c r="H443" s="44"/>
      <c r="I443" s="10"/>
      <c r="J443" s="44" t="e">
        <f>SUMIFS(#REF!,#REF!,'Proj (6)'!B443,#REF!,A443)</f>
        <v>#REF!</v>
      </c>
      <c r="K443" s="10" t="e">
        <f t="shared" si="58"/>
        <v>#REF!</v>
      </c>
      <c r="L443" s="10"/>
      <c r="M443" s="35"/>
      <c r="N443" s="44"/>
      <c r="O443" s="44"/>
      <c r="P443" s="44"/>
      <c r="Q443" s="44" t="e">
        <f t="shared" si="52"/>
        <v>#REF!</v>
      </c>
      <c r="R443" s="42"/>
      <c r="S443" s="39" t="e">
        <f t="shared" si="53"/>
        <v>#REF!</v>
      </c>
      <c r="T443" s="43" t="e">
        <f t="shared" si="54"/>
        <v>#REF!</v>
      </c>
      <c r="U443" s="30">
        <f t="shared" si="55"/>
        <v>0</v>
      </c>
      <c r="V443" s="40" t="str">
        <f t="shared" si="57"/>
        <v>No Saving</v>
      </c>
      <c r="W443" s="46"/>
      <c r="X443" s="51"/>
      <c r="Y443" s="44"/>
      <c r="Z443" s="44">
        <f t="shared" si="59"/>
        <v>0</v>
      </c>
      <c r="AA443" s="8"/>
      <c r="AB443" s="44"/>
      <c r="AC443" s="44"/>
      <c r="AD443" s="44"/>
      <c r="AE443" s="44"/>
      <c r="AF443" s="44"/>
    </row>
    <row r="444" spans="1:32" x14ac:dyDescent="0.25">
      <c r="A444" s="44"/>
      <c r="B444" s="9"/>
      <c r="C444" s="44"/>
      <c r="D444" s="28"/>
      <c r="E444" s="4"/>
      <c r="F444" s="56" t="str">
        <f t="shared" si="56"/>
        <v>No Date</v>
      </c>
      <c r="G444" s="44"/>
      <c r="H444" s="44"/>
      <c r="I444" s="10"/>
      <c r="J444" s="44" t="e">
        <f>SUMIFS(#REF!,#REF!,'Proj (6)'!B444,#REF!,A444)</f>
        <v>#REF!</v>
      </c>
      <c r="K444" s="10" t="e">
        <f t="shared" si="58"/>
        <v>#REF!</v>
      </c>
      <c r="L444" s="10"/>
      <c r="M444" s="35"/>
      <c r="N444" s="44"/>
      <c r="O444" s="44"/>
      <c r="P444" s="44"/>
      <c r="Q444" s="44" t="e">
        <f t="shared" si="52"/>
        <v>#REF!</v>
      </c>
      <c r="R444" s="42"/>
      <c r="S444" s="39" t="e">
        <f t="shared" si="53"/>
        <v>#REF!</v>
      </c>
      <c r="T444" s="43" t="e">
        <f t="shared" si="54"/>
        <v>#REF!</v>
      </c>
      <c r="U444" s="30">
        <f t="shared" si="55"/>
        <v>0</v>
      </c>
      <c r="V444" s="40" t="str">
        <f t="shared" si="57"/>
        <v>No Saving</v>
      </c>
      <c r="W444" s="46"/>
      <c r="X444" s="51"/>
      <c r="Y444" s="44"/>
      <c r="Z444" s="44">
        <f t="shared" si="59"/>
        <v>0</v>
      </c>
      <c r="AA444" s="8"/>
      <c r="AB444" s="44"/>
      <c r="AC444" s="44"/>
      <c r="AD444" s="44"/>
      <c r="AE444" s="44"/>
      <c r="AF444" s="44"/>
    </row>
    <row r="445" spans="1:32" x14ac:dyDescent="0.25">
      <c r="A445" s="44"/>
      <c r="B445" s="9"/>
      <c r="C445" s="44"/>
      <c r="D445" s="28"/>
      <c r="E445" s="4"/>
      <c r="F445" s="56" t="str">
        <f t="shared" si="56"/>
        <v>No Date</v>
      </c>
      <c r="G445" s="44"/>
      <c r="H445" s="44"/>
      <c r="I445" s="10"/>
      <c r="J445" s="44" t="e">
        <f>SUMIFS(#REF!,#REF!,'Proj (6)'!B445,#REF!,A445)</f>
        <v>#REF!</v>
      </c>
      <c r="K445" s="10" t="e">
        <f t="shared" si="58"/>
        <v>#REF!</v>
      </c>
      <c r="L445" s="10"/>
      <c r="M445" s="35"/>
      <c r="N445" s="44"/>
      <c r="O445" s="44"/>
      <c r="P445" s="44"/>
      <c r="Q445" s="44" t="e">
        <f t="shared" si="52"/>
        <v>#REF!</v>
      </c>
      <c r="R445" s="42"/>
      <c r="S445" s="39" t="e">
        <f t="shared" si="53"/>
        <v>#REF!</v>
      </c>
      <c r="T445" s="43" t="e">
        <f t="shared" si="54"/>
        <v>#REF!</v>
      </c>
      <c r="U445" s="30">
        <f t="shared" si="55"/>
        <v>0</v>
      </c>
      <c r="V445" s="40" t="str">
        <f t="shared" si="57"/>
        <v>No Saving</v>
      </c>
      <c r="W445" s="46"/>
      <c r="X445" s="51"/>
      <c r="Y445" s="44"/>
      <c r="Z445" s="44">
        <f t="shared" si="59"/>
        <v>0</v>
      </c>
      <c r="AA445" s="8"/>
      <c r="AB445" s="44"/>
      <c r="AC445" s="44"/>
      <c r="AD445" s="44"/>
      <c r="AE445" s="44"/>
      <c r="AF445" s="44"/>
    </row>
    <row r="446" spans="1:32" x14ac:dyDescent="0.25">
      <c r="A446" s="44"/>
      <c r="B446" s="9"/>
      <c r="C446" s="44"/>
      <c r="D446" s="28"/>
      <c r="E446" s="4"/>
      <c r="F446" s="56" t="str">
        <f t="shared" si="56"/>
        <v>No Date</v>
      </c>
      <c r="G446" s="44"/>
      <c r="H446" s="44"/>
      <c r="I446" s="10"/>
      <c r="J446" s="44" t="e">
        <f>SUMIFS(#REF!,#REF!,'Proj (6)'!B446,#REF!,A446)</f>
        <v>#REF!</v>
      </c>
      <c r="K446" s="10" t="e">
        <f t="shared" si="58"/>
        <v>#REF!</v>
      </c>
      <c r="L446" s="10"/>
      <c r="M446" s="35"/>
      <c r="N446" s="44"/>
      <c r="O446" s="44"/>
      <c r="P446" s="44"/>
      <c r="Q446" s="44" t="e">
        <f t="shared" si="52"/>
        <v>#REF!</v>
      </c>
      <c r="R446" s="42"/>
      <c r="S446" s="39" t="e">
        <f t="shared" si="53"/>
        <v>#REF!</v>
      </c>
      <c r="T446" s="43" t="e">
        <f t="shared" si="54"/>
        <v>#REF!</v>
      </c>
      <c r="U446" s="30">
        <f t="shared" si="55"/>
        <v>0</v>
      </c>
      <c r="V446" s="40" t="str">
        <f t="shared" si="57"/>
        <v>No Saving</v>
      </c>
      <c r="W446" s="46"/>
      <c r="X446" s="51"/>
      <c r="Y446" s="44"/>
      <c r="Z446" s="44">
        <f t="shared" si="59"/>
        <v>0</v>
      </c>
      <c r="AA446" s="8"/>
      <c r="AB446" s="44"/>
      <c r="AC446" s="44"/>
      <c r="AD446" s="44"/>
      <c r="AE446" s="44"/>
      <c r="AF446" s="44"/>
    </row>
    <row r="447" spans="1:32" x14ac:dyDescent="0.25">
      <c r="A447" s="44"/>
      <c r="B447" s="9"/>
      <c r="C447" s="44"/>
      <c r="D447" s="28"/>
      <c r="E447" s="4"/>
      <c r="F447" s="56" t="str">
        <f t="shared" si="56"/>
        <v>No Date</v>
      </c>
      <c r="G447" s="44"/>
      <c r="H447" s="44"/>
      <c r="I447" s="10"/>
      <c r="J447" s="44" t="e">
        <f>SUMIFS(#REF!,#REF!,'Proj (6)'!B447,#REF!,A447)</f>
        <v>#REF!</v>
      </c>
      <c r="K447" s="10" t="e">
        <f t="shared" si="58"/>
        <v>#REF!</v>
      </c>
      <c r="L447" s="10"/>
      <c r="M447" s="35"/>
      <c r="N447" s="44"/>
      <c r="O447" s="44"/>
      <c r="P447" s="44"/>
      <c r="Q447" s="44" t="e">
        <f t="shared" si="52"/>
        <v>#REF!</v>
      </c>
      <c r="R447" s="42"/>
      <c r="S447" s="39" t="e">
        <f t="shared" si="53"/>
        <v>#REF!</v>
      </c>
      <c r="T447" s="43" t="e">
        <f t="shared" si="54"/>
        <v>#REF!</v>
      </c>
      <c r="U447" s="30">
        <f t="shared" si="55"/>
        <v>0</v>
      </c>
      <c r="V447" s="40" t="str">
        <f t="shared" si="57"/>
        <v>No Saving</v>
      </c>
      <c r="W447" s="46"/>
      <c r="X447" s="51"/>
      <c r="Y447" s="44"/>
      <c r="Z447" s="44">
        <f t="shared" si="59"/>
        <v>0</v>
      </c>
      <c r="AA447" s="8"/>
      <c r="AB447" s="44"/>
      <c r="AC447" s="44"/>
      <c r="AD447" s="44"/>
      <c r="AE447" s="44"/>
      <c r="AF447" s="44"/>
    </row>
    <row r="448" spans="1:32" x14ac:dyDescent="0.25">
      <c r="A448" s="44"/>
      <c r="B448" s="9"/>
      <c r="C448" s="44"/>
      <c r="D448" s="28"/>
      <c r="E448" s="4"/>
      <c r="F448" s="56" t="str">
        <f t="shared" si="56"/>
        <v>No Date</v>
      </c>
      <c r="G448" s="44"/>
      <c r="H448" s="44"/>
      <c r="I448" s="10"/>
      <c r="J448" s="44" t="e">
        <f>SUMIFS(#REF!,#REF!,'Proj (6)'!B448,#REF!,A448)</f>
        <v>#REF!</v>
      </c>
      <c r="K448" s="10" t="e">
        <f t="shared" si="58"/>
        <v>#REF!</v>
      </c>
      <c r="L448" s="10"/>
      <c r="M448" s="35"/>
      <c r="N448" s="44"/>
      <c r="O448" s="44"/>
      <c r="P448" s="44"/>
      <c r="Q448" s="44" t="e">
        <f t="shared" si="52"/>
        <v>#REF!</v>
      </c>
      <c r="R448" s="42"/>
      <c r="S448" s="39" t="e">
        <f t="shared" si="53"/>
        <v>#REF!</v>
      </c>
      <c r="T448" s="43" t="e">
        <f t="shared" si="54"/>
        <v>#REF!</v>
      </c>
      <c r="U448" s="30">
        <f t="shared" si="55"/>
        <v>0</v>
      </c>
      <c r="V448" s="40" t="str">
        <f t="shared" si="57"/>
        <v>No Saving</v>
      </c>
      <c r="W448" s="46"/>
      <c r="X448" s="51"/>
      <c r="Y448" s="44"/>
      <c r="Z448" s="44">
        <f t="shared" si="59"/>
        <v>0</v>
      </c>
      <c r="AA448" s="8"/>
      <c r="AB448" s="44"/>
      <c r="AC448" s="44"/>
      <c r="AD448" s="44"/>
      <c r="AE448" s="44"/>
      <c r="AF448" s="44"/>
    </row>
    <row r="449" spans="1:32" x14ac:dyDescent="0.25">
      <c r="A449" s="44"/>
      <c r="B449" s="9"/>
      <c r="C449" s="44"/>
      <c r="D449" s="28"/>
      <c r="E449" s="4"/>
      <c r="F449" s="56" t="str">
        <f t="shared" si="56"/>
        <v>No Date</v>
      </c>
      <c r="G449" s="44"/>
      <c r="H449" s="44"/>
      <c r="I449" s="10"/>
      <c r="J449" s="44" t="e">
        <f>SUMIFS(#REF!,#REF!,'Proj (6)'!B449,#REF!,A449)</f>
        <v>#REF!</v>
      </c>
      <c r="K449" s="10" t="e">
        <f t="shared" si="58"/>
        <v>#REF!</v>
      </c>
      <c r="L449" s="10"/>
      <c r="M449" s="35"/>
      <c r="N449" s="44"/>
      <c r="O449" s="44"/>
      <c r="P449" s="44"/>
      <c r="Q449" s="44" t="e">
        <f t="shared" ref="Q449:Q505" si="60">P449*K449</f>
        <v>#REF!</v>
      </c>
      <c r="R449" s="42"/>
      <c r="S449" s="39" t="e">
        <f t="shared" ref="S449:S505" si="61">Q449-((P449*R449)*I449)</f>
        <v>#REF!</v>
      </c>
      <c r="T449" s="43" t="e">
        <f t="shared" si="54"/>
        <v>#REF!</v>
      </c>
      <c r="U449" s="30">
        <f t="shared" si="55"/>
        <v>0</v>
      </c>
      <c r="V449" s="40" t="str">
        <f t="shared" si="57"/>
        <v>No Saving</v>
      </c>
      <c r="W449" s="46"/>
      <c r="X449" s="51"/>
      <c r="Y449" s="44"/>
      <c r="Z449" s="44">
        <f t="shared" si="59"/>
        <v>0</v>
      </c>
      <c r="AA449" s="8"/>
      <c r="AB449" s="44"/>
      <c r="AC449" s="44"/>
      <c r="AD449" s="44"/>
      <c r="AE449" s="44"/>
      <c r="AF449" s="44"/>
    </row>
    <row r="450" spans="1:32" x14ac:dyDescent="0.25">
      <c r="A450" s="44"/>
      <c r="B450" s="9"/>
      <c r="C450" s="44"/>
      <c r="D450" s="28"/>
      <c r="E450" s="4"/>
      <c r="F450" s="56" t="str">
        <f t="shared" si="56"/>
        <v>No Date</v>
      </c>
      <c r="G450" s="44"/>
      <c r="H450" s="44"/>
      <c r="I450" s="10"/>
      <c r="J450" s="44" t="e">
        <f>SUMIFS(#REF!,#REF!,'Proj (6)'!B450,#REF!,A450)</f>
        <v>#REF!</v>
      </c>
      <c r="K450" s="10" t="e">
        <f t="shared" si="58"/>
        <v>#REF!</v>
      </c>
      <c r="L450" s="10"/>
      <c r="M450" s="35"/>
      <c r="N450" s="44"/>
      <c r="O450" s="44"/>
      <c r="P450" s="44"/>
      <c r="Q450" s="44" t="e">
        <f t="shared" si="60"/>
        <v>#REF!</v>
      </c>
      <c r="R450" s="42"/>
      <c r="S450" s="39" t="e">
        <f t="shared" si="61"/>
        <v>#REF!</v>
      </c>
      <c r="T450" s="43" t="e">
        <f t="shared" ref="T450:T505" si="62">IF(R450&gt;S450,R450-S450,0)</f>
        <v>#REF!</v>
      </c>
      <c r="U450" s="30">
        <f t="shared" ref="U450:U505" si="63">IF(R450&gt;0,T450/R450,0)</f>
        <v>0</v>
      </c>
      <c r="V450" s="40" t="str">
        <f t="shared" si="57"/>
        <v>No Saving</v>
      </c>
      <c r="W450" s="46"/>
      <c r="X450" s="51"/>
      <c r="Y450" s="44"/>
      <c r="Z450" s="44">
        <f t="shared" si="59"/>
        <v>0</v>
      </c>
      <c r="AA450" s="8"/>
      <c r="AB450" s="44"/>
      <c r="AC450" s="44"/>
      <c r="AD450" s="44"/>
      <c r="AE450" s="44"/>
      <c r="AF450" s="44"/>
    </row>
    <row r="451" spans="1:32" x14ac:dyDescent="0.25">
      <c r="A451" s="44"/>
      <c r="B451" s="9"/>
      <c r="C451" s="44"/>
      <c r="D451" s="28"/>
      <c r="E451" s="4"/>
      <c r="F451" s="56" t="str">
        <f t="shared" ref="F451:F504" si="64">IF(C451&gt;0,C451-E451,"No Date")</f>
        <v>No Date</v>
      </c>
      <c r="G451" s="44"/>
      <c r="H451" s="44"/>
      <c r="I451" s="10"/>
      <c r="J451" s="44" t="e">
        <f>SUMIFS(#REF!,#REF!,'Proj (6)'!B451,#REF!,A451)</f>
        <v>#REF!</v>
      </c>
      <c r="K451" s="10" t="e">
        <f t="shared" si="58"/>
        <v>#REF!</v>
      </c>
      <c r="L451" s="10"/>
      <c r="M451" s="35"/>
      <c r="N451" s="44"/>
      <c r="O451" s="44"/>
      <c r="P451" s="44"/>
      <c r="Q451" s="44" t="e">
        <f t="shared" si="60"/>
        <v>#REF!</v>
      </c>
      <c r="R451" s="42"/>
      <c r="S451" s="39" t="e">
        <f t="shared" si="61"/>
        <v>#REF!</v>
      </c>
      <c r="T451" s="43" t="e">
        <f t="shared" si="62"/>
        <v>#REF!</v>
      </c>
      <c r="U451" s="30">
        <f t="shared" si="63"/>
        <v>0</v>
      </c>
      <c r="V451" s="40" t="str">
        <f t="shared" ref="V451:V505" si="65">IF(U451&gt;0,"Saving","No Saving")</f>
        <v>No Saving</v>
      </c>
      <c r="W451" s="46"/>
      <c r="X451" s="51"/>
      <c r="Y451" s="44"/>
      <c r="Z451" s="44">
        <f t="shared" si="59"/>
        <v>0</v>
      </c>
      <c r="AA451" s="8"/>
      <c r="AB451" s="44"/>
      <c r="AC451" s="44"/>
      <c r="AD451" s="44"/>
      <c r="AE451" s="44"/>
      <c r="AF451" s="44"/>
    </row>
    <row r="452" spans="1:32" x14ac:dyDescent="0.25">
      <c r="A452" s="44"/>
      <c r="B452" s="9"/>
      <c r="C452" s="44"/>
      <c r="D452" s="28"/>
      <c r="E452" s="4"/>
      <c r="F452" s="56" t="str">
        <f t="shared" si="64"/>
        <v>No Date</v>
      </c>
      <c r="G452" s="44"/>
      <c r="H452" s="44"/>
      <c r="I452" s="10"/>
      <c r="J452" s="44" t="e">
        <f>SUMIFS(#REF!,#REF!,'Proj (6)'!B452,#REF!,A452)</f>
        <v>#REF!</v>
      </c>
      <c r="K452" s="10" t="e">
        <f t="shared" si="58"/>
        <v>#REF!</v>
      </c>
      <c r="L452" s="10"/>
      <c r="M452" s="35"/>
      <c r="N452" s="44"/>
      <c r="O452" s="44"/>
      <c r="P452" s="44"/>
      <c r="Q452" s="44" t="e">
        <f t="shared" si="60"/>
        <v>#REF!</v>
      </c>
      <c r="R452" s="42"/>
      <c r="S452" s="39" t="e">
        <f t="shared" si="61"/>
        <v>#REF!</v>
      </c>
      <c r="T452" s="43" t="e">
        <f t="shared" si="62"/>
        <v>#REF!</v>
      </c>
      <c r="U452" s="30">
        <f t="shared" si="63"/>
        <v>0</v>
      </c>
      <c r="V452" s="40" t="str">
        <f t="shared" si="65"/>
        <v>No Saving</v>
      </c>
      <c r="W452" s="46"/>
      <c r="X452" s="51"/>
      <c r="Y452" s="44"/>
      <c r="Z452" s="44">
        <f t="shared" si="59"/>
        <v>0</v>
      </c>
      <c r="AA452" s="8"/>
      <c r="AB452" s="44"/>
      <c r="AC452" s="44"/>
      <c r="AD452" s="44"/>
      <c r="AE452" s="44"/>
      <c r="AF452" s="44"/>
    </row>
    <row r="453" spans="1:32" x14ac:dyDescent="0.25">
      <c r="A453" s="44"/>
      <c r="B453" s="9"/>
      <c r="C453" s="44"/>
      <c r="D453" s="28"/>
      <c r="E453" s="4"/>
      <c r="F453" s="56" t="str">
        <f t="shared" si="64"/>
        <v>No Date</v>
      </c>
      <c r="G453" s="44"/>
      <c r="H453" s="44"/>
      <c r="I453" s="10"/>
      <c r="J453" s="44" t="e">
        <f>SUMIFS(#REF!,#REF!,'Proj (6)'!B453,#REF!,A453)</f>
        <v>#REF!</v>
      </c>
      <c r="K453" s="10" t="e">
        <f t="shared" si="58"/>
        <v>#REF!</v>
      </c>
      <c r="L453" s="10"/>
      <c r="M453" s="35"/>
      <c r="N453" s="44"/>
      <c r="O453" s="44"/>
      <c r="P453" s="44"/>
      <c r="Q453" s="44" t="e">
        <f t="shared" si="60"/>
        <v>#REF!</v>
      </c>
      <c r="R453" s="42"/>
      <c r="S453" s="39" t="e">
        <f t="shared" si="61"/>
        <v>#REF!</v>
      </c>
      <c r="T453" s="43" t="e">
        <f t="shared" si="62"/>
        <v>#REF!</v>
      </c>
      <c r="U453" s="30">
        <f t="shared" si="63"/>
        <v>0</v>
      </c>
      <c r="V453" s="40" t="str">
        <f t="shared" si="65"/>
        <v>No Saving</v>
      </c>
      <c r="W453" s="46"/>
      <c r="X453" s="51"/>
      <c r="Y453" s="44"/>
      <c r="Z453" s="44">
        <f t="shared" si="59"/>
        <v>0</v>
      </c>
      <c r="AA453" s="8"/>
      <c r="AB453" s="44"/>
      <c r="AC453" s="44"/>
      <c r="AD453" s="44"/>
      <c r="AE453" s="44"/>
      <c r="AF453" s="44"/>
    </row>
    <row r="454" spans="1:32" x14ac:dyDescent="0.25">
      <c r="A454" s="44"/>
      <c r="B454" s="9"/>
      <c r="C454" s="44"/>
      <c r="D454" s="28"/>
      <c r="E454" s="4"/>
      <c r="F454" s="56" t="str">
        <f t="shared" si="64"/>
        <v>No Date</v>
      </c>
      <c r="G454" s="44"/>
      <c r="H454" s="44"/>
      <c r="I454" s="10"/>
      <c r="J454" s="44" t="e">
        <f>SUMIFS(#REF!,#REF!,'Proj (6)'!B454,#REF!,A454)</f>
        <v>#REF!</v>
      </c>
      <c r="K454" s="10" t="e">
        <f t="shared" si="58"/>
        <v>#REF!</v>
      </c>
      <c r="L454" s="10"/>
      <c r="M454" s="35"/>
      <c r="N454" s="44"/>
      <c r="O454" s="44"/>
      <c r="P454" s="44"/>
      <c r="Q454" s="44" t="e">
        <f t="shared" si="60"/>
        <v>#REF!</v>
      </c>
      <c r="R454" s="42"/>
      <c r="S454" s="39" t="e">
        <f t="shared" si="61"/>
        <v>#REF!</v>
      </c>
      <c r="T454" s="43" t="e">
        <f t="shared" si="62"/>
        <v>#REF!</v>
      </c>
      <c r="U454" s="30">
        <f t="shared" si="63"/>
        <v>0</v>
      </c>
      <c r="V454" s="40" t="str">
        <f t="shared" si="65"/>
        <v>No Saving</v>
      </c>
      <c r="W454" s="46"/>
      <c r="X454" s="51"/>
      <c r="Y454" s="44"/>
      <c r="Z454" s="44">
        <f t="shared" si="59"/>
        <v>0</v>
      </c>
      <c r="AA454" s="8"/>
      <c r="AB454" s="44"/>
      <c r="AC454" s="44"/>
      <c r="AD454" s="44"/>
      <c r="AE454" s="44"/>
      <c r="AF454" s="44"/>
    </row>
    <row r="455" spans="1:32" x14ac:dyDescent="0.25">
      <c r="A455" s="44"/>
      <c r="B455" s="9"/>
      <c r="C455" s="44"/>
      <c r="D455" s="28"/>
      <c r="E455" s="4"/>
      <c r="F455" s="56" t="str">
        <f t="shared" si="64"/>
        <v>No Date</v>
      </c>
      <c r="G455" s="44"/>
      <c r="H455" s="44"/>
      <c r="I455" s="10"/>
      <c r="J455" s="44" t="e">
        <f>SUMIFS(#REF!,#REF!,'Proj (6)'!B455,#REF!,A455)</f>
        <v>#REF!</v>
      </c>
      <c r="K455" s="10" t="e">
        <f t="shared" si="58"/>
        <v>#REF!</v>
      </c>
      <c r="L455" s="10"/>
      <c r="M455" s="35"/>
      <c r="N455" s="44"/>
      <c r="O455" s="44"/>
      <c r="P455" s="44"/>
      <c r="Q455" s="44" t="e">
        <f t="shared" si="60"/>
        <v>#REF!</v>
      </c>
      <c r="R455" s="42"/>
      <c r="S455" s="39" t="e">
        <f t="shared" si="61"/>
        <v>#REF!</v>
      </c>
      <c r="T455" s="43" t="e">
        <f t="shared" si="62"/>
        <v>#REF!</v>
      </c>
      <c r="U455" s="30">
        <f t="shared" si="63"/>
        <v>0</v>
      </c>
      <c r="V455" s="40" t="str">
        <f t="shared" si="65"/>
        <v>No Saving</v>
      </c>
      <c r="W455" s="46"/>
      <c r="X455" s="51"/>
      <c r="Y455" s="44"/>
      <c r="Z455" s="44">
        <f t="shared" si="59"/>
        <v>0</v>
      </c>
      <c r="AA455" s="8"/>
      <c r="AB455" s="44"/>
      <c r="AC455" s="44"/>
      <c r="AD455" s="44"/>
      <c r="AE455" s="44"/>
      <c r="AF455" s="44"/>
    </row>
    <row r="456" spans="1:32" x14ac:dyDescent="0.25">
      <c r="A456" s="44"/>
      <c r="B456" s="9"/>
      <c r="C456" s="44"/>
      <c r="D456" s="28"/>
      <c r="E456" s="4"/>
      <c r="F456" s="56" t="str">
        <f t="shared" si="64"/>
        <v>No Date</v>
      </c>
      <c r="G456" s="44"/>
      <c r="H456" s="44"/>
      <c r="I456" s="10"/>
      <c r="J456" s="44" t="e">
        <f>SUMIFS(#REF!,#REF!,'Proj (6)'!B456,#REF!,A456)</f>
        <v>#REF!</v>
      </c>
      <c r="K456" s="10" t="e">
        <f t="shared" si="58"/>
        <v>#REF!</v>
      </c>
      <c r="L456" s="10"/>
      <c r="M456" s="35"/>
      <c r="N456" s="44"/>
      <c r="O456" s="44"/>
      <c r="P456" s="44"/>
      <c r="Q456" s="44" t="e">
        <f t="shared" si="60"/>
        <v>#REF!</v>
      </c>
      <c r="R456" s="42"/>
      <c r="S456" s="39" t="e">
        <f t="shared" si="61"/>
        <v>#REF!</v>
      </c>
      <c r="T456" s="43" t="e">
        <f t="shared" si="62"/>
        <v>#REF!</v>
      </c>
      <c r="U456" s="30">
        <f t="shared" si="63"/>
        <v>0</v>
      </c>
      <c r="V456" s="40" t="str">
        <f t="shared" si="65"/>
        <v>No Saving</v>
      </c>
      <c r="W456" s="46"/>
      <c r="X456" s="51"/>
      <c r="Y456" s="44"/>
      <c r="Z456" s="44">
        <f t="shared" si="59"/>
        <v>0</v>
      </c>
      <c r="AA456" s="8"/>
      <c r="AB456" s="44"/>
      <c r="AC456" s="44"/>
      <c r="AD456" s="44"/>
      <c r="AE456" s="44"/>
      <c r="AF456" s="44"/>
    </row>
    <row r="457" spans="1:32" x14ac:dyDescent="0.25">
      <c r="A457" s="44"/>
      <c r="B457" s="9"/>
      <c r="C457" s="44"/>
      <c r="D457" s="28"/>
      <c r="E457" s="4"/>
      <c r="F457" s="56" t="str">
        <f t="shared" si="64"/>
        <v>No Date</v>
      </c>
      <c r="G457" s="44"/>
      <c r="H457" s="44"/>
      <c r="I457" s="10"/>
      <c r="J457" s="44" t="e">
        <f>SUMIFS(#REF!,#REF!,'Proj (6)'!B457,#REF!,A457)</f>
        <v>#REF!</v>
      </c>
      <c r="K457" s="10" t="e">
        <f t="shared" si="58"/>
        <v>#REF!</v>
      </c>
      <c r="L457" s="10"/>
      <c r="M457" s="35"/>
      <c r="N457" s="44"/>
      <c r="O457" s="44"/>
      <c r="P457" s="44"/>
      <c r="Q457" s="44" t="e">
        <f t="shared" si="60"/>
        <v>#REF!</v>
      </c>
      <c r="R457" s="42"/>
      <c r="S457" s="39" t="e">
        <f t="shared" si="61"/>
        <v>#REF!</v>
      </c>
      <c r="T457" s="43" t="e">
        <f t="shared" si="62"/>
        <v>#REF!</v>
      </c>
      <c r="U457" s="30">
        <f t="shared" si="63"/>
        <v>0</v>
      </c>
      <c r="V457" s="40" t="str">
        <f t="shared" si="65"/>
        <v>No Saving</v>
      </c>
      <c r="W457" s="46"/>
      <c r="X457" s="51"/>
      <c r="Y457" s="44"/>
      <c r="Z457" s="44">
        <f t="shared" si="59"/>
        <v>0</v>
      </c>
      <c r="AA457" s="8"/>
      <c r="AB457" s="44"/>
      <c r="AC457" s="44"/>
      <c r="AD457" s="44"/>
      <c r="AE457" s="44"/>
      <c r="AF457" s="44"/>
    </row>
    <row r="458" spans="1:32" x14ac:dyDescent="0.25">
      <c r="A458" s="44"/>
      <c r="B458" s="9"/>
      <c r="C458" s="44"/>
      <c r="D458" s="28"/>
      <c r="E458" s="4"/>
      <c r="F458" s="56" t="str">
        <f t="shared" si="64"/>
        <v>No Date</v>
      </c>
      <c r="G458" s="44"/>
      <c r="H458" s="44"/>
      <c r="I458" s="10"/>
      <c r="J458" s="44" t="e">
        <f>SUMIFS(#REF!,#REF!,'Proj (6)'!B458,#REF!,A458)</f>
        <v>#REF!</v>
      </c>
      <c r="K458" s="10" t="e">
        <f t="shared" si="58"/>
        <v>#REF!</v>
      </c>
      <c r="L458" s="10"/>
      <c r="M458" s="35"/>
      <c r="N458" s="44"/>
      <c r="O458" s="44"/>
      <c r="P458" s="44"/>
      <c r="Q458" s="44" t="e">
        <f t="shared" si="60"/>
        <v>#REF!</v>
      </c>
      <c r="R458" s="42"/>
      <c r="S458" s="39" t="e">
        <f t="shared" si="61"/>
        <v>#REF!</v>
      </c>
      <c r="T458" s="43" t="e">
        <f t="shared" si="62"/>
        <v>#REF!</v>
      </c>
      <c r="U458" s="30">
        <f t="shared" si="63"/>
        <v>0</v>
      </c>
      <c r="V458" s="40" t="str">
        <f t="shared" si="65"/>
        <v>No Saving</v>
      </c>
      <c r="W458" s="46"/>
      <c r="X458" s="51"/>
      <c r="Y458" s="44"/>
      <c r="Z458" s="44">
        <f t="shared" si="59"/>
        <v>0</v>
      </c>
      <c r="AA458" s="8"/>
      <c r="AB458" s="44"/>
      <c r="AC458" s="44"/>
      <c r="AD458" s="44"/>
      <c r="AE458" s="44"/>
      <c r="AF458" s="44"/>
    </row>
    <row r="459" spans="1:32" x14ac:dyDescent="0.25">
      <c r="A459" s="44"/>
      <c r="B459" s="9"/>
      <c r="C459" s="44"/>
      <c r="D459" s="28"/>
      <c r="E459" s="4"/>
      <c r="F459" s="56" t="str">
        <f t="shared" si="64"/>
        <v>No Date</v>
      </c>
      <c r="G459" s="44"/>
      <c r="H459" s="44"/>
      <c r="I459" s="10"/>
      <c r="J459" s="44" t="e">
        <f>SUMIFS(#REF!,#REF!,'Proj (6)'!B459,#REF!,A459)</f>
        <v>#REF!</v>
      </c>
      <c r="K459" s="10" t="e">
        <f t="shared" si="58"/>
        <v>#REF!</v>
      </c>
      <c r="L459" s="10"/>
      <c r="M459" s="35"/>
      <c r="N459" s="44"/>
      <c r="O459" s="44"/>
      <c r="P459" s="44"/>
      <c r="Q459" s="44" t="e">
        <f t="shared" si="60"/>
        <v>#REF!</v>
      </c>
      <c r="R459" s="42"/>
      <c r="S459" s="39" t="e">
        <f t="shared" si="61"/>
        <v>#REF!</v>
      </c>
      <c r="T459" s="43" t="e">
        <f t="shared" si="62"/>
        <v>#REF!</v>
      </c>
      <c r="U459" s="30">
        <f t="shared" si="63"/>
        <v>0</v>
      </c>
      <c r="V459" s="40" t="str">
        <f t="shared" si="65"/>
        <v>No Saving</v>
      </c>
      <c r="W459" s="46"/>
      <c r="X459" s="51"/>
      <c r="Y459" s="44"/>
      <c r="Z459" s="44">
        <f t="shared" si="59"/>
        <v>0</v>
      </c>
      <c r="AA459" s="8"/>
      <c r="AB459" s="44"/>
      <c r="AC459" s="44"/>
      <c r="AD459" s="44"/>
      <c r="AE459" s="44"/>
      <c r="AF459" s="44"/>
    </row>
    <row r="460" spans="1:32" x14ac:dyDescent="0.25">
      <c r="A460" s="44"/>
      <c r="B460" s="9"/>
      <c r="C460" s="44"/>
      <c r="D460" s="28"/>
      <c r="E460" s="4"/>
      <c r="F460" s="56" t="str">
        <f t="shared" si="64"/>
        <v>No Date</v>
      </c>
      <c r="G460" s="44"/>
      <c r="H460" s="44"/>
      <c r="I460" s="10"/>
      <c r="J460" s="44" t="e">
        <f>SUMIFS(#REF!,#REF!,'Proj (6)'!B460,#REF!,A460)</f>
        <v>#REF!</v>
      </c>
      <c r="K460" s="10" t="e">
        <f t="shared" si="58"/>
        <v>#REF!</v>
      </c>
      <c r="L460" s="10"/>
      <c r="M460" s="35"/>
      <c r="N460" s="44"/>
      <c r="O460" s="44"/>
      <c r="P460" s="44"/>
      <c r="Q460" s="44" t="e">
        <f t="shared" si="60"/>
        <v>#REF!</v>
      </c>
      <c r="R460" s="42"/>
      <c r="S460" s="39" t="e">
        <f t="shared" si="61"/>
        <v>#REF!</v>
      </c>
      <c r="T460" s="43" t="e">
        <f t="shared" si="62"/>
        <v>#REF!</v>
      </c>
      <c r="U460" s="30">
        <f t="shared" si="63"/>
        <v>0</v>
      </c>
      <c r="V460" s="40" t="str">
        <f t="shared" si="65"/>
        <v>No Saving</v>
      </c>
      <c r="W460" s="46"/>
      <c r="X460" s="51"/>
      <c r="Y460" s="44"/>
      <c r="Z460" s="44">
        <f t="shared" si="59"/>
        <v>0</v>
      </c>
      <c r="AA460" s="8"/>
      <c r="AB460" s="44"/>
      <c r="AC460" s="44"/>
      <c r="AD460" s="44"/>
      <c r="AE460" s="44"/>
      <c r="AF460" s="44"/>
    </row>
    <row r="461" spans="1:32" x14ac:dyDescent="0.25">
      <c r="A461" s="44"/>
      <c r="B461" s="9"/>
      <c r="C461" s="44"/>
      <c r="D461" s="28"/>
      <c r="E461" s="4"/>
      <c r="F461" s="56" t="str">
        <f t="shared" si="64"/>
        <v>No Date</v>
      </c>
      <c r="G461" s="44"/>
      <c r="H461" s="44"/>
      <c r="I461" s="10"/>
      <c r="J461" s="44" t="e">
        <f>SUMIFS(#REF!,#REF!,'Proj (6)'!B461,#REF!,A461)</f>
        <v>#REF!</v>
      </c>
      <c r="K461" s="10" t="e">
        <f t="shared" ref="K461:K505" si="66">IF((I461-J461)&lt;0,"0",I461-(J461+Y461))</f>
        <v>#REF!</v>
      </c>
      <c r="L461" s="10"/>
      <c r="M461" s="35"/>
      <c r="N461" s="44"/>
      <c r="O461" s="44"/>
      <c r="P461" s="44"/>
      <c r="Q461" s="44" t="e">
        <f t="shared" si="60"/>
        <v>#REF!</v>
      </c>
      <c r="R461" s="42"/>
      <c r="S461" s="39" t="e">
        <f t="shared" si="61"/>
        <v>#REF!</v>
      </c>
      <c r="T461" s="43" t="e">
        <f t="shared" si="62"/>
        <v>#REF!</v>
      </c>
      <c r="U461" s="30">
        <f t="shared" si="63"/>
        <v>0</v>
      </c>
      <c r="V461" s="40" t="str">
        <f t="shared" si="65"/>
        <v>No Saving</v>
      </c>
      <c r="W461" s="46"/>
      <c r="X461" s="51"/>
      <c r="Y461" s="44"/>
      <c r="Z461" s="44">
        <f t="shared" si="59"/>
        <v>0</v>
      </c>
      <c r="AA461" s="8"/>
      <c r="AB461" s="44"/>
      <c r="AC461" s="44"/>
      <c r="AD461" s="44"/>
      <c r="AE461" s="44"/>
      <c r="AF461" s="44"/>
    </row>
    <row r="462" spans="1:32" x14ac:dyDescent="0.25">
      <c r="A462" s="44"/>
      <c r="B462" s="9"/>
      <c r="C462" s="44"/>
      <c r="D462" s="28"/>
      <c r="E462" s="4"/>
      <c r="F462" s="56" t="str">
        <f t="shared" si="64"/>
        <v>No Date</v>
      </c>
      <c r="G462" s="44"/>
      <c r="H462" s="44"/>
      <c r="I462" s="10"/>
      <c r="J462" s="44" t="e">
        <f>SUMIFS(#REF!,#REF!,'Proj (6)'!B462,#REF!,A462)</f>
        <v>#REF!</v>
      </c>
      <c r="K462" s="10" t="e">
        <f t="shared" si="66"/>
        <v>#REF!</v>
      </c>
      <c r="L462" s="10"/>
      <c r="M462" s="35"/>
      <c r="N462" s="44"/>
      <c r="O462" s="44"/>
      <c r="P462" s="44"/>
      <c r="Q462" s="44" t="e">
        <f t="shared" si="60"/>
        <v>#REF!</v>
      </c>
      <c r="R462" s="42"/>
      <c r="S462" s="39" t="e">
        <f t="shared" si="61"/>
        <v>#REF!</v>
      </c>
      <c r="T462" s="43" t="e">
        <f t="shared" si="62"/>
        <v>#REF!</v>
      </c>
      <c r="U462" s="30">
        <f t="shared" si="63"/>
        <v>0</v>
      </c>
      <c r="V462" s="40" t="str">
        <f t="shared" si="65"/>
        <v>No Saving</v>
      </c>
      <c r="W462" s="46"/>
      <c r="X462" s="51"/>
      <c r="Y462" s="44"/>
      <c r="Z462" s="44">
        <f t="shared" si="59"/>
        <v>0</v>
      </c>
      <c r="AA462" s="8"/>
      <c r="AB462" s="44"/>
      <c r="AC462" s="44"/>
      <c r="AD462" s="44"/>
      <c r="AE462" s="44"/>
      <c r="AF462" s="44"/>
    </row>
    <row r="463" spans="1:32" x14ac:dyDescent="0.25">
      <c r="A463" s="44"/>
      <c r="B463" s="9"/>
      <c r="C463" s="44"/>
      <c r="D463" s="28"/>
      <c r="E463" s="4"/>
      <c r="F463" s="56" t="str">
        <f t="shared" si="64"/>
        <v>No Date</v>
      </c>
      <c r="G463" s="44"/>
      <c r="H463" s="44"/>
      <c r="I463" s="10"/>
      <c r="J463" s="44" t="e">
        <f>SUMIFS(#REF!,#REF!,'Proj (6)'!B463,#REF!,A463)</f>
        <v>#REF!</v>
      </c>
      <c r="K463" s="10" t="e">
        <f t="shared" si="66"/>
        <v>#REF!</v>
      </c>
      <c r="L463" s="10"/>
      <c r="M463" s="35"/>
      <c r="N463" s="44"/>
      <c r="O463" s="44"/>
      <c r="P463" s="44"/>
      <c r="Q463" s="44" t="e">
        <f t="shared" si="60"/>
        <v>#REF!</v>
      </c>
      <c r="R463" s="42"/>
      <c r="S463" s="39" t="e">
        <f t="shared" si="61"/>
        <v>#REF!</v>
      </c>
      <c r="T463" s="43" t="e">
        <f t="shared" si="62"/>
        <v>#REF!</v>
      </c>
      <c r="U463" s="30">
        <f t="shared" si="63"/>
        <v>0</v>
      </c>
      <c r="V463" s="40" t="str">
        <f t="shared" si="65"/>
        <v>No Saving</v>
      </c>
      <c r="W463" s="46"/>
      <c r="X463" s="51"/>
      <c r="Y463" s="44"/>
      <c r="Z463" s="44">
        <f t="shared" si="59"/>
        <v>0</v>
      </c>
      <c r="AA463" s="8"/>
      <c r="AB463" s="44"/>
      <c r="AC463" s="44"/>
      <c r="AD463" s="44"/>
      <c r="AE463" s="44"/>
      <c r="AF463" s="44"/>
    </row>
    <row r="464" spans="1:32" x14ac:dyDescent="0.25">
      <c r="A464" s="44"/>
      <c r="B464" s="9"/>
      <c r="C464" s="44"/>
      <c r="D464" s="28"/>
      <c r="E464" s="4"/>
      <c r="F464" s="56" t="str">
        <f t="shared" si="64"/>
        <v>No Date</v>
      </c>
      <c r="G464" s="44"/>
      <c r="H464" s="44"/>
      <c r="I464" s="10"/>
      <c r="J464" s="44" t="e">
        <f>SUMIFS(#REF!,#REF!,'Proj (6)'!B464,#REF!,A464)</f>
        <v>#REF!</v>
      </c>
      <c r="K464" s="10" t="e">
        <f t="shared" si="66"/>
        <v>#REF!</v>
      </c>
      <c r="L464" s="10"/>
      <c r="M464" s="35"/>
      <c r="N464" s="44"/>
      <c r="O464" s="44"/>
      <c r="P464" s="44"/>
      <c r="Q464" s="44" t="e">
        <f t="shared" si="60"/>
        <v>#REF!</v>
      </c>
      <c r="R464" s="42"/>
      <c r="S464" s="39" t="e">
        <f t="shared" si="61"/>
        <v>#REF!</v>
      </c>
      <c r="T464" s="43" t="e">
        <f t="shared" si="62"/>
        <v>#REF!</v>
      </c>
      <c r="U464" s="30">
        <f t="shared" si="63"/>
        <v>0</v>
      </c>
      <c r="V464" s="40" t="str">
        <f t="shared" si="65"/>
        <v>No Saving</v>
      </c>
      <c r="W464" s="46"/>
      <c r="X464" s="51"/>
      <c r="Y464" s="44"/>
      <c r="Z464" s="44">
        <f t="shared" si="59"/>
        <v>0</v>
      </c>
      <c r="AA464" s="8"/>
      <c r="AB464" s="44"/>
      <c r="AC464" s="44"/>
      <c r="AD464" s="44"/>
      <c r="AE464" s="44"/>
      <c r="AF464" s="44"/>
    </row>
    <row r="465" spans="1:32" x14ac:dyDescent="0.25">
      <c r="A465" s="44"/>
      <c r="B465" s="9"/>
      <c r="C465" s="44"/>
      <c r="D465" s="28"/>
      <c r="E465" s="4"/>
      <c r="F465" s="56" t="str">
        <f t="shared" si="64"/>
        <v>No Date</v>
      </c>
      <c r="G465" s="44"/>
      <c r="H465" s="44"/>
      <c r="I465" s="10"/>
      <c r="J465" s="44" t="e">
        <f>SUMIFS(#REF!,#REF!,'Proj (6)'!B465,#REF!,A465)</f>
        <v>#REF!</v>
      </c>
      <c r="K465" s="10" t="e">
        <f t="shared" si="66"/>
        <v>#REF!</v>
      </c>
      <c r="L465" s="10"/>
      <c r="M465" s="35"/>
      <c r="N465" s="44"/>
      <c r="O465" s="44"/>
      <c r="P465" s="44"/>
      <c r="Q465" s="44" t="e">
        <f t="shared" si="60"/>
        <v>#REF!</v>
      </c>
      <c r="R465" s="42"/>
      <c r="S465" s="39" t="e">
        <f t="shared" si="61"/>
        <v>#REF!</v>
      </c>
      <c r="T465" s="43" t="e">
        <f t="shared" si="62"/>
        <v>#REF!</v>
      </c>
      <c r="U465" s="30">
        <f t="shared" si="63"/>
        <v>0</v>
      </c>
      <c r="V465" s="40" t="str">
        <f t="shared" si="65"/>
        <v>No Saving</v>
      </c>
      <c r="W465" s="46"/>
      <c r="X465" s="51"/>
      <c r="Y465" s="44"/>
      <c r="Z465" s="44">
        <f t="shared" si="59"/>
        <v>0</v>
      </c>
      <c r="AA465" s="8"/>
      <c r="AB465" s="44"/>
      <c r="AC465" s="44"/>
      <c r="AD465" s="44"/>
      <c r="AE465" s="44"/>
      <c r="AF465" s="44"/>
    </row>
    <row r="466" spans="1:32" x14ac:dyDescent="0.25">
      <c r="A466" s="44"/>
      <c r="B466" s="9"/>
      <c r="C466" s="44"/>
      <c r="D466" s="28"/>
      <c r="E466" s="4"/>
      <c r="F466" s="56" t="str">
        <f t="shared" si="64"/>
        <v>No Date</v>
      </c>
      <c r="G466" s="44"/>
      <c r="H466" s="44"/>
      <c r="I466" s="10"/>
      <c r="J466" s="44" t="e">
        <f>SUMIFS(#REF!,#REF!,'Proj (6)'!B466,#REF!,A466)</f>
        <v>#REF!</v>
      </c>
      <c r="K466" s="10" t="e">
        <f t="shared" si="66"/>
        <v>#REF!</v>
      </c>
      <c r="L466" s="10"/>
      <c r="M466" s="35"/>
      <c r="N466" s="44"/>
      <c r="O466" s="44"/>
      <c r="P466" s="44"/>
      <c r="Q466" s="44" t="e">
        <f t="shared" si="60"/>
        <v>#REF!</v>
      </c>
      <c r="R466" s="42"/>
      <c r="S466" s="39" t="e">
        <f t="shared" si="61"/>
        <v>#REF!</v>
      </c>
      <c r="T466" s="43" t="e">
        <f t="shared" si="62"/>
        <v>#REF!</v>
      </c>
      <c r="U466" s="30">
        <f t="shared" si="63"/>
        <v>0</v>
      </c>
      <c r="V466" s="40" t="str">
        <f t="shared" si="65"/>
        <v>No Saving</v>
      </c>
      <c r="W466" s="46"/>
      <c r="X466" s="51"/>
      <c r="Y466" s="44"/>
      <c r="Z466" s="44">
        <f t="shared" si="59"/>
        <v>0</v>
      </c>
      <c r="AA466" s="8"/>
      <c r="AB466" s="44"/>
      <c r="AC466" s="44"/>
      <c r="AD466" s="44"/>
      <c r="AE466" s="44"/>
      <c r="AF466" s="44"/>
    </row>
    <row r="467" spans="1:32" x14ac:dyDescent="0.25">
      <c r="A467" s="44"/>
      <c r="B467" s="9"/>
      <c r="C467" s="44"/>
      <c r="D467" s="28"/>
      <c r="E467" s="4"/>
      <c r="F467" s="56" t="str">
        <f t="shared" si="64"/>
        <v>No Date</v>
      </c>
      <c r="G467" s="44"/>
      <c r="H467" s="44"/>
      <c r="I467" s="10"/>
      <c r="J467" s="44" t="e">
        <f>SUMIFS(#REF!,#REF!,'Proj (6)'!B467,#REF!,A467)</f>
        <v>#REF!</v>
      </c>
      <c r="K467" s="10" t="e">
        <f t="shared" si="66"/>
        <v>#REF!</v>
      </c>
      <c r="L467" s="10"/>
      <c r="M467" s="35"/>
      <c r="N467" s="44"/>
      <c r="O467" s="44"/>
      <c r="P467" s="44"/>
      <c r="Q467" s="44" t="e">
        <f t="shared" si="60"/>
        <v>#REF!</v>
      </c>
      <c r="R467" s="42"/>
      <c r="S467" s="39" t="e">
        <f t="shared" si="61"/>
        <v>#REF!</v>
      </c>
      <c r="T467" s="43" t="e">
        <f t="shared" si="62"/>
        <v>#REF!</v>
      </c>
      <c r="U467" s="30">
        <f t="shared" si="63"/>
        <v>0</v>
      </c>
      <c r="V467" s="40" t="str">
        <f t="shared" si="65"/>
        <v>No Saving</v>
      </c>
      <c r="W467" s="46"/>
      <c r="X467" s="51"/>
      <c r="Y467" s="44"/>
      <c r="Z467" s="44">
        <f t="shared" si="59"/>
        <v>0</v>
      </c>
      <c r="AA467" s="8"/>
      <c r="AB467" s="44"/>
      <c r="AC467" s="44"/>
      <c r="AD467" s="44"/>
      <c r="AE467" s="44"/>
      <c r="AF467" s="44"/>
    </row>
    <row r="468" spans="1:32" x14ac:dyDescent="0.25">
      <c r="A468" s="44"/>
      <c r="B468" s="9"/>
      <c r="C468" s="44"/>
      <c r="D468" s="28"/>
      <c r="E468" s="4"/>
      <c r="F468" s="56" t="str">
        <f t="shared" si="64"/>
        <v>No Date</v>
      </c>
      <c r="G468" s="44"/>
      <c r="H468" s="44"/>
      <c r="I468" s="10"/>
      <c r="J468" s="44" t="e">
        <f>SUMIFS(#REF!,#REF!,'Proj (6)'!B468,#REF!,A468)</f>
        <v>#REF!</v>
      </c>
      <c r="K468" s="10" t="e">
        <f t="shared" si="66"/>
        <v>#REF!</v>
      </c>
      <c r="L468" s="10"/>
      <c r="M468" s="35"/>
      <c r="N468" s="44"/>
      <c r="O468" s="44"/>
      <c r="P468" s="44"/>
      <c r="Q468" s="44" t="e">
        <f t="shared" si="60"/>
        <v>#REF!</v>
      </c>
      <c r="R468" s="42"/>
      <c r="S468" s="39" t="e">
        <f t="shared" si="61"/>
        <v>#REF!</v>
      </c>
      <c r="T468" s="43" t="e">
        <f t="shared" si="62"/>
        <v>#REF!</v>
      </c>
      <c r="U468" s="30">
        <f t="shared" si="63"/>
        <v>0</v>
      </c>
      <c r="V468" s="40" t="str">
        <f t="shared" si="65"/>
        <v>No Saving</v>
      </c>
      <c r="W468" s="46"/>
      <c r="X468" s="51"/>
      <c r="Y468" s="44"/>
      <c r="Z468" s="44">
        <f t="shared" si="59"/>
        <v>0</v>
      </c>
      <c r="AA468" s="8"/>
      <c r="AB468" s="44"/>
      <c r="AC468" s="44"/>
      <c r="AD468" s="44"/>
      <c r="AE468" s="44"/>
      <c r="AF468" s="44"/>
    </row>
    <row r="469" spans="1:32" x14ac:dyDescent="0.25">
      <c r="A469" s="44"/>
      <c r="B469" s="9"/>
      <c r="C469" s="44"/>
      <c r="D469" s="28"/>
      <c r="E469" s="4"/>
      <c r="F469" s="56" t="str">
        <f t="shared" si="64"/>
        <v>No Date</v>
      </c>
      <c r="G469" s="44"/>
      <c r="H469" s="44"/>
      <c r="I469" s="10"/>
      <c r="J469" s="44" t="e">
        <f>SUMIFS(#REF!,#REF!,'Proj (6)'!B469,#REF!,A469)</f>
        <v>#REF!</v>
      </c>
      <c r="K469" s="10" t="e">
        <f t="shared" si="66"/>
        <v>#REF!</v>
      </c>
      <c r="L469" s="10"/>
      <c r="M469" s="35"/>
      <c r="N469" s="44"/>
      <c r="O469" s="44"/>
      <c r="P469" s="44"/>
      <c r="Q469" s="44" t="e">
        <f t="shared" si="60"/>
        <v>#REF!</v>
      </c>
      <c r="R469" s="42"/>
      <c r="S469" s="39" t="e">
        <f t="shared" si="61"/>
        <v>#REF!</v>
      </c>
      <c r="T469" s="43" t="e">
        <f t="shared" si="62"/>
        <v>#REF!</v>
      </c>
      <c r="U469" s="30">
        <f t="shared" si="63"/>
        <v>0</v>
      </c>
      <c r="V469" s="40" t="str">
        <f t="shared" si="65"/>
        <v>No Saving</v>
      </c>
      <c r="W469" s="46"/>
      <c r="X469" s="51"/>
      <c r="Y469" s="44"/>
      <c r="Z469" s="44">
        <f t="shared" si="59"/>
        <v>0</v>
      </c>
      <c r="AA469" s="8"/>
      <c r="AB469" s="44"/>
      <c r="AC469" s="44"/>
      <c r="AD469" s="44"/>
      <c r="AE469" s="44"/>
      <c r="AF469" s="44"/>
    </row>
    <row r="470" spans="1:32" x14ac:dyDescent="0.25">
      <c r="A470" s="44"/>
      <c r="B470" s="9"/>
      <c r="C470" s="44"/>
      <c r="D470" s="28"/>
      <c r="E470" s="4"/>
      <c r="F470" s="56" t="str">
        <f t="shared" si="64"/>
        <v>No Date</v>
      </c>
      <c r="G470" s="44"/>
      <c r="H470" s="44"/>
      <c r="I470" s="10"/>
      <c r="J470" s="44" t="e">
        <f>SUMIFS(#REF!,#REF!,'Proj (6)'!B470,#REF!,A470)</f>
        <v>#REF!</v>
      </c>
      <c r="K470" s="10" t="e">
        <f t="shared" si="66"/>
        <v>#REF!</v>
      </c>
      <c r="L470" s="10"/>
      <c r="M470" s="35"/>
      <c r="N470" s="44"/>
      <c r="O470" s="44"/>
      <c r="P470" s="44"/>
      <c r="Q470" s="44" t="e">
        <f t="shared" si="60"/>
        <v>#REF!</v>
      </c>
      <c r="R470" s="42"/>
      <c r="S470" s="39" t="e">
        <f t="shared" si="61"/>
        <v>#REF!</v>
      </c>
      <c r="T470" s="43" t="e">
        <f t="shared" si="62"/>
        <v>#REF!</v>
      </c>
      <c r="U470" s="30">
        <f t="shared" si="63"/>
        <v>0</v>
      </c>
      <c r="V470" s="40" t="str">
        <f t="shared" si="65"/>
        <v>No Saving</v>
      </c>
      <c r="W470" s="46"/>
      <c r="X470" s="51"/>
      <c r="Y470" s="44"/>
      <c r="Z470" s="44">
        <f t="shared" si="59"/>
        <v>0</v>
      </c>
      <c r="AA470" s="8"/>
      <c r="AB470" s="44"/>
      <c r="AC470" s="44"/>
      <c r="AD470" s="44"/>
      <c r="AE470" s="44"/>
      <c r="AF470" s="44"/>
    </row>
    <row r="471" spans="1:32" x14ac:dyDescent="0.25">
      <c r="A471" s="44"/>
      <c r="B471" s="9"/>
      <c r="C471" s="44"/>
      <c r="D471" s="28"/>
      <c r="E471" s="4"/>
      <c r="F471" s="56" t="str">
        <f t="shared" si="64"/>
        <v>No Date</v>
      </c>
      <c r="G471" s="44"/>
      <c r="H471" s="44"/>
      <c r="I471" s="10"/>
      <c r="J471" s="44" t="e">
        <f>SUMIFS(#REF!,#REF!,'Proj (6)'!B471,#REF!,A471)</f>
        <v>#REF!</v>
      </c>
      <c r="K471" s="10" t="e">
        <f t="shared" si="66"/>
        <v>#REF!</v>
      </c>
      <c r="L471" s="10"/>
      <c r="M471" s="35"/>
      <c r="N471" s="44"/>
      <c r="O471" s="44"/>
      <c r="P471" s="44"/>
      <c r="Q471" s="44" t="e">
        <f t="shared" si="60"/>
        <v>#REF!</v>
      </c>
      <c r="R471" s="42"/>
      <c r="S471" s="39" t="e">
        <f t="shared" si="61"/>
        <v>#REF!</v>
      </c>
      <c r="T471" s="43" t="e">
        <f t="shared" si="62"/>
        <v>#REF!</v>
      </c>
      <c r="U471" s="30">
        <f t="shared" si="63"/>
        <v>0</v>
      </c>
      <c r="V471" s="40" t="str">
        <f t="shared" si="65"/>
        <v>No Saving</v>
      </c>
      <c r="W471" s="46"/>
      <c r="X471" s="51"/>
      <c r="Y471" s="44"/>
      <c r="Z471" s="44">
        <f t="shared" si="59"/>
        <v>0</v>
      </c>
      <c r="AA471" s="8"/>
      <c r="AB471" s="44"/>
      <c r="AC471" s="44"/>
      <c r="AD471" s="44"/>
      <c r="AE471" s="44"/>
      <c r="AF471" s="44"/>
    </row>
    <row r="472" spans="1:32" x14ac:dyDescent="0.25">
      <c r="A472" s="44"/>
      <c r="B472" s="9"/>
      <c r="C472" s="44"/>
      <c r="D472" s="28"/>
      <c r="E472" s="4"/>
      <c r="F472" s="56" t="str">
        <f t="shared" si="64"/>
        <v>No Date</v>
      </c>
      <c r="G472" s="44"/>
      <c r="H472" s="44"/>
      <c r="I472" s="10"/>
      <c r="J472" s="44" t="e">
        <f>SUMIFS(#REF!,#REF!,'Proj (6)'!B472,#REF!,A472)</f>
        <v>#REF!</v>
      </c>
      <c r="K472" s="10" t="e">
        <f t="shared" si="66"/>
        <v>#REF!</v>
      </c>
      <c r="L472" s="10"/>
      <c r="M472" s="35"/>
      <c r="N472" s="44"/>
      <c r="O472" s="44"/>
      <c r="P472" s="44"/>
      <c r="Q472" s="44" t="e">
        <f t="shared" si="60"/>
        <v>#REF!</v>
      </c>
      <c r="R472" s="42"/>
      <c r="S472" s="39" t="e">
        <f t="shared" si="61"/>
        <v>#REF!</v>
      </c>
      <c r="T472" s="43" t="e">
        <f t="shared" si="62"/>
        <v>#REF!</v>
      </c>
      <c r="U472" s="30">
        <f t="shared" si="63"/>
        <v>0</v>
      </c>
      <c r="V472" s="40" t="str">
        <f t="shared" si="65"/>
        <v>No Saving</v>
      </c>
      <c r="W472" s="46"/>
      <c r="X472" s="51"/>
      <c r="Y472" s="44"/>
      <c r="Z472" s="44">
        <f t="shared" si="59"/>
        <v>0</v>
      </c>
      <c r="AA472" s="8"/>
      <c r="AB472" s="44"/>
      <c r="AC472" s="44"/>
      <c r="AD472" s="44"/>
      <c r="AE472" s="44"/>
      <c r="AF472" s="44"/>
    </row>
    <row r="473" spans="1:32" x14ac:dyDescent="0.25">
      <c r="A473" s="44"/>
      <c r="B473" s="9"/>
      <c r="C473" s="44"/>
      <c r="D473" s="28"/>
      <c r="E473" s="4"/>
      <c r="F473" s="56" t="str">
        <f t="shared" si="64"/>
        <v>No Date</v>
      </c>
      <c r="G473" s="44"/>
      <c r="H473" s="44"/>
      <c r="I473" s="10"/>
      <c r="J473" s="44" t="e">
        <f>SUMIFS(#REF!,#REF!,'Proj (6)'!B473,#REF!,A473)</f>
        <v>#REF!</v>
      </c>
      <c r="K473" s="10" t="e">
        <f t="shared" si="66"/>
        <v>#REF!</v>
      </c>
      <c r="L473" s="10"/>
      <c r="M473" s="35"/>
      <c r="N473" s="44"/>
      <c r="O473" s="44"/>
      <c r="P473" s="44"/>
      <c r="Q473" s="44" t="e">
        <f t="shared" si="60"/>
        <v>#REF!</v>
      </c>
      <c r="R473" s="42"/>
      <c r="S473" s="39" t="e">
        <f t="shared" si="61"/>
        <v>#REF!</v>
      </c>
      <c r="T473" s="43" t="e">
        <f t="shared" si="62"/>
        <v>#REF!</v>
      </c>
      <c r="U473" s="30">
        <f t="shared" si="63"/>
        <v>0</v>
      </c>
      <c r="V473" s="40" t="str">
        <f t="shared" si="65"/>
        <v>No Saving</v>
      </c>
      <c r="W473" s="46"/>
      <c r="X473" s="51"/>
      <c r="Y473" s="44"/>
      <c r="Z473" s="44">
        <f t="shared" si="59"/>
        <v>0</v>
      </c>
      <c r="AA473" s="8"/>
      <c r="AB473" s="44"/>
      <c r="AC473" s="44"/>
      <c r="AD473" s="44"/>
      <c r="AE473" s="44"/>
      <c r="AF473" s="44"/>
    </row>
    <row r="474" spans="1:32" x14ac:dyDescent="0.25">
      <c r="A474" s="44"/>
      <c r="B474" s="9"/>
      <c r="C474" s="44"/>
      <c r="D474" s="28"/>
      <c r="E474" s="4"/>
      <c r="F474" s="56" t="str">
        <f t="shared" si="64"/>
        <v>No Date</v>
      </c>
      <c r="G474" s="44"/>
      <c r="H474" s="44"/>
      <c r="I474" s="10"/>
      <c r="J474" s="44" t="e">
        <f>SUMIFS(#REF!,#REF!,'Proj (6)'!B474,#REF!,A474)</f>
        <v>#REF!</v>
      </c>
      <c r="K474" s="10" t="e">
        <f t="shared" si="66"/>
        <v>#REF!</v>
      </c>
      <c r="L474" s="10"/>
      <c r="M474" s="35"/>
      <c r="N474" s="44"/>
      <c r="O474" s="44"/>
      <c r="P474" s="44"/>
      <c r="Q474" s="44" t="e">
        <f t="shared" si="60"/>
        <v>#REF!</v>
      </c>
      <c r="R474" s="42"/>
      <c r="S474" s="39" t="e">
        <f t="shared" si="61"/>
        <v>#REF!</v>
      </c>
      <c r="T474" s="43" t="e">
        <f t="shared" si="62"/>
        <v>#REF!</v>
      </c>
      <c r="U474" s="30">
        <f t="shared" si="63"/>
        <v>0</v>
      </c>
      <c r="V474" s="40" t="str">
        <f t="shared" si="65"/>
        <v>No Saving</v>
      </c>
      <c r="W474" s="46"/>
      <c r="X474" s="51"/>
      <c r="Y474" s="44"/>
      <c r="Z474" s="44">
        <f t="shared" si="59"/>
        <v>0</v>
      </c>
      <c r="AA474" s="8"/>
      <c r="AB474" s="44"/>
      <c r="AC474" s="44"/>
      <c r="AD474" s="44"/>
      <c r="AE474" s="44"/>
      <c r="AF474" s="44"/>
    </row>
    <row r="475" spans="1:32" x14ac:dyDescent="0.25">
      <c r="A475" s="44"/>
      <c r="B475" s="9"/>
      <c r="C475" s="44"/>
      <c r="D475" s="28"/>
      <c r="E475" s="4"/>
      <c r="F475" s="56" t="str">
        <f t="shared" si="64"/>
        <v>No Date</v>
      </c>
      <c r="G475" s="44"/>
      <c r="H475" s="44"/>
      <c r="I475" s="10"/>
      <c r="J475" s="44" t="e">
        <f>SUMIFS(#REF!,#REF!,'Proj (6)'!B475,#REF!,A475)</f>
        <v>#REF!</v>
      </c>
      <c r="K475" s="10" t="e">
        <f t="shared" si="66"/>
        <v>#REF!</v>
      </c>
      <c r="L475" s="10"/>
      <c r="M475" s="35"/>
      <c r="N475" s="44"/>
      <c r="O475" s="44"/>
      <c r="P475" s="44"/>
      <c r="Q475" s="44" t="e">
        <f t="shared" si="60"/>
        <v>#REF!</v>
      </c>
      <c r="R475" s="42"/>
      <c r="S475" s="39" t="e">
        <f t="shared" si="61"/>
        <v>#REF!</v>
      </c>
      <c r="T475" s="43" t="e">
        <f t="shared" si="62"/>
        <v>#REF!</v>
      </c>
      <c r="U475" s="30">
        <f t="shared" si="63"/>
        <v>0</v>
      </c>
      <c r="V475" s="40" t="str">
        <f t="shared" si="65"/>
        <v>No Saving</v>
      </c>
      <c r="W475" s="46"/>
      <c r="X475" s="51"/>
      <c r="Y475" s="44"/>
      <c r="Z475" s="44">
        <f t="shared" ref="Z475:Z505" si="67">Y475-I475</f>
        <v>0</v>
      </c>
      <c r="AA475" s="8"/>
      <c r="AB475" s="44"/>
      <c r="AC475" s="44"/>
      <c r="AD475" s="44"/>
      <c r="AE475" s="44"/>
      <c r="AF475" s="44"/>
    </row>
    <row r="476" spans="1:32" x14ac:dyDescent="0.25">
      <c r="A476" s="44"/>
      <c r="B476" s="9"/>
      <c r="C476" s="44"/>
      <c r="D476" s="28"/>
      <c r="E476" s="4"/>
      <c r="F476" s="56" t="str">
        <f t="shared" si="64"/>
        <v>No Date</v>
      </c>
      <c r="G476" s="44"/>
      <c r="H476" s="44"/>
      <c r="I476" s="10"/>
      <c r="J476" s="44" t="e">
        <f>SUMIFS(#REF!,#REF!,'Proj (6)'!B476,#REF!,A476)</f>
        <v>#REF!</v>
      </c>
      <c r="K476" s="10" t="e">
        <f t="shared" si="66"/>
        <v>#REF!</v>
      </c>
      <c r="L476" s="10"/>
      <c r="M476" s="35"/>
      <c r="N476" s="44"/>
      <c r="O476" s="44"/>
      <c r="P476" s="44"/>
      <c r="Q476" s="44" t="e">
        <f t="shared" si="60"/>
        <v>#REF!</v>
      </c>
      <c r="R476" s="42"/>
      <c r="S476" s="39" t="e">
        <f t="shared" si="61"/>
        <v>#REF!</v>
      </c>
      <c r="T476" s="43" t="e">
        <f t="shared" si="62"/>
        <v>#REF!</v>
      </c>
      <c r="U476" s="30">
        <f t="shared" si="63"/>
        <v>0</v>
      </c>
      <c r="V476" s="40" t="str">
        <f t="shared" si="65"/>
        <v>No Saving</v>
      </c>
      <c r="W476" s="46"/>
      <c r="X476" s="51"/>
      <c r="Y476" s="44"/>
      <c r="Z476" s="44">
        <f t="shared" si="67"/>
        <v>0</v>
      </c>
      <c r="AA476" s="8"/>
      <c r="AB476" s="44"/>
      <c r="AC476" s="44"/>
      <c r="AD476" s="44"/>
      <c r="AE476" s="44"/>
      <c r="AF476" s="44"/>
    </row>
    <row r="477" spans="1:32" x14ac:dyDescent="0.25">
      <c r="A477" s="44"/>
      <c r="B477" s="9"/>
      <c r="C477" s="44"/>
      <c r="D477" s="28"/>
      <c r="E477" s="4"/>
      <c r="F477" s="56" t="str">
        <f t="shared" si="64"/>
        <v>No Date</v>
      </c>
      <c r="G477" s="44"/>
      <c r="H477" s="44"/>
      <c r="I477" s="10"/>
      <c r="J477" s="44" t="e">
        <f>SUMIFS(#REF!,#REF!,'Proj (6)'!B477,#REF!,A477)</f>
        <v>#REF!</v>
      </c>
      <c r="K477" s="10" t="e">
        <f t="shared" si="66"/>
        <v>#REF!</v>
      </c>
      <c r="L477" s="10"/>
      <c r="M477" s="35"/>
      <c r="N477" s="44"/>
      <c r="O477" s="44"/>
      <c r="P477" s="44"/>
      <c r="Q477" s="44" t="e">
        <f t="shared" si="60"/>
        <v>#REF!</v>
      </c>
      <c r="R477" s="42"/>
      <c r="S477" s="39" t="e">
        <f t="shared" si="61"/>
        <v>#REF!</v>
      </c>
      <c r="T477" s="43" t="e">
        <f t="shared" si="62"/>
        <v>#REF!</v>
      </c>
      <c r="U477" s="30">
        <f t="shared" si="63"/>
        <v>0</v>
      </c>
      <c r="V477" s="40" t="str">
        <f t="shared" si="65"/>
        <v>No Saving</v>
      </c>
      <c r="W477" s="46"/>
      <c r="X477" s="51"/>
      <c r="Y477" s="44"/>
      <c r="Z477" s="44">
        <f t="shared" si="67"/>
        <v>0</v>
      </c>
      <c r="AA477" s="8"/>
      <c r="AB477" s="44"/>
      <c r="AC477" s="44"/>
      <c r="AD477" s="44"/>
      <c r="AE477" s="44"/>
      <c r="AF477" s="44"/>
    </row>
    <row r="478" spans="1:32" x14ac:dyDescent="0.25">
      <c r="A478" s="44"/>
      <c r="B478" s="9"/>
      <c r="C478" s="44"/>
      <c r="D478" s="28"/>
      <c r="E478" s="4"/>
      <c r="F478" s="56" t="str">
        <f t="shared" si="64"/>
        <v>No Date</v>
      </c>
      <c r="G478" s="44"/>
      <c r="H478" s="44"/>
      <c r="I478" s="10"/>
      <c r="J478" s="44" t="e">
        <f>SUMIFS(#REF!,#REF!,'Proj (6)'!B478,#REF!,A478)</f>
        <v>#REF!</v>
      </c>
      <c r="K478" s="10" t="e">
        <f t="shared" si="66"/>
        <v>#REF!</v>
      </c>
      <c r="L478" s="10"/>
      <c r="M478" s="35"/>
      <c r="N478" s="44"/>
      <c r="O478" s="44"/>
      <c r="P478" s="44"/>
      <c r="Q478" s="44" t="e">
        <f t="shared" si="60"/>
        <v>#REF!</v>
      </c>
      <c r="R478" s="42"/>
      <c r="S478" s="39" t="e">
        <f t="shared" si="61"/>
        <v>#REF!</v>
      </c>
      <c r="T478" s="43" t="e">
        <f t="shared" si="62"/>
        <v>#REF!</v>
      </c>
      <c r="U478" s="30">
        <f t="shared" si="63"/>
        <v>0</v>
      </c>
      <c r="V478" s="40" t="str">
        <f t="shared" si="65"/>
        <v>No Saving</v>
      </c>
      <c r="W478" s="46"/>
      <c r="X478" s="51"/>
      <c r="Y478" s="44"/>
      <c r="Z478" s="44">
        <f t="shared" si="67"/>
        <v>0</v>
      </c>
      <c r="AA478" s="8"/>
      <c r="AB478" s="44"/>
      <c r="AC478" s="44"/>
      <c r="AD478" s="44"/>
      <c r="AE478" s="44"/>
      <c r="AF478" s="44"/>
    </row>
    <row r="479" spans="1:32" x14ac:dyDescent="0.25">
      <c r="A479" s="44"/>
      <c r="B479" s="9"/>
      <c r="C479" s="44"/>
      <c r="D479" s="28"/>
      <c r="E479" s="4"/>
      <c r="F479" s="56" t="str">
        <f t="shared" si="64"/>
        <v>No Date</v>
      </c>
      <c r="G479" s="44"/>
      <c r="H479" s="44"/>
      <c r="I479" s="10"/>
      <c r="J479" s="44" t="e">
        <f>SUMIFS(#REF!,#REF!,'Proj (6)'!B479,#REF!,A479)</f>
        <v>#REF!</v>
      </c>
      <c r="K479" s="10" t="e">
        <f t="shared" si="66"/>
        <v>#REF!</v>
      </c>
      <c r="L479" s="10"/>
      <c r="M479" s="35"/>
      <c r="N479" s="44"/>
      <c r="O479" s="44"/>
      <c r="P479" s="44"/>
      <c r="Q479" s="44" t="e">
        <f t="shared" si="60"/>
        <v>#REF!</v>
      </c>
      <c r="R479" s="42"/>
      <c r="S479" s="39" t="e">
        <f t="shared" si="61"/>
        <v>#REF!</v>
      </c>
      <c r="T479" s="43" t="e">
        <f t="shared" si="62"/>
        <v>#REF!</v>
      </c>
      <c r="U479" s="30">
        <f t="shared" si="63"/>
        <v>0</v>
      </c>
      <c r="V479" s="40" t="str">
        <f t="shared" si="65"/>
        <v>No Saving</v>
      </c>
      <c r="W479" s="46"/>
      <c r="X479" s="51"/>
      <c r="Y479" s="44"/>
      <c r="Z479" s="44">
        <f t="shared" si="67"/>
        <v>0</v>
      </c>
      <c r="AA479" s="8"/>
      <c r="AB479" s="44"/>
      <c r="AC479" s="44"/>
      <c r="AD479" s="44"/>
      <c r="AE479" s="44"/>
      <c r="AF479" s="44"/>
    </row>
    <row r="480" spans="1:32" x14ac:dyDescent="0.25">
      <c r="A480" s="44"/>
      <c r="B480" s="9"/>
      <c r="C480" s="44"/>
      <c r="D480" s="28"/>
      <c r="E480" s="4"/>
      <c r="F480" s="56" t="str">
        <f t="shared" si="64"/>
        <v>No Date</v>
      </c>
      <c r="G480" s="44"/>
      <c r="H480" s="44"/>
      <c r="I480" s="10"/>
      <c r="J480" s="44" t="e">
        <f>SUMIFS(#REF!,#REF!,'Proj (6)'!B480,#REF!,A480)</f>
        <v>#REF!</v>
      </c>
      <c r="K480" s="10" t="e">
        <f t="shared" si="66"/>
        <v>#REF!</v>
      </c>
      <c r="L480" s="10"/>
      <c r="M480" s="35"/>
      <c r="N480" s="44"/>
      <c r="O480" s="44"/>
      <c r="P480" s="44"/>
      <c r="Q480" s="44" t="e">
        <f t="shared" si="60"/>
        <v>#REF!</v>
      </c>
      <c r="R480" s="42"/>
      <c r="S480" s="39" t="e">
        <f t="shared" si="61"/>
        <v>#REF!</v>
      </c>
      <c r="T480" s="43" t="e">
        <f t="shared" si="62"/>
        <v>#REF!</v>
      </c>
      <c r="U480" s="30">
        <f t="shared" si="63"/>
        <v>0</v>
      </c>
      <c r="V480" s="40" t="str">
        <f t="shared" si="65"/>
        <v>No Saving</v>
      </c>
      <c r="W480" s="46"/>
      <c r="X480" s="51"/>
      <c r="Y480" s="44"/>
      <c r="Z480" s="44">
        <f t="shared" si="67"/>
        <v>0</v>
      </c>
      <c r="AA480" s="8"/>
      <c r="AB480" s="44"/>
      <c r="AC480" s="44"/>
      <c r="AD480" s="44"/>
      <c r="AE480" s="44"/>
      <c r="AF480" s="44"/>
    </row>
    <row r="481" spans="1:32" x14ac:dyDescent="0.25">
      <c r="A481" s="44"/>
      <c r="B481" s="9"/>
      <c r="C481" s="44"/>
      <c r="D481" s="28"/>
      <c r="E481" s="4"/>
      <c r="F481" s="56" t="str">
        <f t="shared" si="64"/>
        <v>No Date</v>
      </c>
      <c r="G481" s="44"/>
      <c r="H481" s="44"/>
      <c r="I481" s="10"/>
      <c r="J481" s="44" t="e">
        <f>SUMIFS(#REF!,#REF!,'Proj (6)'!B481,#REF!,A481)</f>
        <v>#REF!</v>
      </c>
      <c r="K481" s="10" t="e">
        <f t="shared" si="66"/>
        <v>#REF!</v>
      </c>
      <c r="L481" s="10"/>
      <c r="M481" s="35"/>
      <c r="N481" s="44"/>
      <c r="O481" s="44"/>
      <c r="P481" s="44"/>
      <c r="Q481" s="44" t="e">
        <f t="shared" si="60"/>
        <v>#REF!</v>
      </c>
      <c r="R481" s="42"/>
      <c r="S481" s="39" t="e">
        <f t="shared" si="61"/>
        <v>#REF!</v>
      </c>
      <c r="T481" s="43" t="e">
        <f t="shared" si="62"/>
        <v>#REF!</v>
      </c>
      <c r="U481" s="30">
        <f t="shared" si="63"/>
        <v>0</v>
      </c>
      <c r="V481" s="40" t="str">
        <f t="shared" si="65"/>
        <v>No Saving</v>
      </c>
      <c r="W481" s="46"/>
      <c r="X481" s="51"/>
      <c r="Y481" s="44"/>
      <c r="Z481" s="44">
        <f t="shared" si="67"/>
        <v>0</v>
      </c>
      <c r="AA481" s="8"/>
      <c r="AB481" s="44"/>
      <c r="AC481" s="44"/>
      <c r="AD481" s="44"/>
      <c r="AE481" s="44"/>
      <c r="AF481" s="44"/>
    </row>
    <row r="482" spans="1:32" x14ac:dyDescent="0.25">
      <c r="A482" s="44"/>
      <c r="B482" s="9"/>
      <c r="C482" s="44"/>
      <c r="D482" s="28"/>
      <c r="E482" s="4"/>
      <c r="F482" s="56" t="str">
        <f t="shared" si="64"/>
        <v>No Date</v>
      </c>
      <c r="G482" s="44"/>
      <c r="H482" s="44"/>
      <c r="I482" s="10"/>
      <c r="J482" s="44" t="e">
        <f>SUMIFS(#REF!,#REF!,'Proj (6)'!B482,#REF!,A482)</f>
        <v>#REF!</v>
      </c>
      <c r="K482" s="10" t="e">
        <f t="shared" si="66"/>
        <v>#REF!</v>
      </c>
      <c r="L482" s="10"/>
      <c r="M482" s="35"/>
      <c r="N482" s="44"/>
      <c r="O482" s="44"/>
      <c r="P482" s="44"/>
      <c r="Q482" s="44" t="e">
        <f t="shared" si="60"/>
        <v>#REF!</v>
      </c>
      <c r="R482" s="42"/>
      <c r="S482" s="39" t="e">
        <f t="shared" si="61"/>
        <v>#REF!</v>
      </c>
      <c r="T482" s="43" t="e">
        <f t="shared" si="62"/>
        <v>#REF!</v>
      </c>
      <c r="U482" s="30">
        <f t="shared" si="63"/>
        <v>0</v>
      </c>
      <c r="V482" s="40" t="str">
        <f t="shared" si="65"/>
        <v>No Saving</v>
      </c>
      <c r="W482" s="46"/>
      <c r="X482" s="51"/>
      <c r="Y482" s="44"/>
      <c r="Z482" s="44">
        <f t="shared" si="67"/>
        <v>0</v>
      </c>
      <c r="AA482" s="8"/>
      <c r="AB482" s="44"/>
      <c r="AC482" s="44"/>
      <c r="AD482" s="44"/>
      <c r="AE482" s="44"/>
      <c r="AF482" s="44"/>
    </row>
    <row r="483" spans="1:32" x14ac:dyDescent="0.25">
      <c r="A483" s="44"/>
      <c r="B483" s="9"/>
      <c r="C483" s="44"/>
      <c r="D483" s="28"/>
      <c r="E483" s="4"/>
      <c r="F483" s="56" t="str">
        <f t="shared" si="64"/>
        <v>No Date</v>
      </c>
      <c r="G483" s="44"/>
      <c r="H483" s="44"/>
      <c r="I483" s="10"/>
      <c r="J483" s="44" t="e">
        <f>SUMIFS(#REF!,#REF!,'Proj (6)'!B483,#REF!,A483)</f>
        <v>#REF!</v>
      </c>
      <c r="K483" s="10" t="e">
        <f t="shared" si="66"/>
        <v>#REF!</v>
      </c>
      <c r="L483" s="10"/>
      <c r="M483" s="35"/>
      <c r="N483" s="44"/>
      <c r="O483" s="44"/>
      <c r="P483" s="44"/>
      <c r="Q483" s="44" t="e">
        <f t="shared" si="60"/>
        <v>#REF!</v>
      </c>
      <c r="R483" s="42"/>
      <c r="S483" s="39" t="e">
        <f t="shared" si="61"/>
        <v>#REF!</v>
      </c>
      <c r="T483" s="43" t="e">
        <f t="shared" si="62"/>
        <v>#REF!</v>
      </c>
      <c r="U483" s="30">
        <f t="shared" si="63"/>
        <v>0</v>
      </c>
      <c r="V483" s="40" t="str">
        <f t="shared" si="65"/>
        <v>No Saving</v>
      </c>
      <c r="W483" s="46"/>
      <c r="X483" s="51"/>
      <c r="Y483" s="44"/>
      <c r="Z483" s="44">
        <f t="shared" si="67"/>
        <v>0</v>
      </c>
      <c r="AA483" s="8"/>
      <c r="AB483" s="44"/>
      <c r="AC483" s="44"/>
      <c r="AD483" s="44"/>
      <c r="AE483" s="44"/>
      <c r="AF483" s="44"/>
    </row>
    <row r="484" spans="1:32" x14ac:dyDescent="0.25">
      <c r="A484" s="44"/>
      <c r="B484" s="9"/>
      <c r="C484" s="44"/>
      <c r="D484" s="28"/>
      <c r="E484" s="4"/>
      <c r="F484" s="56" t="str">
        <f t="shared" si="64"/>
        <v>No Date</v>
      </c>
      <c r="G484" s="44"/>
      <c r="H484" s="44"/>
      <c r="I484" s="10"/>
      <c r="J484" s="44" t="e">
        <f>SUMIFS(#REF!,#REF!,'Proj (6)'!B484,#REF!,A484)</f>
        <v>#REF!</v>
      </c>
      <c r="K484" s="10" t="e">
        <f t="shared" si="66"/>
        <v>#REF!</v>
      </c>
      <c r="L484" s="10"/>
      <c r="M484" s="35"/>
      <c r="N484" s="44"/>
      <c r="O484" s="44"/>
      <c r="P484" s="44"/>
      <c r="Q484" s="44" t="e">
        <f t="shared" si="60"/>
        <v>#REF!</v>
      </c>
      <c r="R484" s="42"/>
      <c r="S484" s="39" t="e">
        <f t="shared" si="61"/>
        <v>#REF!</v>
      </c>
      <c r="T484" s="43" t="e">
        <f t="shared" si="62"/>
        <v>#REF!</v>
      </c>
      <c r="U484" s="30">
        <f t="shared" si="63"/>
        <v>0</v>
      </c>
      <c r="V484" s="40" t="str">
        <f t="shared" si="65"/>
        <v>No Saving</v>
      </c>
      <c r="W484" s="46"/>
      <c r="X484" s="51"/>
      <c r="Y484" s="44"/>
      <c r="Z484" s="44">
        <f t="shared" si="67"/>
        <v>0</v>
      </c>
      <c r="AA484" s="8"/>
      <c r="AB484" s="44"/>
      <c r="AC484" s="44"/>
      <c r="AD484" s="44"/>
      <c r="AE484" s="44"/>
      <c r="AF484" s="44"/>
    </row>
    <row r="485" spans="1:32" x14ac:dyDescent="0.25">
      <c r="A485" s="44"/>
      <c r="B485" s="9"/>
      <c r="C485" s="44"/>
      <c r="D485" s="28"/>
      <c r="E485" s="4"/>
      <c r="F485" s="56" t="str">
        <f t="shared" si="64"/>
        <v>No Date</v>
      </c>
      <c r="G485" s="44"/>
      <c r="H485" s="44"/>
      <c r="I485" s="10"/>
      <c r="J485" s="44" t="e">
        <f>SUMIFS(#REF!,#REF!,'Proj (6)'!B485,#REF!,A485)</f>
        <v>#REF!</v>
      </c>
      <c r="K485" s="10" t="e">
        <f t="shared" si="66"/>
        <v>#REF!</v>
      </c>
      <c r="L485" s="10"/>
      <c r="M485" s="35"/>
      <c r="N485" s="44"/>
      <c r="O485" s="44"/>
      <c r="P485" s="44"/>
      <c r="Q485" s="44" t="e">
        <f t="shared" si="60"/>
        <v>#REF!</v>
      </c>
      <c r="R485" s="42"/>
      <c r="S485" s="39" t="e">
        <f t="shared" si="61"/>
        <v>#REF!</v>
      </c>
      <c r="T485" s="43" t="e">
        <f t="shared" si="62"/>
        <v>#REF!</v>
      </c>
      <c r="U485" s="30">
        <f t="shared" si="63"/>
        <v>0</v>
      </c>
      <c r="V485" s="40" t="str">
        <f t="shared" si="65"/>
        <v>No Saving</v>
      </c>
      <c r="W485" s="46"/>
      <c r="X485" s="51"/>
      <c r="Y485" s="44"/>
      <c r="Z485" s="44">
        <f t="shared" si="67"/>
        <v>0</v>
      </c>
      <c r="AA485" s="8"/>
      <c r="AB485" s="44"/>
      <c r="AC485" s="44"/>
      <c r="AD485" s="44"/>
      <c r="AE485" s="44"/>
      <c r="AF485" s="44"/>
    </row>
    <row r="486" spans="1:32" x14ac:dyDescent="0.25">
      <c r="A486" s="44"/>
      <c r="B486" s="9"/>
      <c r="C486" s="44"/>
      <c r="D486" s="28"/>
      <c r="E486" s="4"/>
      <c r="F486" s="56" t="str">
        <f t="shared" si="64"/>
        <v>No Date</v>
      </c>
      <c r="G486" s="44"/>
      <c r="H486" s="44"/>
      <c r="I486" s="10"/>
      <c r="J486" s="44" t="e">
        <f>SUMIFS(#REF!,#REF!,'Proj (6)'!B486,#REF!,A486)</f>
        <v>#REF!</v>
      </c>
      <c r="K486" s="10" t="e">
        <f t="shared" si="66"/>
        <v>#REF!</v>
      </c>
      <c r="L486" s="10"/>
      <c r="M486" s="35"/>
      <c r="N486" s="44"/>
      <c r="O486" s="44"/>
      <c r="P486" s="44"/>
      <c r="Q486" s="44" t="e">
        <f t="shared" si="60"/>
        <v>#REF!</v>
      </c>
      <c r="R486" s="42"/>
      <c r="S486" s="39" t="e">
        <f t="shared" si="61"/>
        <v>#REF!</v>
      </c>
      <c r="T486" s="43" t="e">
        <f t="shared" si="62"/>
        <v>#REF!</v>
      </c>
      <c r="U486" s="30">
        <f t="shared" si="63"/>
        <v>0</v>
      </c>
      <c r="V486" s="40" t="str">
        <f t="shared" si="65"/>
        <v>No Saving</v>
      </c>
      <c r="W486" s="46"/>
      <c r="X486" s="51"/>
      <c r="Y486" s="44"/>
      <c r="Z486" s="44">
        <f t="shared" si="67"/>
        <v>0</v>
      </c>
      <c r="AA486" s="8"/>
      <c r="AB486" s="44"/>
      <c r="AC486" s="44"/>
      <c r="AD486" s="44"/>
      <c r="AE486" s="44"/>
      <c r="AF486" s="44"/>
    </row>
    <row r="487" spans="1:32" x14ac:dyDescent="0.25">
      <c r="A487" s="44"/>
      <c r="B487" s="9"/>
      <c r="C487" s="44"/>
      <c r="D487" s="28"/>
      <c r="E487" s="4"/>
      <c r="F487" s="56" t="str">
        <f t="shared" si="64"/>
        <v>No Date</v>
      </c>
      <c r="G487" s="44"/>
      <c r="H487" s="44"/>
      <c r="I487" s="10"/>
      <c r="J487" s="44" t="e">
        <f>SUMIFS(#REF!,#REF!,'Proj (6)'!B487,#REF!,A487)</f>
        <v>#REF!</v>
      </c>
      <c r="K487" s="10" t="e">
        <f t="shared" si="66"/>
        <v>#REF!</v>
      </c>
      <c r="L487" s="10"/>
      <c r="M487" s="35"/>
      <c r="N487" s="44"/>
      <c r="O487" s="44"/>
      <c r="P487" s="44"/>
      <c r="Q487" s="44" t="e">
        <f t="shared" si="60"/>
        <v>#REF!</v>
      </c>
      <c r="R487" s="42"/>
      <c r="S487" s="39" t="e">
        <f t="shared" si="61"/>
        <v>#REF!</v>
      </c>
      <c r="T487" s="43" t="e">
        <f t="shared" si="62"/>
        <v>#REF!</v>
      </c>
      <c r="U487" s="30">
        <f t="shared" si="63"/>
        <v>0</v>
      </c>
      <c r="V487" s="40" t="str">
        <f t="shared" si="65"/>
        <v>No Saving</v>
      </c>
      <c r="W487" s="46"/>
      <c r="X487" s="51"/>
      <c r="Y487" s="44"/>
      <c r="Z487" s="44">
        <f t="shared" si="67"/>
        <v>0</v>
      </c>
      <c r="AA487" s="8"/>
      <c r="AB487" s="44"/>
      <c r="AC487" s="44"/>
      <c r="AD487" s="44"/>
      <c r="AE487" s="44"/>
      <c r="AF487" s="44"/>
    </row>
    <row r="488" spans="1:32" x14ac:dyDescent="0.25">
      <c r="A488" s="44"/>
      <c r="B488" s="9"/>
      <c r="C488" s="44"/>
      <c r="D488" s="28"/>
      <c r="E488" s="4"/>
      <c r="F488" s="56" t="str">
        <f t="shared" si="64"/>
        <v>No Date</v>
      </c>
      <c r="G488" s="44"/>
      <c r="H488" s="44"/>
      <c r="I488" s="10"/>
      <c r="J488" s="44" t="e">
        <f>SUMIFS(#REF!,#REF!,'Proj (6)'!B488,#REF!,A488)</f>
        <v>#REF!</v>
      </c>
      <c r="K488" s="10" t="e">
        <f t="shared" si="66"/>
        <v>#REF!</v>
      </c>
      <c r="L488" s="10"/>
      <c r="M488" s="35"/>
      <c r="N488" s="44"/>
      <c r="O488" s="44"/>
      <c r="P488" s="44"/>
      <c r="Q488" s="44" t="e">
        <f t="shared" si="60"/>
        <v>#REF!</v>
      </c>
      <c r="R488" s="42"/>
      <c r="S488" s="39" t="e">
        <f t="shared" si="61"/>
        <v>#REF!</v>
      </c>
      <c r="T488" s="43" t="e">
        <f t="shared" si="62"/>
        <v>#REF!</v>
      </c>
      <c r="U488" s="30">
        <f t="shared" si="63"/>
        <v>0</v>
      </c>
      <c r="V488" s="40" t="str">
        <f t="shared" si="65"/>
        <v>No Saving</v>
      </c>
      <c r="W488" s="46"/>
      <c r="X488" s="51"/>
      <c r="Y488" s="44"/>
      <c r="Z488" s="44">
        <f t="shared" si="67"/>
        <v>0</v>
      </c>
      <c r="AA488" s="8"/>
      <c r="AB488" s="44"/>
      <c r="AC488" s="44"/>
      <c r="AD488" s="44"/>
      <c r="AE488" s="44"/>
      <c r="AF488" s="44"/>
    </row>
    <row r="489" spans="1:32" x14ac:dyDescent="0.25">
      <c r="A489" s="44"/>
      <c r="B489" s="9"/>
      <c r="C489" s="44"/>
      <c r="D489" s="28"/>
      <c r="E489" s="4"/>
      <c r="F489" s="56" t="str">
        <f t="shared" si="64"/>
        <v>No Date</v>
      </c>
      <c r="G489" s="44"/>
      <c r="H489" s="44"/>
      <c r="I489" s="10"/>
      <c r="J489" s="44" t="e">
        <f>SUMIFS(#REF!,#REF!,'Proj (6)'!B489,#REF!,A489)</f>
        <v>#REF!</v>
      </c>
      <c r="K489" s="10" t="e">
        <f t="shared" si="66"/>
        <v>#REF!</v>
      </c>
      <c r="L489" s="10"/>
      <c r="M489" s="35"/>
      <c r="N489" s="44"/>
      <c r="O489" s="44"/>
      <c r="P489" s="44"/>
      <c r="Q489" s="44" t="e">
        <f t="shared" si="60"/>
        <v>#REF!</v>
      </c>
      <c r="R489" s="42"/>
      <c r="S489" s="39" t="e">
        <f t="shared" si="61"/>
        <v>#REF!</v>
      </c>
      <c r="T489" s="43" t="e">
        <f t="shared" si="62"/>
        <v>#REF!</v>
      </c>
      <c r="U489" s="30">
        <f t="shared" si="63"/>
        <v>0</v>
      </c>
      <c r="V489" s="40" t="str">
        <f t="shared" si="65"/>
        <v>No Saving</v>
      </c>
      <c r="W489" s="46"/>
      <c r="X489" s="51"/>
      <c r="Y489" s="44"/>
      <c r="Z489" s="44">
        <f t="shared" si="67"/>
        <v>0</v>
      </c>
      <c r="AA489" s="8"/>
      <c r="AB489" s="44"/>
      <c r="AC489" s="44"/>
      <c r="AD489" s="44"/>
      <c r="AE489" s="44"/>
      <c r="AF489" s="44"/>
    </row>
    <row r="490" spans="1:32" x14ac:dyDescent="0.25">
      <c r="A490" s="44"/>
      <c r="B490" s="9"/>
      <c r="C490" s="44"/>
      <c r="D490" s="28"/>
      <c r="E490" s="4"/>
      <c r="F490" s="56" t="str">
        <f t="shared" si="64"/>
        <v>No Date</v>
      </c>
      <c r="G490" s="44"/>
      <c r="H490" s="44"/>
      <c r="I490" s="10"/>
      <c r="J490" s="44" t="e">
        <f>SUMIFS(#REF!,#REF!,'Proj (6)'!B490,#REF!,A490)</f>
        <v>#REF!</v>
      </c>
      <c r="K490" s="10" t="e">
        <f t="shared" si="66"/>
        <v>#REF!</v>
      </c>
      <c r="L490" s="10"/>
      <c r="M490" s="35"/>
      <c r="N490" s="44"/>
      <c r="O490" s="44"/>
      <c r="P490" s="44"/>
      <c r="Q490" s="44" t="e">
        <f t="shared" si="60"/>
        <v>#REF!</v>
      </c>
      <c r="R490" s="42"/>
      <c r="S490" s="39" t="e">
        <f t="shared" si="61"/>
        <v>#REF!</v>
      </c>
      <c r="T490" s="43" t="e">
        <f t="shared" si="62"/>
        <v>#REF!</v>
      </c>
      <c r="U490" s="30">
        <f t="shared" si="63"/>
        <v>0</v>
      </c>
      <c r="V490" s="40" t="str">
        <f t="shared" si="65"/>
        <v>No Saving</v>
      </c>
      <c r="W490" s="46"/>
      <c r="X490" s="51"/>
      <c r="Y490" s="44"/>
      <c r="Z490" s="44">
        <f t="shared" si="67"/>
        <v>0</v>
      </c>
      <c r="AA490" s="8"/>
      <c r="AB490" s="44"/>
      <c r="AC490" s="44"/>
      <c r="AD490" s="44"/>
      <c r="AE490" s="44"/>
      <c r="AF490" s="44"/>
    </row>
    <row r="491" spans="1:32" x14ac:dyDescent="0.25">
      <c r="A491" s="44"/>
      <c r="B491" s="9"/>
      <c r="C491" s="44"/>
      <c r="D491" s="28"/>
      <c r="E491" s="4"/>
      <c r="F491" s="56" t="str">
        <f t="shared" si="64"/>
        <v>No Date</v>
      </c>
      <c r="G491" s="44"/>
      <c r="H491" s="44"/>
      <c r="I491" s="10"/>
      <c r="J491" s="44" t="e">
        <f>SUMIFS(#REF!,#REF!,'Proj (6)'!B491,#REF!,A491)</f>
        <v>#REF!</v>
      </c>
      <c r="K491" s="10" t="e">
        <f t="shared" si="66"/>
        <v>#REF!</v>
      </c>
      <c r="L491" s="10"/>
      <c r="M491" s="35"/>
      <c r="N491" s="44"/>
      <c r="O491" s="44"/>
      <c r="P491" s="44"/>
      <c r="Q491" s="44" t="e">
        <f t="shared" si="60"/>
        <v>#REF!</v>
      </c>
      <c r="R491" s="42"/>
      <c r="S491" s="39" t="e">
        <f t="shared" si="61"/>
        <v>#REF!</v>
      </c>
      <c r="T491" s="43" t="e">
        <f t="shared" si="62"/>
        <v>#REF!</v>
      </c>
      <c r="U491" s="30">
        <f t="shared" si="63"/>
        <v>0</v>
      </c>
      <c r="V491" s="40" t="str">
        <f t="shared" si="65"/>
        <v>No Saving</v>
      </c>
      <c r="W491" s="46"/>
      <c r="X491" s="51"/>
      <c r="Y491" s="44"/>
      <c r="Z491" s="44">
        <f t="shared" si="67"/>
        <v>0</v>
      </c>
      <c r="AA491" s="8"/>
      <c r="AB491" s="44"/>
      <c r="AC491" s="44"/>
      <c r="AD491" s="44"/>
      <c r="AE491" s="44"/>
      <c r="AF491" s="44"/>
    </row>
    <row r="492" spans="1:32" x14ac:dyDescent="0.25">
      <c r="A492" s="44"/>
      <c r="B492" s="9"/>
      <c r="C492" s="44"/>
      <c r="D492" s="28"/>
      <c r="E492" s="4"/>
      <c r="F492" s="56" t="str">
        <f t="shared" si="64"/>
        <v>No Date</v>
      </c>
      <c r="G492" s="44"/>
      <c r="H492" s="44"/>
      <c r="I492" s="10"/>
      <c r="J492" s="44" t="e">
        <f>SUMIFS(#REF!,#REF!,'Proj (6)'!B492,#REF!,A492)</f>
        <v>#REF!</v>
      </c>
      <c r="K492" s="10" t="e">
        <f t="shared" si="66"/>
        <v>#REF!</v>
      </c>
      <c r="L492" s="10"/>
      <c r="M492" s="35"/>
      <c r="N492" s="44"/>
      <c r="O492" s="44"/>
      <c r="P492" s="44"/>
      <c r="Q492" s="44" t="e">
        <f t="shared" si="60"/>
        <v>#REF!</v>
      </c>
      <c r="R492" s="42"/>
      <c r="S492" s="39" t="e">
        <f t="shared" si="61"/>
        <v>#REF!</v>
      </c>
      <c r="T492" s="43" t="e">
        <f t="shared" si="62"/>
        <v>#REF!</v>
      </c>
      <c r="U492" s="30">
        <f t="shared" si="63"/>
        <v>0</v>
      </c>
      <c r="V492" s="40" t="str">
        <f t="shared" si="65"/>
        <v>No Saving</v>
      </c>
      <c r="W492" s="46"/>
      <c r="X492" s="51"/>
      <c r="Y492" s="44"/>
      <c r="Z492" s="44">
        <f t="shared" si="67"/>
        <v>0</v>
      </c>
      <c r="AA492" s="8"/>
      <c r="AB492" s="44"/>
      <c r="AC492" s="44"/>
      <c r="AD492" s="44"/>
      <c r="AE492" s="44"/>
      <c r="AF492" s="44"/>
    </row>
    <row r="493" spans="1:32" x14ac:dyDescent="0.25">
      <c r="A493" s="44"/>
      <c r="B493" s="9"/>
      <c r="C493" s="44"/>
      <c r="D493" s="28"/>
      <c r="E493" s="4"/>
      <c r="F493" s="56" t="str">
        <f t="shared" si="64"/>
        <v>No Date</v>
      </c>
      <c r="G493" s="44"/>
      <c r="H493" s="44"/>
      <c r="I493" s="10"/>
      <c r="J493" s="44" t="e">
        <f>SUMIFS(#REF!,#REF!,'Proj (6)'!B493,#REF!,A493)</f>
        <v>#REF!</v>
      </c>
      <c r="K493" s="10" t="e">
        <f t="shared" si="66"/>
        <v>#REF!</v>
      </c>
      <c r="L493" s="10"/>
      <c r="M493" s="35"/>
      <c r="N493" s="44"/>
      <c r="O493" s="44"/>
      <c r="P493" s="44"/>
      <c r="Q493" s="44" t="e">
        <f t="shared" si="60"/>
        <v>#REF!</v>
      </c>
      <c r="R493" s="42"/>
      <c r="S493" s="39" t="e">
        <f t="shared" si="61"/>
        <v>#REF!</v>
      </c>
      <c r="T493" s="43" t="e">
        <f t="shared" si="62"/>
        <v>#REF!</v>
      </c>
      <c r="U493" s="30">
        <f t="shared" si="63"/>
        <v>0</v>
      </c>
      <c r="V493" s="40" t="str">
        <f t="shared" si="65"/>
        <v>No Saving</v>
      </c>
      <c r="W493" s="46"/>
      <c r="X493" s="51"/>
      <c r="Y493" s="44"/>
      <c r="Z493" s="44">
        <f t="shared" si="67"/>
        <v>0</v>
      </c>
      <c r="AA493" s="8"/>
      <c r="AB493" s="44"/>
      <c r="AC493" s="44"/>
      <c r="AD493" s="44"/>
      <c r="AE493" s="44"/>
      <c r="AF493" s="44"/>
    </row>
    <row r="494" spans="1:32" x14ac:dyDescent="0.25">
      <c r="A494" s="44"/>
      <c r="B494" s="9"/>
      <c r="C494" s="44"/>
      <c r="D494" s="28"/>
      <c r="E494" s="4"/>
      <c r="F494" s="56" t="str">
        <f t="shared" si="64"/>
        <v>No Date</v>
      </c>
      <c r="G494" s="44"/>
      <c r="H494" s="44"/>
      <c r="I494" s="10"/>
      <c r="J494" s="44" t="e">
        <f>SUMIFS(#REF!,#REF!,'Proj (6)'!B494,#REF!,A494)</f>
        <v>#REF!</v>
      </c>
      <c r="K494" s="10" t="e">
        <f t="shared" si="66"/>
        <v>#REF!</v>
      </c>
      <c r="L494" s="10"/>
      <c r="M494" s="35"/>
      <c r="N494" s="44"/>
      <c r="O494" s="44"/>
      <c r="P494" s="44"/>
      <c r="Q494" s="44" t="e">
        <f t="shared" si="60"/>
        <v>#REF!</v>
      </c>
      <c r="R494" s="42"/>
      <c r="S494" s="39" t="e">
        <f t="shared" si="61"/>
        <v>#REF!</v>
      </c>
      <c r="T494" s="43" t="e">
        <f t="shared" si="62"/>
        <v>#REF!</v>
      </c>
      <c r="U494" s="30">
        <f t="shared" si="63"/>
        <v>0</v>
      </c>
      <c r="V494" s="40" t="str">
        <f t="shared" si="65"/>
        <v>No Saving</v>
      </c>
      <c r="W494" s="46"/>
      <c r="X494" s="51"/>
      <c r="Y494" s="44"/>
      <c r="Z494" s="44">
        <f t="shared" si="67"/>
        <v>0</v>
      </c>
      <c r="AA494" s="8"/>
      <c r="AB494" s="44"/>
      <c r="AC494" s="44"/>
      <c r="AD494" s="44"/>
      <c r="AE494" s="44"/>
      <c r="AF494" s="44"/>
    </row>
    <row r="495" spans="1:32" x14ac:dyDescent="0.25">
      <c r="A495" s="44"/>
      <c r="B495" s="9"/>
      <c r="C495" s="44"/>
      <c r="D495" s="28"/>
      <c r="E495" s="4"/>
      <c r="F495" s="56" t="str">
        <f t="shared" si="64"/>
        <v>No Date</v>
      </c>
      <c r="G495" s="44"/>
      <c r="H495" s="44"/>
      <c r="I495" s="10"/>
      <c r="J495" s="44" t="e">
        <f>SUMIFS(#REF!,#REF!,'Proj (6)'!B495,#REF!,A495)</f>
        <v>#REF!</v>
      </c>
      <c r="K495" s="10" t="e">
        <f t="shared" si="66"/>
        <v>#REF!</v>
      </c>
      <c r="L495" s="10"/>
      <c r="M495" s="35"/>
      <c r="N495" s="44"/>
      <c r="O495" s="44"/>
      <c r="P495" s="44"/>
      <c r="Q495" s="44" t="e">
        <f t="shared" si="60"/>
        <v>#REF!</v>
      </c>
      <c r="R495" s="42"/>
      <c r="S495" s="39" t="e">
        <f t="shared" si="61"/>
        <v>#REF!</v>
      </c>
      <c r="T495" s="43" t="e">
        <f t="shared" si="62"/>
        <v>#REF!</v>
      </c>
      <c r="U495" s="30">
        <f t="shared" si="63"/>
        <v>0</v>
      </c>
      <c r="V495" s="40" t="str">
        <f t="shared" si="65"/>
        <v>No Saving</v>
      </c>
      <c r="W495" s="46"/>
      <c r="X495" s="51"/>
      <c r="Y495" s="44"/>
      <c r="Z495" s="44">
        <f t="shared" si="67"/>
        <v>0</v>
      </c>
      <c r="AA495" s="8"/>
      <c r="AB495" s="44"/>
      <c r="AC495" s="44"/>
      <c r="AD495" s="44"/>
      <c r="AE495" s="44"/>
      <c r="AF495" s="44"/>
    </row>
    <row r="496" spans="1:32" x14ac:dyDescent="0.25">
      <c r="A496" s="44"/>
      <c r="B496" s="9"/>
      <c r="C496" s="44"/>
      <c r="D496" s="28"/>
      <c r="E496" s="4"/>
      <c r="F496" s="56" t="str">
        <f t="shared" si="64"/>
        <v>No Date</v>
      </c>
      <c r="G496" s="44"/>
      <c r="H496" s="44"/>
      <c r="I496" s="10"/>
      <c r="J496" s="44" t="e">
        <f>SUMIFS(#REF!,#REF!,'Proj (6)'!B496,#REF!,A496)</f>
        <v>#REF!</v>
      </c>
      <c r="K496" s="10" t="e">
        <f t="shared" si="66"/>
        <v>#REF!</v>
      </c>
      <c r="L496" s="10"/>
      <c r="M496" s="35"/>
      <c r="N496" s="44"/>
      <c r="O496" s="44"/>
      <c r="P496" s="44"/>
      <c r="Q496" s="44" t="e">
        <f t="shared" si="60"/>
        <v>#REF!</v>
      </c>
      <c r="R496" s="42"/>
      <c r="S496" s="39" t="e">
        <f t="shared" si="61"/>
        <v>#REF!</v>
      </c>
      <c r="T496" s="43" t="e">
        <f t="shared" si="62"/>
        <v>#REF!</v>
      </c>
      <c r="U496" s="30">
        <f t="shared" si="63"/>
        <v>0</v>
      </c>
      <c r="V496" s="40" t="str">
        <f t="shared" si="65"/>
        <v>No Saving</v>
      </c>
      <c r="W496" s="46"/>
      <c r="X496" s="51"/>
      <c r="Y496" s="44"/>
      <c r="Z496" s="44">
        <f t="shared" si="67"/>
        <v>0</v>
      </c>
      <c r="AA496" s="8"/>
      <c r="AB496" s="44"/>
      <c r="AC496" s="44"/>
      <c r="AD496" s="44"/>
      <c r="AE496" s="44"/>
      <c r="AF496" s="44"/>
    </row>
    <row r="497" spans="1:32" x14ac:dyDescent="0.25">
      <c r="A497" s="44"/>
      <c r="B497" s="9"/>
      <c r="C497" s="44"/>
      <c r="D497" s="28"/>
      <c r="E497" s="4"/>
      <c r="F497" s="56" t="str">
        <f t="shared" si="64"/>
        <v>No Date</v>
      </c>
      <c r="G497" s="44"/>
      <c r="H497" s="44"/>
      <c r="I497" s="10"/>
      <c r="J497" s="44" t="e">
        <f>SUMIFS(#REF!,#REF!,'Proj (6)'!B497,#REF!,A497)</f>
        <v>#REF!</v>
      </c>
      <c r="K497" s="10" t="e">
        <f t="shared" si="66"/>
        <v>#REF!</v>
      </c>
      <c r="L497" s="10"/>
      <c r="M497" s="35"/>
      <c r="N497" s="44"/>
      <c r="O497" s="44"/>
      <c r="P497" s="44"/>
      <c r="Q497" s="44" t="e">
        <f t="shared" si="60"/>
        <v>#REF!</v>
      </c>
      <c r="R497" s="42"/>
      <c r="S497" s="39" t="e">
        <f t="shared" si="61"/>
        <v>#REF!</v>
      </c>
      <c r="T497" s="43" t="e">
        <f t="shared" si="62"/>
        <v>#REF!</v>
      </c>
      <c r="U497" s="30">
        <f t="shared" si="63"/>
        <v>0</v>
      </c>
      <c r="V497" s="40" t="str">
        <f t="shared" si="65"/>
        <v>No Saving</v>
      </c>
      <c r="W497" s="46"/>
      <c r="X497" s="51"/>
      <c r="Y497" s="44"/>
      <c r="Z497" s="44">
        <f t="shared" si="67"/>
        <v>0</v>
      </c>
      <c r="AA497" s="8"/>
      <c r="AB497" s="44"/>
      <c r="AC497" s="44"/>
      <c r="AD497" s="44"/>
      <c r="AE497" s="44"/>
      <c r="AF497" s="44"/>
    </row>
    <row r="498" spans="1:32" x14ac:dyDescent="0.25">
      <c r="A498" s="44"/>
      <c r="B498" s="9"/>
      <c r="C498" s="44"/>
      <c r="D498" s="28"/>
      <c r="E498" s="4"/>
      <c r="F498" s="56" t="str">
        <f t="shared" si="64"/>
        <v>No Date</v>
      </c>
      <c r="G498" s="44"/>
      <c r="H498" s="44"/>
      <c r="I498" s="10"/>
      <c r="J498" s="44" t="e">
        <f>SUMIFS(#REF!,#REF!,'Proj (6)'!B498,#REF!,A498)</f>
        <v>#REF!</v>
      </c>
      <c r="K498" s="10" t="e">
        <f t="shared" si="66"/>
        <v>#REF!</v>
      </c>
      <c r="L498" s="10"/>
      <c r="M498" s="35"/>
      <c r="N498" s="44"/>
      <c r="O498" s="44"/>
      <c r="P498" s="44"/>
      <c r="Q498" s="44" t="e">
        <f t="shared" si="60"/>
        <v>#REF!</v>
      </c>
      <c r="R498" s="42"/>
      <c r="S498" s="39" t="e">
        <f t="shared" si="61"/>
        <v>#REF!</v>
      </c>
      <c r="T498" s="43" t="e">
        <f t="shared" si="62"/>
        <v>#REF!</v>
      </c>
      <c r="U498" s="30">
        <f t="shared" si="63"/>
        <v>0</v>
      </c>
      <c r="V498" s="40" t="str">
        <f t="shared" si="65"/>
        <v>No Saving</v>
      </c>
      <c r="W498" s="46"/>
      <c r="X498" s="51"/>
      <c r="Y498" s="44"/>
      <c r="Z498" s="44">
        <f t="shared" si="67"/>
        <v>0</v>
      </c>
      <c r="AA498" s="8"/>
      <c r="AB498" s="44"/>
      <c r="AC498" s="44"/>
      <c r="AD498" s="44"/>
      <c r="AE498" s="44"/>
      <c r="AF498" s="44"/>
    </row>
    <row r="499" spans="1:32" x14ac:dyDescent="0.25">
      <c r="A499" s="44"/>
      <c r="B499" s="9"/>
      <c r="C499" s="44"/>
      <c r="D499" s="28"/>
      <c r="E499" s="4"/>
      <c r="F499" s="56" t="str">
        <f t="shared" si="64"/>
        <v>No Date</v>
      </c>
      <c r="G499" s="44"/>
      <c r="H499" s="44"/>
      <c r="I499" s="10"/>
      <c r="J499" s="44" t="e">
        <f>SUMIFS(#REF!,#REF!,'Proj (6)'!B499,#REF!,A499)</f>
        <v>#REF!</v>
      </c>
      <c r="K499" s="10" t="e">
        <f t="shared" si="66"/>
        <v>#REF!</v>
      </c>
      <c r="L499" s="10"/>
      <c r="M499" s="35"/>
      <c r="N499" s="44"/>
      <c r="O499" s="44"/>
      <c r="P499" s="44"/>
      <c r="Q499" s="44" t="e">
        <f t="shared" si="60"/>
        <v>#REF!</v>
      </c>
      <c r="R499" s="42"/>
      <c r="S499" s="39" t="e">
        <f t="shared" si="61"/>
        <v>#REF!</v>
      </c>
      <c r="T499" s="43" t="e">
        <f t="shared" si="62"/>
        <v>#REF!</v>
      </c>
      <c r="U499" s="30">
        <f t="shared" si="63"/>
        <v>0</v>
      </c>
      <c r="V499" s="40" t="str">
        <f t="shared" si="65"/>
        <v>No Saving</v>
      </c>
      <c r="W499" s="46"/>
      <c r="X499" s="51"/>
      <c r="Y499" s="44"/>
      <c r="Z499" s="44">
        <f t="shared" si="67"/>
        <v>0</v>
      </c>
      <c r="AA499" s="8"/>
      <c r="AB499" s="44"/>
      <c r="AC499" s="44"/>
      <c r="AD499" s="44"/>
      <c r="AE499" s="44"/>
      <c r="AF499" s="44"/>
    </row>
    <row r="500" spans="1:32" x14ac:dyDescent="0.25">
      <c r="A500" s="44"/>
      <c r="B500" s="9"/>
      <c r="C500" s="44"/>
      <c r="D500" s="28"/>
      <c r="E500" s="4"/>
      <c r="F500" s="56" t="str">
        <f t="shared" si="64"/>
        <v>No Date</v>
      </c>
      <c r="G500" s="44"/>
      <c r="H500" s="44"/>
      <c r="I500" s="10"/>
      <c r="J500" s="44" t="e">
        <f>SUMIFS(#REF!,#REF!,'Proj (6)'!B500,#REF!,A500)</f>
        <v>#REF!</v>
      </c>
      <c r="K500" s="10" t="e">
        <f t="shared" si="66"/>
        <v>#REF!</v>
      </c>
      <c r="L500" s="10"/>
      <c r="M500" s="35"/>
      <c r="N500" s="44"/>
      <c r="O500" s="44"/>
      <c r="P500" s="44"/>
      <c r="Q500" s="44" t="e">
        <f t="shared" si="60"/>
        <v>#REF!</v>
      </c>
      <c r="R500" s="42"/>
      <c r="S500" s="39" t="e">
        <f t="shared" si="61"/>
        <v>#REF!</v>
      </c>
      <c r="T500" s="43" t="e">
        <f t="shared" si="62"/>
        <v>#REF!</v>
      </c>
      <c r="U500" s="30">
        <f t="shared" si="63"/>
        <v>0</v>
      </c>
      <c r="V500" s="40" t="str">
        <f t="shared" si="65"/>
        <v>No Saving</v>
      </c>
      <c r="W500" s="46"/>
      <c r="X500" s="51"/>
      <c r="Y500" s="44"/>
      <c r="Z500" s="44">
        <f t="shared" si="67"/>
        <v>0</v>
      </c>
      <c r="AA500" s="8"/>
      <c r="AB500" s="44"/>
      <c r="AC500" s="44"/>
      <c r="AD500" s="44"/>
      <c r="AE500" s="44"/>
      <c r="AF500" s="44"/>
    </row>
    <row r="501" spans="1:32" x14ac:dyDescent="0.25">
      <c r="A501" s="44"/>
      <c r="B501" s="9"/>
      <c r="C501" s="44"/>
      <c r="D501" s="28"/>
      <c r="E501" s="4"/>
      <c r="F501" s="56" t="str">
        <f t="shared" si="64"/>
        <v>No Date</v>
      </c>
      <c r="G501" s="44"/>
      <c r="H501" s="44"/>
      <c r="I501" s="10"/>
      <c r="J501" s="44" t="e">
        <f>SUMIFS(#REF!,#REF!,'Proj (6)'!B501,#REF!,A501)</f>
        <v>#REF!</v>
      </c>
      <c r="K501" s="10" t="e">
        <f t="shared" si="66"/>
        <v>#REF!</v>
      </c>
      <c r="L501" s="10"/>
      <c r="M501" s="35"/>
      <c r="N501" s="44"/>
      <c r="O501" s="44"/>
      <c r="P501" s="44"/>
      <c r="Q501" s="44" t="e">
        <f t="shared" si="60"/>
        <v>#REF!</v>
      </c>
      <c r="R501" s="42"/>
      <c r="S501" s="39" t="e">
        <f t="shared" si="61"/>
        <v>#REF!</v>
      </c>
      <c r="T501" s="43" t="e">
        <f t="shared" si="62"/>
        <v>#REF!</v>
      </c>
      <c r="U501" s="30">
        <f t="shared" si="63"/>
        <v>0</v>
      </c>
      <c r="V501" s="40" t="str">
        <f t="shared" si="65"/>
        <v>No Saving</v>
      </c>
      <c r="W501" s="46"/>
      <c r="X501" s="51"/>
      <c r="Y501" s="44"/>
      <c r="Z501" s="44">
        <f t="shared" si="67"/>
        <v>0</v>
      </c>
      <c r="AA501" s="8"/>
      <c r="AB501" s="44"/>
      <c r="AC501" s="44"/>
      <c r="AD501" s="44"/>
      <c r="AE501" s="44"/>
      <c r="AF501" s="44"/>
    </row>
    <row r="502" spans="1:32" x14ac:dyDescent="0.25">
      <c r="A502" s="44"/>
      <c r="B502" s="9"/>
      <c r="C502" s="44"/>
      <c r="D502" s="28"/>
      <c r="E502" s="4"/>
      <c r="F502" s="56" t="str">
        <f t="shared" si="64"/>
        <v>No Date</v>
      </c>
      <c r="G502" s="44"/>
      <c r="H502" s="44"/>
      <c r="I502" s="10"/>
      <c r="J502" s="44" t="e">
        <f>SUMIFS(#REF!,#REF!,'Proj (6)'!B502,#REF!,A502)</f>
        <v>#REF!</v>
      </c>
      <c r="K502" s="10" t="e">
        <f t="shared" si="66"/>
        <v>#REF!</v>
      </c>
      <c r="L502" s="10"/>
      <c r="M502" s="35"/>
      <c r="N502" s="44"/>
      <c r="O502" s="44"/>
      <c r="P502" s="44"/>
      <c r="Q502" s="44" t="e">
        <f t="shared" si="60"/>
        <v>#REF!</v>
      </c>
      <c r="R502" s="42"/>
      <c r="S502" s="39" t="e">
        <f t="shared" si="61"/>
        <v>#REF!</v>
      </c>
      <c r="T502" s="43" t="e">
        <f t="shared" si="62"/>
        <v>#REF!</v>
      </c>
      <c r="U502" s="30">
        <f t="shared" si="63"/>
        <v>0</v>
      </c>
      <c r="V502" s="40" t="str">
        <f t="shared" si="65"/>
        <v>No Saving</v>
      </c>
      <c r="W502" s="46"/>
      <c r="X502" s="51"/>
      <c r="Y502" s="44"/>
      <c r="Z502" s="44">
        <f t="shared" si="67"/>
        <v>0</v>
      </c>
      <c r="AA502" s="8"/>
      <c r="AB502" s="44"/>
      <c r="AC502" s="44"/>
      <c r="AD502" s="44"/>
      <c r="AE502" s="44"/>
      <c r="AF502" s="44"/>
    </row>
    <row r="503" spans="1:32" x14ac:dyDescent="0.25">
      <c r="A503" s="44"/>
      <c r="B503" s="9"/>
      <c r="C503" s="44"/>
      <c r="D503" s="28"/>
      <c r="E503" s="4"/>
      <c r="F503" s="56" t="str">
        <f t="shared" si="64"/>
        <v>No Date</v>
      </c>
      <c r="G503" s="44"/>
      <c r="H503" s="44"/>
      <c r="I503" s="10"/>
      <c r="J503" s="44" t="e">
        <f>SUMIFS(#REF!,#REF!,'Proj (6)'!B503,#REF!,A503)</f>
        <v>#REF!</v>
      </c>
      <c r="K503" s="10" t="e">
        <f t="shared" si="66"/>
        <v>#REF!</v>
      </c>
      <c r="L503" s="10"/>
      <c r="M503" s="35"/>
      <c r="N503" s="44"/>
      <c r="O503" s="44"/>
      <c r="P503" s="44"/>
      <c r="Q503" s="44" t="e">
        <f t="shared" si="60"/>
        <v>#REF!</v>
      </c>
      <c r="R503" s="42"/>
      <c r="S503" s="39" t="e">
        <f t="shared" si="61"/>
        <v>#REF!</v>
      </c>
      <c r="T503" s="43" t="e">
        <f t="shared" si="62"/>
        <v>#REF!</v>
      </c>
      <c r="U503" s="30">
        <f t="shared" si="63"/>
        <v>0</v>
      </c>
      <c r="V503" s="40" t="str">
        <f t="shared" si="65"/>
        <v>No Saving</v>
      </c>
      <c r="W503" s="46"/>
      <c r="X503" s="51"/>
      <c r="Y503" s="44"/>
      <c r="Z503" s="44">
        <f t="shared" si="67"/>
        <v>0</v>
      </c>
      <c r="AA503" s="8"/>
      <c r="AB503" s="44"/>
      <c r="AC503" s="44"/>
      <c r="AD503" s="44"/>
      <c r="AE503" s="44"/>
      <c r="AF503" s="44"/>
    </row>
    <row r="504" spans="1:32" x14ac:dyDescent="0.25">
      <c r="A504" s="44"/>
      <c r="B504" s="9"/>
      <c r="C504" s="44"/>
      <c r="D504" s="28"/>
      <c r="E504" s="4"/>
      <c r="F504" s="56" t="str">
        <f t="shared" si="64"/>
        <v>No Date</v>
      </c>
      <c r="G504" s="44"/>
      <c r="H504" s="44"/>
      <c r="I504" s="10"/>
      <c r="J504" s="44" t="e">
        <f>SUMIFS(#REF!,#REF!,'Proj (6)'!B504,#REF!,A504)</f>
        <v>#REF!</v>
      </c>
      <c r="K504" s="10" t="e">
        <f t="shared" si="66"/>
        <v>#REF!</v>
      </c>
      <c r="L504" s="10"/>
      <c r="M504" s="35"/>
      <c r="N504" s="44"/>
      <c r="O504" s="44"/>
      <c r="P504" s="44"/>
      <c r="Q504" s="44" t="e">
        <f t="shared" si="60"/>
        <v>#REF!</v>
      </c>
      <c r="R504" s="42"/>
      <c r="S504" s="39" t="e">
        <f t="shared" si="61"/>
        <v>#REF!</v>
      </c>
      <c r="T504" s="43" t="e">
        <f t="shared" si="62"/>
        <v>#REF!</v>
      </c>
      <c r="U504" s="30">
        <f t="shared" si="63"/>
        <v>0</v>
      </c>
      <c r="V504" s="40" t="str">
        <f t="shared" si="65"/>
        <v>No Saving</v>
      </c>
      <c r="W504" s="46"/>
      <c r="X504" s="51"/>
      <c r="Y504" s="44"/>
      <c r="Z504" s="44">
        <f t="shared" si="67"/>
        <v>0</v>
      </c>
      <c r="AA504" s="8"/>
      <c r="AB504" s="44"/>
      <c r="AC504" s="44"/>
      <c r="AD504" s="44"/>
      <c r="AE504" s="44"/>
      <c r="AF504" s="44"/>
    </row>
    <row r="505" spans="1:32" x14ac:dyDescent="0.25">
      <c r="A505" s="44"/>
      <c r="B505" s="9"/>
      <c r="C505" s="44"/>
      <c r="D505" s="28"/>
      <c r="E505" s="4"/>
      <c r="F505" s="56">
        <f>C505-E505</f>
        <v>0</v>
      </c>
      <c r="G505" s="44"/>
      <c r="H505" s="44"/>
      <c r="I505" s="10"/>
      <c r="J505" s="44" t="e">
        <f>SUMIFS(#REF!,#REF!,'Proj (6)'!B505,#REF!,A505)</f>
        <v>#REF!</v>
      </c>
      <c r="K505" s="10" t="e">
        <f t="shared" si="66"/>
        <v>#REF!</v>
      </c>
      <c r="L505" s="10"/>
      <c r="M505" s="35"/>
      <c r="N505" s="44"/>
      <c r="O505" s="44"/>
      <c r="P505" s="44"/>
      <c r="Q505" s="44" t="e">
        <f t="shared" si="60"/>
        <v>#REF!</v>
      </c>
      <c r="R505" s="42"/>
      <c r="S505" s="39" t="e">
        <f t="shared" si="61"/>
        <v>#REF!</v>
      </c>
      <c r="T505" s="43" t="e">
        <f t="shared" si="62"/>
        <v>#REF!</v>
      </c>
      <c r="U505" s="30">
        <f t="shared" si="63"/>
        <v>0</v>
      </c>
      <c r="V505" s="40" t="str">
        <f t="shared" si="65"/>
        <v>No Saving</v>
      </c>
      <c r="W505" s="46"/>
      <c r="X505" s="51"/>
      <c r="Y505" s="44"/>
      <c r="Z505" s="44">
        <f t="shared" si="67"/>
        <v>0</v>
      </c>
      <c r="AA505" s="8"/>
      <c r="AB505" s="44"/>
      <c r="AC505" s="44"/>
      <c r="AD505" s="44"/>
      <c r="AE505" s="44"/>
      <c r="AF505" s="44"/>
    </row>
  </sheetData>
  <autoFilter ref="A1:AF75" xr:uid="{00000000-0009-0000-0000-000002000000}"/>
  <conditionalFormatting sqref="V2:V505">
    <cfRule type="notContainsText" dxfId="1355" priority="20" operator="notContains" text="No Saving">
      <formula>ISERROR(SEARCH("No Saving",V2))</formula>
    </cfRule>
  </conditionalFormatting>
  <conditionalFormatting sqref="W2:W505">
    <cfRule type="timePeriod" dxfId="1354" priority="15" timePeriod="today">
      <formula>FLOOR(W2,1)=TODAY()</formula>
    </cfRule>
    <cfRule type="timePeriod" dxfId="1353" priority="16" timePeriod="tomorrow">
      <formula>FLOOR(W2,1)=TODAY()+1</formula>
    </cfRule>
    <cfRule type="timePeriod" dxfId="1352" priority="17" timePeriod="nextMonth">
      <formula>AND(MONTH(W2)=MONTH(EDATE(TODAY(),0+1)),YEAR(W2)=YEAR(EDATE(TODAY(),0+1)))</formula>
    </cfRule>
    <cfRule type="timePeriod" dxfId="1351" priority="18" timePeriod="last7Days">
      <formula>AND(TODAY()-FLOOR(W2,1)&lt;=6,FLOOR(W2,1)&lt;=TODAY())</formula>
    </cfRule>
    <cfRule type="timePeriod" dxfId="1350" priority="19" timePeriod="nextWeek">
      <formula>AND(ROUNDDOWN(W2,0)-TODAY()&gt;(7-WEEKDAY(TODAY())),ROUNDDOWN(W2,0)-TODAY()&lt;(15-WEEKDAY(TODAY())))</formula>
    </cfRule>
  </conditionalFormatting>
  <conditionalFormatting sqref="Z2:Z505">
    <cfRule type="cellIs" dxfId="1349" priority="12" operator="lessThan">
      <formula>0</formula>
    </cfRule>
    <cfRule type="cellIs" dxfId="1348" priority="13" operator="equal">
      <formula>0</formula>
    </cfRule>
    <cfRule type="cellIs" dxfId="1347" priority="14" operator="greaterThan">
      <formula>0</formula>
    </cfRule>
  </conditionalFormatting>
  <conditionalFormatting sqref="F1 F505:F1048576">
    <cfRule type="cellIs" dxfId="1346" priority="2" operator="greaterThan">
      <formula>6</formula>
    </cfRule>
  </conditionalFormatting>
  <conditionalFormatting sqref="F2:F504">
    <cfRule type="cellIs" dxfId="1345" priority="1" operator="greaterThan">
      <formula>6</formula>
    </cfRule>
  </conditionalFormatting>
  <dataValidations count="4">
    <dataValidation type="list" allowBlank="1" showInputMessage="1" showErrorMessage="1" sqref="AA10" xr:uid="{00000000-0002-0000-0200-000000000000}">
      <formula1>Paymentterms</formula1>
    </dataValidation>
    <dataValidation type="whole" operator="greaterThan" allowBlank="1" showInputMessage="1" showErrorMessage="1" sqref="AB10" xr:uid="{00000000-0002-0000-0200-000001000000}">
      <formula1>I10</formula1>
    </dataValidation>
    <dataValidation type="list" allowBlank="1" showInputMessage="1" showErrorMessage="1" sqref="H2:H505" xr:uid="{00000000-0002-0000-0200-000002000000}">
      <formula1>Units</formula1>
    </dataValidation>
    <dataValidation type="list" allowBlank="1" showInputMessage="1" showErrorMessage="1" sqref="L2:L505" xr:uid="{00000000-0002-0000-0200-000003000000}">
      <formula1>MSRStatus</formula1>
    </dataValidation>
  </dataValidations>
  <pageMargins left="0.7" right="0.7" top="0.75" bottom="0.75" header="0.3" footer="0.3"/>
  <pageSetup paperSize="9" scale="1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1" operator="containsText" id="{C4347B88-A4A6-42FB-808A-2CA3D50DD06D}">
            <xm:f>NOT(ISERROR(SEARCH("No Saving",V2)))</xm:f>
            <xm:f>"No Saving"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V2:V505</xm:sqref>
        </x14:conditionalFormatting>
        <x14:conditionalFormatting xmlns:xm="http://schemas.microsoft.com/office/excel/2006/main">
          <x14:cfRule type="containsText" priority="4" operator="containsText" id="{F1381F7F-D00C-4D0D-871F-C9529BDBA649}">
            <xm:f>NOT(ISERROR(SEARCH(DataSheet!$A$28,L1)))</xm:f>
            <xm:f>DataSheet!$A$28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" operator="containsText" id="{407F5ED9-0A7D-42F9-A85F-E53886EC28AB}">
            <xm:f>NOT(ISERROR(SEARCH(DataSheet!$A$27,L1)))</xm:f>
            <xm:f>DataSheet!$A$27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containsText" priority="6" operator="containsText" id="{3758E374-6A1E-4C69-8541-ABB6535C31C2}">
            <xm:f>NOT(ISERROR(SEARCH(DataSheet!$A$26,L1)))</xm:f>
            <xm:f>DataSheet!$A$26</xm:f>
            <x14:dxf>
              <fill>
                <patternFill>
                  <bgColor theme="7"/>
                </patternFill>
              </fill>
            </x14:dxf>
          </x14:cfRule>
          <x14:cfRule type="containsText" priority="7" operator="containsText" id="{B169D1A3-F006-40F8-868E-29D5DC7A7008}">
            <xm:f>NOT(ISERROR(SEARCH(DataSheet!$A$25,L1)))</xm:f>
            <xm:f>DataSheet!$A$25</xm:f>
            <x14:dxf>
              <font>
                <color rgb="FF9C0006"/>
              </font>
            </x14:dxf>
          </x14:cfRule>
          <x14:cfRule type="containsText" priority="8" operator="containsText" id="{3C57AF21-206F-47F3-818F-99C7EE8CCDBC}">
            <xm:f>NOT(ISERROR(SEARCH(DataSheet!$A$24,L1)))</xm:f>
            <xm:f>DataSheet!$A$24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" operator="containsText" id="{F0CAAC84-D2A3-45FC-9E0D-A2A6F9900D14}">
            <xm:f>NOT(ISERROR(SEARCH(DataSheet!$A$23,L1)))</xm:f>
            <xm:f>DataSheet!$A$23</xm:f>
            <x14:dxf>
              <fill>
                <patternFill>
                  <bgColor rgb="FF00B050"/>
                </patternFill>
              </fill>
            </x14:dxf>
          </x14:cfRule>
          <x14:cfRule type="containsText" priority="10" operator="containsText" id="{13D286A9-F056-4CA9-97E3-B53A337810A4}">
            <xm:f>NOT(ISERROR(SEARCH(DataSheet!$A$22,L1)))</xm:f>
            <xm:f>DataSheet!$A$22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11" operator="containsText" id="{8273547D-E470-4BB6-9039-9F72DA29B5E7}">
            <xm:f>NOT(ISERROR(SEARCH(DataSheet!$A$21,L1)))</xm:f>
            <xm:f>DataSheet!$A$21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L1:L1048576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4000000}">
          <x14:formula1>
            <xm:f>DataSheet!$A$3:$A$8</xm:f>
          </x14:formula1>
          <xm:sqref>AA2:AA9 AA11:AA505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505"/>
  <sheetViews>
    <sheetView zoomScale="80" zoomScaleNormal="80" workbookViewId="0">
      <pane xSplit="12" ySplit="1" topLeftCell="M2" activePane="bottomRight" state="frozen"/>
      <selection pane="topRight" activeCell="L1" sqref="L1"/>
      <selection pane="bottomLeft" activeCell="A2" sqref="A2"/>
      <selection pane="bottomRight" activeCell="F1" sqref="F1:F1048576"/>
    </sheetView>
  </sheetViews>
  <sheetFormatPr defaultRowHeight="15" x14ac:dyDescent="0.25"/>
  <cols>
    <col min="1" max="1" width="17" style="1" customWidth="1"/>
    <col min="2" max="2" width="14.7109375" style="5" customWidth="1"/>
    <col min="3" max="3" width="14.42578125" style="1" bestFit="1" customWidth="1"/>
    <col min="4" max="4" width="9.42578125" style="1" customWidth="1"/>
    <col min="5" max="6" width="11.5703125" style="1" customWidth="1"/>
    <col min="7" max="7" width="53.7109375" style="1" bestFit="1" customWidth="1"/>
    <col min="8" max="8" width="10.85546875" style="1" customWidth="1"/>
    <col min="9" max="9" width="9.140625" style="5"/>
    <col min="10" max="10" width="10.28515625" style="1" bestFit="1" customWidth="1"/>
    <col min="11" max="11" width="9.5703125" style="5" bestFit="1" customWidth="1"/>
    <col min="12" max="12" width="15.28515625" style="5" customWidth="1"/>
    <col min="13" max="13" width="28.85546875" style="38" customWidth="1"/>
    <col min="14" max="14" width="24.28515625" style="1" bestFit="1" customWidth="1"/>
    <col min="15" max="15" width="59.5703125" style="1" bestFit="1" customWidth="1"/>
    <col min="16" max="17" width="9.140625" style="1" customWidth="1"/>
    <col min="18" max="18" width="12.7109375" style="1" customWidth="1"/>
    <col min="19" max="19" width="16.85546875" style="1" customWidth="1"/>
    <col min="20" max="20" width="14.85546875" style="1" customWidth="1"/>
    <col min="21" max="21" width="9.140625" style="54" customWidth="1"/>
    <col min="22" max="22" width="11.7109375" style="1" customWidth="1"/>
    <col min="23" max="23" width="13.85546875" style="1" customWidth="1"/>
    <col min="24" max="24" width="13.85546875" style="52" customWidth="1"/>
    <col min="25" max="25" width="13.7109375" style="1" customWidth="1"/>
    <col min="26" max="26" width="12.5703125" style="1" customWidth="1"/>
    <col min="27" max="27" width="22.5703125" style="1" customWidth="1"/>
    <col min="28" max="28" width="18" style="1" customWidth="1"/>
    <col min="29" max="29" width="15" style="1" customWidth="1"/>
    <col min="30" max="30" width="12.85546875" style="1" customWidth="1"/>
    <col min="31" max="31" width="9.5703125" style="1" customWidth="1"/>
    <col min="32" max="32" width="25.42578125" style="1" customWidth="1"/>
    <col min="33" max="86" width="9.140625" style="1"/>
    <col min="87" max="87" width="13.7109375" style="1" bestFit="1" customWidth="1"/>
    <col min="88" max="214" width="9.140625" style="1"/>
    <col min="215" max="215" width="9.140625" style="1" customWidth="1"/>
    <col min="216" max="16384" width="9.140625" style="1"/>
  </cols>
  <sheetData>
    <row r="1" spans="1:32" s="11" customFormat="1" ht="60" x14ac:dyDescent="0.25">
      <c r="A1" s="6" t="s">
        <v>0</v>
      </c>
      <c r="B1" s="7" t="s">
        <v>19</v>
      </c>
      <c r="C1" s="12" t="s">
        <v>7</v>
      </c>
      <c r="D1" s="13" t="s">
        <v>20</v>
      </c>
      <c r="E1" s="13" t="s">
        <v>21</v>
      </c>
      <c r="F1" s="47" t="s">
        <v>58</v>
      </c>
      <c r="G1" s="13" t="s">
        <v>22</v>
      </c>
      <c r="H1" s="14" t="s">
        <v>23</v>
      </c>
      <c r="I1" s="68" t="s">
        <v>24</v>
      </c>
      <c r="J1" s="15" t="s">
        <v>25</v>
      </c>
      <c r="K1" s="16" t="s">
        <v>26</v>
      </c>
      <c r="L1" s="16" t="s">
        <v>35</v>
      </c>
      <c r="M1" s="16" t="s">
        <v>48</v>
      </c>
      <c r="N1" s="17" t="s">
        <v>11</v>
      </c>
      <c r="O1" s="18" t="s">
        <v>18</v>
      </c>
      <c r="P1" s="59" t="s">
        <v>1</v>
      </c>
      <c r="Q1" s="17" t="s">
        <v>59</v>
      </c>
      <c r="R1" s="58" t="s">
        <v>61</v>
      </c>
      <c r="S1" s="19" t="s">
        <v>60</v>
      </c>
      <c r="T1" s="41" t="s">
        <v>27</v>
      </c>
      <c r="U1" s="53" t="s">
        <v>56</v>
      </c>
      <c r="V1" s="20" t="s">
        <v>49</v>
      </c>
      <c r="W1" s="17" t="s">
        <v>5</v>
      </c>
      <c r="X1" s="50" t="s">
        <v>6</v>
      </c>
      <c r="Y1" s="21" t="s">
        <v>28</v>
      </c>
      <c r="Z1" s="22" t="s">
        <v>29</v>
      </c>
      <c r="AA1" s="23" t="s">
        <v>8</v>
      </c>
      <c r="AB1" s="24" t="s">
        <v>15</v>
      </c>
      <c r="AC1" s="25" t="s">
        <v>10</v>
      </c>
      <c r="AD1" s="24" t="s">
        <v>9</v>
      </c>
      <c r="AE1" s="26" t="s">
        <v>17</v>
      </c>
      <c r="AF1" s="27" t="s">
        <v>18</v>
      </c>
    </row>
    <row r="2" spans="1:32" x14ac:dyDescent="0.25">
      <c r="A2" s="44"/>
      <c r="B2" s="9"/>
      <c r="C2" s="4"/>
      <c r="D2" s="28"/>
      <c r="E2" s="4"/>
      <c r="F2" s="56" t="str">
        <f>IF(C2&gt;0,C2-E2,"No Date")</f>
        <v>No Date</v>
      </c>
      <c r="G2" s="45"/>
      <c r="H2" s="44"/>
      <c r="I2" s="55"/>
      <c r="J2" s="44" t="e">
        <f>SUMIFS(#REF!,#REF!,'Proj (7)'!B2,#REF!,A2)</f>
        <v>#REF!</v>
      </c>
      <c r="K2" s="10" t="e">
        <f t="shared" ref="K2:K11" si="0">IF((I2-J2)&lt;0,"0",I2-(J2+Y2))</f>
        <v>#REF!</v>
      </c>
      <c r="L2" s="10"/>
      <c r="M2" s="30"/>
      <c r="N2" s="3"/>
      <c r="O2" s="30"/>
      <c r="P2" s="44"/>
      <c r="Q2" s="44">
        <f t="shared" ref="Q2:Q63" si="1">P2*I2</f>
        <v>0</v>
      </c>
      <c r="R2" s="57"/>
      <c r="S2" s="39">
        <f t="shared" ref="S2:S63" si="2">(((I2*P2)*14%)+Q2)</f>
        <v>0</v>
      </c>
      <c r="T2" s="43">
        <f t="shared" ref="T2:T65" si="3">IF(R2&gt;S2,R2-S2,0)</f>
        <v>0</v>
      </c>
      <c r="U2" s="30">
        <f t="shared" ref="U2:U65" si="4">IF(R2&gt;0,T2/R2,0)</f>
        <v>0</v>
      </c>
      <c r="V2" s="40" t="str">
        <f>IF(U2&gt;0,"Saving","No Saving")</f>
        <v>No Saving</v>
      </c>
      <c r="W2" s="46"/>
      <c r="X2" s="51"/>
      <c r="Y2" s="44"/>
      <c r="Z2" s="44" t="e">
        <f t="shared" ref="Z2:Z11" si="5">(Y2+J2)-I2</f>
        <v>#REF!</v>
      </c>
      <c r="AA2" s="8"/>
      <c r="AB2" s="44"/>
      <c r="AC2" s="44"/>
      <c r="AD2" s="4"/>
      <c r="AE2" s="44"/>
      <c r="AF2" s="44"/>
    </row>
    <row r="3" spans="1:32" x14ac:dyDescent="0.25">
      <c r="A3" s="44"/>
      <c r="B3" s="9"/>
      <c r="C3" s="4"/>
      <c r="D3" s="28"/>
      <c r="E3" s="4"/>
      <c r="F3" s="56" t="str">
        <f t="shared" ref="F3:F66" si="6">IF(C3&gt;0,C3-E3,"No Date")</f>
        <v>No Date</v>
      </c>
      <c r="G3" s="45"/>
      <c r="H3" s="44"/>
      <c r="I3" s="10"/>
      <c r="J3" s="44" t="e">
        <f>SUMIFS(#REF!,#REF!,'Proj (7)'!B3,#REF!,A3)</f>
        <v>#REF!</v>
      </c>
      <c r="K3" s="10" t="e">
        <f t="shared" si="0"/>
        <v>#REF!</v>
      </c>
      <c r="L3" s="10"/>
      <c r="M3" s="30"/>
      <c r="N3" s="3"/>
      <c r="O3" s="30"/>
      <c r="P3" s="44"/>
      <c r="Q3" s="44">
        <f t="shared" si="1"/>
        <v>0</v>
      </c>
      <c r="R3" s="57"/>
      <c r="S3" s="39">
        <f t="shared" si="2"/>
        <v>0</v>
      </c>
      <c r="T3" s="43">
        <f t="shared" si="3"/>
        <v>0</v>
      </c>
      <c r="U3" s="30">
        <f t="shared" si="4"/>
        <v>0</v>
      </c>
      <c r="V3" s="40" t="str">
        <f t="shared" ref="V3:V66" si="7">IF(U3&gt;0,"Saving","No Saving")</f>
        <v>No Saving</v>
      </c>
      <c r="W3" s="46"/>
      <c r="X3" s="44"/>
      <c r="Y3" s="44"/>
      <c r="Z3" s="44" t="e">
        <f t="shared" si="5"/>
        <v>#REF!</v>
      </c>
      <c r="AA3" s="8"/>
      <c r="AB3" s="44"/>
      <c r="AC3" s="44"/>
      <c r="AD3" s="4"/>
      <c r="AE3" s="44"/>
      <c r="AF3" s="44"/>
    </row>
    <row r="4" spans="1:32" x14ac:dyDescent="0.25">
      <c r="A4" s="44"/>
      <c r="B4" s="9"/>
      <c r="C4" s="4"/>
      <c r="D4" s="28"/>
      <c r="E4" s="4"/>
      <c r="F4" s="56" t="str">
        <f t="shared" si="6"/>
        <v>No Date</v>
      </c>
      <c r="G4" s="45"/>
      <c r="H4" s="44"/>
      <c r="I4" s="10"/>
      <c r="J4" s="44" t="e">
        <f>SUMIFS(#REF!,#REF!,'Proj (7)'!B4,#REF!,A4)</f>
        <v>#REF!</v>
      </c>
      <c r="K4" s="10" t="e">
        <f t="shared" si="0"/>
        <v>#REF!</v>
      </c>
      <c r="L4" s="10"/>
      <c r="M4" s="30"/>
      <c r="N4" s="3"/>
      <c r="O4" s="30"/>
      <c r="P4" s="44"/>
      <c r="Q4" s="44">
        <f t="shared" si="1"/>
        <v>0</v>
      </c>
      <c r="R4" s="57"/>
      <c r="S4" s="39">
        <f t="shared" si="2"/>
        <v>0</v>
      </c>
      <c r="T4" s="43">
        <f t="shared" si="3"/>
        <v>0</v>
      </c>
      <c r="U4" s="30">
        <f t="shared" si="4"/>
        <v>0</v>
      </c>
      <c r="V4" s="40" t="str">
        <f t="shared" si="7"/>
        <v>No Saving</v>
      </c>
      <c r="W4" s="46"/>
      <c r="X4" s="51"/>
      <c r="Y4" s="44"/>
      <c r="Z4" s="44" t="e">
        <f t="shared" si="5"/>
        <v>#REF!</v>
      </c>
      <c r="AA4" s="8"/>
      <c r="AB4" s="44"/>
      <c r="AC4" s="44"/>
      <c r="AD4" s="44"/>
      <c r="AE4" s="44"/>
      <c r="AF4" s="44"/>
    </row>
    <row r="5" spans="1:32" x14ac:dyDescent="0.25">
      <c r="A5" s="44"/>
      <c r="B5" s="9"/>
      <c r="C5" s="4"/>
      <c r="D5" s="28"/>
      <c r="E5" s="4"/>
      <c r="F5" s="56" t="str">
        <f t="shared" si="6"/>
        <v>No Date</v>
      </c>
      <c r="G5" s="45"/>
      <c r="H5" s="44"/>
      <c r="I5" s="10"/>
      <c r="J5" s="44" t="e">
        <f>SUMIFS(#REF!,#REF!,'Proj (7)'!B5,#REF!,A5)</f>
        <v>#REF!</v>
      </c>
      <c r="K5" s="10" t="e">
        <f t="shared" si="0"/>
        <v>#REF!</v>
      </c>
      <c r="L5" s="10"/>
      <c r="M5" s="30"/>
      <c r="N5" s="3"/>
      <c r="O5" s="30"/>
      <c r="P5" s="44"/>
      <c r="Q5" s="44">
        <f t="shared" si="1"/>
        <v>0</v>
      </c>
      <c r="R5" s="57"/>
      <c r="S5" s="39">
        <f t="shared" si="2"/>
        <v>0</v>
      </c>
      <c r="T5" s="43">
        <f t="shared" si="3"/>
        <v>0</v>
      </c>
      <c r="U5" s="30">
        <f t="shared" si="4"/>
        <v>0</v>
      </c>
      <c r="V5" s="40" t="str">
        <f t="shared" si="7"/>
        <v>No Saving</v>
      </c>
      <c r="W5" s="46"/>
      <c r="X5" s="51"/>
      <c r="Y5" s="44"/>
      <c r="Z5" s="44" t="e">
        <f t="shared" si="5"/>
        <v>#REF!</v>
      </c>
      <c r="AA5" s="8"/>
      <c r="AB5" s="44"/>
      <c r="AC5" s="44"/>
      <c r="AD5" s="44"/>
      <c r="AE5" s="44"/>
      <c r="AF5" s="44"/>
    </row>
    <row r="6" spans="1:32" x14ac:dyDescent="0.25">
      <c r="A6" s="44"/>
      <c r="B6" s="9"/>
      <c r="C6" s="4"/>
      <c r="D6" s="28"/>
      <c r="E6" s="4"/>
      <c r="F6" s="56" t="str">
        <f t="shared" si="6"/>
        <v>No Date</v>
      </c>
      <c r="G6" s="45"/>
      <c r="H6" s="44"/>
      <c r="I6" s="10"/>
      <c r="J6" s="44" t="e">
        <f>SUMIFS(#REF!,#REF!,'Proj (7)'!B6,#REF!,A6)</f>
        <v>#REF!</v>
      </c>
      <c r="K6" s="10" t="e">
        <f t="shared" si="0"/>
        <v>#REF!</v>
      </c>
      <c r="L6" s="10"/>
      <c r="M6" s="30"/>
      <c r="N6" s="3"/>
      <c r="O6" s="30"/>
      <c r="P6" s="44"/>
      <c r="Q6" s="44">
        <f t="shared" si="1"/>
        <v>0</v>
      </c>
      <c r="R6" s="57"/>
      <c r="S6" s="39">
        <f t="shared" si="2"/>
        <v>0</v>
      </c>
      <c r="T6" s="43">
        <f t="shared" si="3"/>
        <v>0</v>
      </c>
      <c r="U6" s="30">
        <f t="shared" si="4"/>
        <v>0</v>
      </c>
      <c r="V6" s="40" t="str">
        <f t="shared" si="7"/>
        <v>No Saving</v>
      </c>
      <c r="W6" s="46"/>
      <c r="X6" s="51"/>
      <c r="Y6" s="44"/>
      <c r="Z6" s="44" t="e">
        <f t="shared" si="5"/>
        <v>#REF!</v>
      </c>
      <c r="AA6" s="8"/>
      <c r="AB6" s="44"/>
      <c r="AC6" s="44"/>
      <c r="AD6" s="44"/>
      <c r="AE6" s="44"/>
      <c r="AF6" s="44"/>
    </row>
    <row r="7" spans="1:32" x14ac:dyDescent="0.25">
      <c r="A7" s="44"/>
      <c r="B7" s="9"/>
      <c r="C7" s="4"/>
      <c r="D7" s="28"/>
      <c r="E7" s="4"/>
      <c r="F7" s="56" t="str">
        <f t="shared" si="6"/>
        <v>No Date</v>
      </c>
      <c r="G7" s="45"/>
      <c r="H7" s="44"/>
      <c r="I7" s="10"/>
      <c r="J7" s="44" t="e">
        <f>SUMIFS(#REF!,#REF!,'Proj (7)'!B7,#REF!,A7)</f>
        <v>#REF!</v>
      </c>
      <c r="K7" s="10" t="e">
        <f t="shared" si="0"/>
        <v>#REF!</v>
      </c>
      <c r="L7" s="10"/>
      <c r="M7" s="30"/>
      <c r="N7" s="3"/>
      <c r="O7" s="30"/>
      <c r="P7" s="44"/>
      <c r="Q7" s="44">
        <f t="shared" si="1"/>
        <v>0</v>
      </c>
      <c r="R7" s="57"/>
      <c r="S7" s="39">
        <f t="shared" si="2"/>
        <v>0</v>
      </c>
      <c r="T7" s="43">
        <f t="shared" si="3"/>
        <v>0</v>
      </c>
      <c r="U7" s="30">
        <f t="shared" si="4"/>
        <v>0</v>
      </c>
      <c r="V7" s="40" t="str">
        <f t="shared" si="7"/>
        <v>No Saving</v>
      </c>
      <c r="W7" s="46"/>
      <c r="X7" s="51"/>
      <c r="Y7" s="44"/>
      <c r="Z7" s="44" t="e">
        <f t="shared" si="5"/>
        <v>#REF!</v>
      </c>
      <c r="AA7" s="8"/>
      <c r="AB7" s="44"/>
      <c r="AC7" s="44"/>
      <c r="AD7" s="44"/>
      <c r="AE7" s="44"/>
      <c r="AF7" s="44"/>
    </row>
    <row r="8" spans="1:32" x14ac:dyDescent="0.25">
      <c r="A8" s="44"/>
      <c r="B8" s="9"/>
      <c r="C8" s="4"/>
      <c r="D8" s="28"/>
      <c r="E8" s="4"/>
      <c r="F8" s="56" t="str">
        <f t="shared" si="6"/>
        <v>No Date</v>
      </c>
      <c r="G8" s="45"/>
      <c r="H8" s="44"/>
      <c r="I8" s="10"/>
      <c r="J8" s="44" t="e">
        <f>SUMIFS(#REF!,#REF!,'Proj (7)'!B8,#REF!,A8)</f>
        <v>#REF!</v>
      </c>
      <c r="K8" s="10" t="e">
        <f t="shared" si="0"/>
        <v>#REF!</v>
      </c>
      <c r="L8" s="10"/>
      <c r="M8" s="30"/>
      <c r="N8" s="3"/>
      <c r="O8" s="30"/>
      <c r="P8" s="44"/>
      <c r="Q8" s="44">
        <f t="shared" si="1"/>
        <v>0</v>
      </c>
      <c r="R8" s="57"/>
      <c r="S8" s="39">
        <f t="shared" si="2"/>
        <v>0</v>
      </c>
      <c r="T8" s="43">
        <f t="shared" si="3"/>
        <v>0</v>
      </c>
      <c r="U8" s="30">
        <f t="shared" si="4"/>
        <v>0</v>
      </c>
      <c r="V8" s="40" t="str">
        <f t="shared" si="7"/>
        <v>No Saving</v>
      </c>
      <c r="W8" s="46"/>
      <c r="X8" s="51"/>
      <c r="Y8" s="44"/>
      <c r="Z8" s="44" t="e">
        <f t="shared" si="5"/>
        <v>#REF!</v>
      </c>
      <c r="AA8" s="8"/>
      <c r="AB8" s="44"/>
      <c r="AC8" s="44"/>
      <c r="AD8" s="44"/>
      <c r="AE8" s="44"/>
      <c r="AF8" s="44"/>
    </row>
    <row r="9" spans="1:32" x14ac:dyDescent="0.25">
      <c r="A9" s="44"/>
      <c r="B9" s="9"/>
      <c r="C9" s="4"/>
      <c r="D9" s="28"/>
      <c r="E9" s="4"/>
      <c r="F9" s="56" t="str">
        <f t="shared" si="6"/>
        <v>No Date</v>
      </c>
      <c r="G9" s="45"/>
      <c r="H9" s="44"/>
      <c r="I9" s="10"/>
      <c r="J9" s="44" t="e">
        <f>SUMIFS(#REF!,#REF!,'Proj (7)'!B9,#REF!,A9)</f>
        <v>#REF!</v>
      </c>
      <c r="K9" s="10" t="e">
        <f t="shared" si="0"/>
        <v>#REF!</v>
      </c>
      <c r="L9" s="10"/>
      <c r="M9" s="30"/>
      <c r="N9" s="3"/>
      <c r="O9" s="30"/>
      <c r="P9" s="44"/>
      <c r="Q9" s="44">
        <f t="shared" si="1"/>
        <v>0</v>
      </c>
      <c r="R9" s="57"/>
      <c r="S9" s="39">
        <f t="shared" si="2"/>
        <v>0</v>
      </c>
      <c r="T9" s="43">
        <f t="shared" si="3"/>
        <v>0</v>
      </c>
      <c r="U9" s="30">
        <f t="shared" si="4"/>
        <v>0</v>
      </c>
      <c r="V9" s="40" t="str">
        <f t="shared" si="7"/>
        <v>No Saving</v>
      </c>
      <c r="W9" s="46"/>
      <c r="X9" s="51"/>
      <c r="Y9" s="44"/>
      <c r="Z9" s="44" t="e">
        <f t="shared" si="5"/>
        <v>#REF!</v>
      </c>
      <c r="AA9" s="8"/>
      <c r="AB9" s="44"/>
      <c r="AC9" s="44"/>
      <c r="AD9" s="44"/>
      <c r="AE9" s="44"/>
      <c r="AF9" s="44"/>
    </row>
    <row r="10" spans="1:32" x14ac:dyDescent="0.25">
      <c r="A10" s="44"/>
      <c r="B10" s="9"/>
      <c r="C10" s="4"/>
      <c r="D10" s="28"/>
      <c r="E10" s="4"/>
      <c r="F10" s="56" t="str">
        <f t="shared" si="6"/>
        <v>No Date</v>
      </c>
      <c r="G10" s="45"/>
      <c r="H10" s="44"/>
      <c r="I10" s="10"/>
      <c r="J10" s="44" t="e">
        <f>SUMIFS(#REF!,#REF!,'Proj (7)'!B10,#REF!,A10)</f>
        <v>#REF!</v>
      </c>
      <c r="K10" s="10" t="e">
        <f t="shared" si="0"/>
        <v>#REF!</v>
      </c>
      <c r="L10" s="10"/>
      <c r="M10" s="30"/>
      <c r="N10" s="3"/>
      <c r="O10" s="30"/>
      <c r="P10" s="44"/>
      <c r="Q10" s="44">
        <f t="shared" si="1"/>
        <v>0</v>
      </c>
      <c r="R10" s="57"/>
      <c r="S10" s="39">
        <f t="shared" si="2"/>
        <v>0</v>
      </c>
      <c r="T10" s="43">
        <f t="shared" si="3"/>
        <v>0</v>
      </c>
      <c r="U10" s="30">
        <f t="shared" si="4"/>
        <v>0</v>
      </c>
      <c r="V10" s="40" t="str">
        <f t="shared" si="7"/>
        <v>No Saving</v>
      </c>
      <c r="W10" s="46"/>
      <c r="X10" s="51"/>
      <c r="Y10" s="44"/>
      <c r="Z10" s="44" t="e">
        <f t="shared" si="5"/>
        <v>#REF!</v>
      </c>
      <c r="AA10" s="8"/>
      <c r="AB10" s="44"/>
      <c r="AC10" s="44"/>
      <c r="AD10" s="44"/>
      <c r="AE10" s="44"/>
      <c r="AF10" s="44"/>
    </row>
    <row r="11" spans="1:32" x14ac:dyDescent="0.25">
      <c r="A11" s="44"/>
      <c r="B11" s="9"/>
      <c r="C11" s="4"/>
      <c r="D11" s="28"/>
      <c r="E11" s="4"/>
      <c r="F11" s="56" t="str">
        <f t="shared" si="6"/>
        <v>No Date</v>
      </c>
      <c r="G11" s="45"/>
      <c r="H11" s="44"/>
      <c r="I11" s="10"/>
      <c r="J11" s="44" t="e">
        <f>SUMIFS(#REF!,#REF!,'Proj (7)'!B11,#REF!,A11)</f>
        <v>#REF!</v>
      </c>
      <c r="K11" s="10" t="e">
        <f t="shared" si="0"/>
        <v>#REF!</v>
      </c>
      <c r="L11" s="10"/>
      <c r="M11" s="35"/>
      <c r="N11" s="3"/>
      <c r="O11" s="30"/>
      <c r="P11" s="39"/>
      <c r="Q11" s="44">
        <f t="shared" si="1"/>
        <v>0</v>
      </c>
      <c r="R11" s="57"/>
      <c r="S11" s="39">
        <f t="shared" si="2"/>
        <v>0</v>
      </c>
      <c r="T11" s="43">
        <f t="shared" si="3"/>
        <v>0</v>
      </c>
      <c r="U11" s="30">
        <f t="shared" si="4"/>
        <v>0</v>
      </c>
      <c r="V11" s="40" t="str">
        <f t="shared" si="7"/>
        <v>No Saving</v>
      </c>
      <c r="W11" s="46"/>
      <c r="X11" s="51"/>
      <c r="Y11" s="44"/>
      <c r="Z11" s="44" t="e">
        <f t="shared" si="5"/>
        <v>#REF!</v>
      </c>
      <c r="AA11" s="8"/>
      <c r="AB11" s="69"/>
      <c r="AC11" s="44"/>
      <c r="AD11" s="44"/>
      <c r="AE11" s="44"/>
      <c r="AF11" s="44"/>
    </row>
    <row r="12" spans="1:32" x14ac:dyDescent="0.25">
      <c r="A12" s="44"/>
      <c r="B12" s="9"/>
      <c r="C12" s="4"/>
      <c r="D12" s="28"/>
      <c r="E12" s="4"/>
      <c r="F12" s="56" t="str">
        <f t="shared" si="6"/>
        <v>No Date</v>
      </c>
      <c r="G12" s="45"/>
      <c r="H12" s="44"/>
      <c r="I12" s="10"/>
      <c r="J12" s="44" t="e">
        <f>SUMIFS(#REF!,#REF!,'Proj (7)'!B12,#REF!,A12)</f>
        <v>#REF!</v>
      </c>
      <c r="K12" s="10" t="e">
        <f>IF((I12-J12)&lt;0,"0",I12-(J12+Y12))</f>
        <v>#REF!</v>
      </c>
      <c r="L12" s="10"/>
      <c r="M12" s="35"/>
      <c r="N12" s="3"/>
      <c r="O12" s="30"/>
      <c r="P12" s="39"/>
      <c r="Q12" s="44">
        <f t="shared" si="1"/>
        <v>0</v>
      </c>
      <c r="R12" s="57"/>
      <c r="S12" s="39">
        <f t="shared" si="2"/>
        <v>0</v>
      </c>
      <c r="T12" s="43">
        <f t="shared" si="3"/>
        <v>0</v>
      </c>
      <c r="U12" s="30">
        <f t="shared" si="4"/>
        <v>0</v>
      </c>
      <c r="V12" s="40" t="str">
        <f t="shared" si="7"/>
        <v>No Saving</v>
      </c>
      <c r="W12" s="46"/>
      <c r="X12" s="51"/>
      <c r="Y12" s="44"/>
      <c r="Z12" s="44" t="e">
        <f>(Y12+J12)-I12</f>
        <v>#REF!</v>
      </c>
      <c r="AA12" s="8"/>
      <c r="AB12" s="69"/>
      <c r="AC12" s="44"/>
      <c r="AD12" s="44"/>
      <c r="AE12" s="44"/>
      <c r="AF12" s="44"/>
    </row>
    <row r="13" spans="1:32" x14ac:dyDescent="0.25">
      <c r="A13" s="44"/>
      <c r="B13" s="9"/>
      <c r="C13" s="4"/>
      <c r="D13" s="28"/>
      <c r="E13" s="4"/>
      <c r="F13" s="56" t="str">
        <f t="shared" si="6"/>
        <v>No Date</v>
      </c>
      <c r="G13" s="45"/>
      <c r="H13" s="44"/>
      <c r="I13" s="10"/>
      <c r="J13" s="44" t="e">
        <f>SUMIFS(#REF!,#REF!,'Proj (7)'!B13,#REF!,A13)</f>
        <v>#REF!</v>
      </c>
      <c r="K13" s="10" t="e">
        <f t="shared" ref="K13:K76" si="8">IF((I13-J13)&lt;0,"0",I13-(J13+Y13))</f>
        <v>#REF!</v>
      </c>
      <c r="L13" s="10"/>
      <c r="M13" s="35"/>
      <c r="N13" s="3"/>
      <c r="O13" s="30"/>
      <c r="P13" s="39"/>
      <c r="Q13" s="44">
        <f t="shared" si="1"/>
        <v>0</v>
      </c>
      <c r="R13" s="57"/>
      <c r="S13" s="39">
        <f t="shared" si="2"/>
        <v>0</v>
      </c>
      <c r="T13" s="43">
        <f t="shared" si="3"/>
        <v>0</v>
      </c>
      <c r="U13" s="30">
        <f t="shared" si="4"/>
        <v>0</v>
      </c>
      <c r="V13" s="40" t="str">
        <f t="shared" si="7"/>
        <v>No Saving</v>
      </c>
      <c r="W13" s="46"/>
      <c r="X13" s="51"/>
      <c r="Y13" s="44"/>
      <c r="Z13" s="44" t="e">
        <f t="shared" ref="Z13:Z26" si="9">(Y13+J13)-I13</f>
        <v>#REF!</v>
      </c>
      <c r="AA13" s="8"/>
      <c r="AB13" s="69"/>
      <c r="AC13" s="44"/>
      <c r="AD13" s="44"/>
      <c r="AE13" s="44"/>
      <c r="AF13" s="44"/>
    </row>
    <row r="14" spans="1:32" x14ac:dyDescent="0.25">
      <c r="A14" s="44"/>
      <c r="B14" s="9"/>
      <c r="C14" s="4"/>
      <c r="D14" s="28"/>
      <c r="E14" s="4"/>
      <c r="F14" s="56" t="str">
        <f t="shared" si="6"/>
        <v>No Date</v>
      </c>
      <c r="G14" s="45"/>
      <c r="H14" s="44"/>
      <c r="I14" s="10"/>
      <c r="J14" s="44" t="e">
        <f>SUMIFS(#REF!,#REF!,'Proj (7)'!B14,#REF!,A14)</f>
        <v>#REF!</v>
      </c>
      <c r="K14" s="10" t="e">
        <f t="shared" si="8"/>
        <v>#REF!</v>
      </c>
      <c r="L14" s="10"/>
      <c r="M14" s="35"/>
      <c r="N14" s="3"/>
      <c r="O14" s="30"/>
      <c r="P14" s="39"/>
      <c r="Q14" s="44">
        <f t="shared" si="1"/>
        <v>0</v>
      </c>
      <c r="R14" s="57"/>
      <c r="S14" s="39">
        <f t="shared" si="2"/>
        <v>0</v>
      </c>
      <c r="T14" s="43">
        <f t="shared" si="3"/>
        <v>0</v>
      </c>
      <c r="U14" s="30">
        <f t="shared" si="4"/>
        <v>0</v>
      </c>
      <c r="V14" s="40" t="str">
        <f t="shared" si="7"/>
        <v>No Saving</v>
      </c>
      <c r="W14" s="46"/>
      <c r="X14" s="51"/>
      <c r="Y14" s="44"/>
      <c r="Z14" s="44" t="e">
        <f t="shared" si="9"/>
        <v>#REF!</v>
      </c>
      <c r="AA14" s="8"/>
      <c r="AB14" s="69"/>
      <c r="AC14" s="44"/>
      <c r="AD14" s="44"/>
      <c r="AE14" s="44"/>
      <c r="AF14" s="44"/>
    </row>
    <row r="15" spans="1:32" x14ac:dyDescent="0.25">
      <c r="A15" s="44"/>
      <c r="B15" s="9"/>
      <c r="C15" s="4"/>
      <c r="D15" s="28"/>
      <c r="E15" s="4"/>
      <c r="F15" s="56" t="str">
        <f t="shared" si="6"/>
        <v>No Date</v>
      </c>
      <c r="G15" s="45"/>
      <c r="H15" s="44"/>
      <c r="I15" s="10"/>
      <c r="J15" s="44" t="e">
        <f>SUMIFS(#REF!,#REF!,'Proj (7)'!B15,#REF!,A15)</f>
        <v>#REF!</v>
      </c>
      <c r="K15" s="10" t="e">
        <f t="shared" si="8"/>
        <v>#REF!</v>
      </c>
      <c r="L15" s="10"/>
      <c r="M15" s="35"/>
      <c r="N15" s="3"/>
      <c r="O15" s="30"/>
      <c r="P15" s="39"/>
      <c r="Q15" s="44">
        <f t="shared" si="1"/>
        <v>0</v>
      </c>
      <c r="R15" s="57"/>
      <c r="S15" s="39">
        <f t="shared" si="2"/>
        <v>0</v>
      </c>
      <c r="T15" s="43">
        <f t="shared" si="3"/>
        <v>0</v>
      </c>
      <c r="U15" s="30">
        <f t="shared" si="4"/>
        <v>0</v>
      </c>
      <c r="V15" s="40" t="str">
        <f t="shared" si="7"/>
        <v>No Saving</v>
      </c>
      <c r="W15" s="46"/>
      <c r="X15" s="51"/>
      <c r="Y15" s="44"/>
      <c r="Z15" s="44" t="e">
        <f t="shared" si="9"/>
        <v>#REF!</v>
      </c>
      <c r="AA15" s="8"/>
      <c r="AB15" s="69"/>
      <c r="AC15" s="44"/>
      <c r="AD15" s="44"/>
      <c r="AE15" s="44"/>
      <c r="AF15" s="44"/>
    </row>
    <row r="16" spans="1:32" x14ac:dyDescent="0.25">
      <c r="A16" s="44"/>
      <c r="B16" s="9"/>
      <c r="C16" s="4"/>
      <c r="D16" s="28"/>
      <c r="E16" s="4"/>
      <c r="F16" s="56" t="str">
        <f t="shared" si="6"/>
        <v>No Date</v>
      </c>
      <c r="G16" s="44"/>
      <c r="H16" s="44"/>
      <c r="I16" s="10"/>
      <c r="J16" s="44" t="e">
        <f>SUMIFS(#REF!,#REF!,'Proj (7)'!B16,#REF!,A16)</f>
        <v>#REF!</v>
      </c>
      <c r="K16" s="10" t="e">
        <f t="shared" si="8"/>
        <v>#REF!</v>
      </c>
      <c r="L16" s="10"/>
      <c r="M16" s="35"/>
      <c r="N16" s="3"/>
      <c r="O16" s="30"/>
      <c r="P16" s="39"/>
      <c r="Q16" s="44">
        <f t="shared" si="1"/>
        <v>0</v>
      </c>
      <c r="R16" s="57"/>
      <c r="S16" s="39">
        <f t="shared" si="2"/>
        <v>0</v>
      </c>
      <c r="T16" s="43">
        <f t="shared" si="3"/>
        <v>0</v>
      </c>
      <c r="U16" s="30">
        <f t="shared" si="4"/>
        <v>0</v>
      </c>
      <c r="V16" s="40" t="str">
        <f t="shared" si="7"/>
        <v>No Saving</v>
      </c>
      <c r="W16" s="46"/>
      <c r="X16" s="51"/>
      <c r="Y16" s="44"/>
      <c r="Z16" s="44" t="e">
        <f t="shared" si="9"/>
        <v>#REF!</v>
      </c>
      <c r="AA16" s="8"/>
      <c r="AB16" s="69"/>
      <c r="AC16" s="44"/>
      <c r="AD16" s="44"/>
      <c r="AE16" s="44"/>
      <c r="AF16" s="44"/>
    </row>
    <row r="17" spans="1:32" x14ac:dyDescent="0.25">
      <c r="A17" s="44"/>
      <c r="B17" s="9"/>
      <c r="C17" s="4"/>
      <c r="D17" s="28"/>
      <c r="E17" s="4"/>
      <c r="F17" s="56" t="str">
        <f t="shared" si="6"/>
        <v>No Date</v>
      </c>
      <c r="G17" s="44"/>
      <c r="H17" s="44"/>
      <c r="I17" s="10"/>
      <c r="J17" s="44" t="e">
        <f>SUMIFS(#REF!,#REF!,'Proj (7)'!B17,#REF!,A17)</f>
        <v>#REF!</v>
      </c>
      <c r="K17" s="10" t="e">
        <f t="shared" si="8"/>
        <v>#REF!</v>
      </c>
      <c r="L17" s="10"/>
      <c r="M17" s="35"/>
      <c r="N17" s="3"/>
      <c r="O17" s="30"/>
      <c r="P17" s="39"/>
      <c r="Q17" s="44">
        <f t="shared" si="1"/>
        <v>0</v>
      </c>
      <c r="R17" s="57"/>
      <c r="S17" s="39">
        <f t="shared" si="2"/>
        <v>0</v>
      </c>
      <c r="T17" s="43">
        <f t="shared" si="3"/>
        <v>0</v>
      </c>
      <c r="U17" s="30">
        <f t="shared" si="4"/>
        <v>0</v>
      </c>
      <c r="V17" s="40" t="str">
        <f t="shared" si="7"/>
        <v>No Saving</v>
      </c>
      <c r="W17" s="46"/>
      <c r="X17" s="51"/>
      <c r="Y17" s="44"/>
      <c r="Z17" s="44" t="e">
        <f t="shared" si="9"/>
        <v>#REF!</v>
      </c>
      <c r="AA17" s="8"/>
      <c r="AB17" s="69"/>
      <c r="AC17" s="44"/>
      <c r="AD17" s="44"/>
      <c r="AE17" s="44"/>
      <c r="AF17" s="44"/>
    </row>
    <row r="18" spans="1:32" x14ac:dyDescent="0.25">
      <c r="A18" s="44"/>
      <c r="B18" s="9"/>
      <c r="C18" s="4"/>
      <c r="D18" s="28"/>
      <c r="E18" s="4"/>
      <c r="F18" s="56" t="str">
        <f t="shared" si="6"/>
        <v>No Date</v>
      </c>
      <c r="G18" s="44"/>
      <c r="H18" s="44"/>
      <c r="I18" s="10"/>
      <c r="J18" s="44" t="e">
        <f>SUMIFS(#REF!,#REF!,'Proj (7)'!B18,#REF!,A18)</f>
        <v>#REF!</v>
      </c>
      <c r="K18" s="10" t="e">
        <f t="shared" si="8"/>
        <v>#REF!</v>
      </c>
      <c r="L18" s="10"/>
      <c r="M18" s="35"/>
      <c r="N18" s="3"/>
      <c r="O18" s="30"/>
      <c r="P18" s="39"/>
      <c r="Q18" s="44">
        <f t="shared" si="1"/>
        <v>0</v>
      </c>
      <c r="R18" s="57"/>
      <c r="S18" s="39">
        <f t="shared" si="2"/>
        <v>0</v>
      </c>
      <c r="T18" s="43">
        <f t="shared" si="3"/>
        <v>0</v>
      </c>
      <c r="U18" s="30">
        <f t="shared" si="4"/>
        <v>0</v>
      </c>
      <c r="V18" s="40" t="str">
        <f t="shared" si="7"/>
        <v>No Saving</v>
      </c>
      <c r="W18" s="46"/>
      <c r="X18" s="51"/>
      <c r="Y18" s="44"/>
      <c r="Z18" s="44" t="e">
        <f t="shared" si="9"/>
        <v>#REF!</v>
      </c>
      <c r="AA18" s="8"/>
      <c r="AB18" s="69"/>
      <c r="AC18" s="44"/>
      <c r="AD18" s="44"/>
      <c r="AE18" s="44"/>
      <c r="AF18" s="44"/>
    </row>
    <row r="19" spans="1:32" x14ac:dyDescent="0.25">
      <c r="A19" s="44"/>
      <c r="B19" s="9"/>
      <c r="C19" s="4"/>
      <c r="D19" s="28"/>
      <c r="E19" s="4"/>
      <c r="F19" s="56" t="str">
        <f t="shared" si="6"/>
        <v>No Date</v>
      </c>
      <c r="G19" s="44"/>
      <c r="H19" s="44"/>
      <c r="I19" s="10"/>
      <c r="J19" s="44" t="e">
        <f>SUMIFS(#REF!,#REF!,'Proj (7)'!B19,#REF!,A19)</f>
        <v>#REF!</v>
      </c>
      <c r="K19" s="10" t="e">
        <f t="shared" si="8"/>
        <v>#REF!</v>
      </c>
      <c r="L19" s="10"/>
      <c r="M19" s="35"/>
      <c r="N19" s="3"/>
      <c r="O19" s="30"/>
      <c r="P19" s="39"/>
      <c r="Q19" s="44">
        <f t="shared" si="1"/>
        <v>0</v>
      </c>
      <c r="R19" s="57"/>
      <c r="S19" s="39">
        <f t="shared" si="2"/>
        <v>0</v>
      </c>
      <c r="T19" s="43">
        <f t="shared" si="3"/>
        <v>0</v>
      </c>
      <c r="U19" s="30">
        <f t="shared" si="4"/>
        <v>0</v>
      </c>
      <c r="V19" s="40" t="str">
        <f t="shared" si="7"/>
        <v>No Saving</v>
      </c>
      <c r="W19" s="46"/>
      <c r="X19" s="51"/>
      <c r="Y19" s="44"/>
      <c r="Z19" s="44" t="e">
        <f t="shared" si="9"/>
        <v>#REF!</v>
      </c>
      <c r="AA19" s="8"/>
      <c r="AB19" s="69"/>
      <c r="AC19" s="44"/>
      <c r="AD19" s="44"/>
      <c r="AE19" s="44"/>
      <c r="AF19" s="44"/>
    </row>
    <row r="20" spans="1:32" x14ac:dyDescent="0.25">
      <c r="A20" s="44"/>
      <c r="B20" s="9"/>
      <c r="C20" s="4"/>
      <c r="D20" s="28"/>
      <c r="E20" s="4"/>
      <c r="F20" s="56" t="str">
        <f t="shared" si="6"/>
        <v>No Date</v>
      </c>
      <c r="G20" s="44"/>
      <c r="H20" s="44"/>
      <c r="I20" s="10"/>
      <c r="J20" s="44" t="e">
        <f>SUMIFS(#REF!,#REF!,'Proj (7)'!B20,#REF!,A20)</f>
        <v>#REF!</v>
      </c>
      <c r="K20" s="10" t="e">
        <f t="shared" si="8"/>
        <v>#REF!</v>
      </c>
      <c r="L20" s="10"/>
      <c r="M20" s="35"/>
      <c r="N20" s="3"/>
      <c r="O20" s="30"/>
      <c r="P20" s="39"/>
      <c r="Q20" s="44">
        <f t="shared" si="1"/>
        <v>0</v>
      </c>
      <c r="R20" s="57"/>
      <c r="S20" s="39">
        <f t="shared" si="2"/>
        <v>0</v>
      </c>
      <c r="T20" s="43">
        <f t="shared" si="3"/>
        <v>0</v>
      </c>
      <c r="U20" s="30">
        <f t="shared" si="4"/>
        <v>0</v>
      </c>
      <c r="V20" s="40" t="str">
        <f t="shared" si="7"/>
        <v>No Saving</v>
      </c>
      <c r="W20" s="46"/>
      <c r="X20" s="51"/>
      <c r="Y20" s="44"/>
      <c r="Z20" s="44" t="e">
        <f t="shared" si="9"/>
        <v>#REF!</v>
      </c>
      <c r="AA20" s="8"/>
      <c r="AB20" s="69"/>
      <c r="AC20" s="44"/>
      <c r="AD20" s="44"/>
      <c r="AE20" s="44"/>
      <c r="AF20" s="44"/>
    </row>
    <row r="21" spans="1:32" x14ac:dyDescent="0.25">
      <c r="A21" s="44"/>
      <c r="B21" s="9"/>
      <c r="C21" s="4"/>
      <c r="D21" s="28"/>
      <c r="E21" s="4"/>
      <c r="F21" s="56" t="str">
        <f t="shared" si="6"/>
        <v>No Date</v>
      </c>
      <c r="G21" s="44"/>
      <c r="H21" s="44"/>
      <c r="I21" s="10"/>
      <c r="J21" s="44" t="e">
        <f>SUMIFS(#REF!,#REF!,'Proj (7)'!B21,#REF!,A21)</f>
        <v>#REF!</v>
      </c>
      <c r="K21" s="10" t="e">
        <f t="shared" si="8"/>
        <v>#REF!</v>
      </c>
      <c r="L21" s="10"/>
      <c r="M21" s="35"/>
      <c r="N21" s="3"/>
      <c r="O21" s="30"/>
      <c r="P21" s="39"/>
      <c r="Q21" s="44">
        <f t="shared" si="1"/>
        <v>0</v>
      </c>
      <c r="R21" s="57"/>
      <c r="S21" s="39">
        <f t="shared" si="2"/>
        <v>0</v>
      </c>
      <c r="T21" s="43">
        <f t="shared" si="3"/>
        <v>0</v>
      </c>
      <c r="U21" s="30">
        <f t="shared" si="4"/>
        <v>0</v>
      </c>
      <c r="V21" s="40" t="str">
        <f t="shared" si="7"/>
        <v>No Saving</v>
      </c>
      <c r="W21" s="46"/>
      <c r="X21" s="51"/>
      <c r="Y21" s="44"/>
      <c r="Z21" s="44" t="e">
        <f t="shared" si="9"/>
        <v>#REF!</v>
      </c>
      <c r="AA21" s="8"/>
      <c r="AB21" s="69"/>
      <c r="AC21" s="44"/>
      <c r="AD21" s="44"/>
      <c r="AE21" s="44"/>
      <c r="AF21" s="44"/>
    </row>
    <row r="22" spans="1:32" x14ac:dyDescent="0.25">
      <c r="A22" s="44"/>
      <c r="B22" s="9"/>
      <c r="C22" s="4"/>
      <c r="D22" s="28"/>
      <c r="E22" s="4"/>
      <c r="F22" s="56" t="str">
        <f t="shared" si="6"/>
        <v>No Date</v>
      </c>
      <c r="G22" s="44"/>
      <c r="H22" s="44"/>
      <c r="I22" s="10"/>
      <c r="J22" s="44" t="e">
        <f>SUMIFS(#REF!,#REF!,'Proj (7)'!B22,#REF!,A22)</f>
        <v>#REF!</v>
      </c>
      <c r="K22" s="10" t="e">
        <f t="shared" si="8"/>
        <v>#REF!</v>
      </c>
      <c r="L22" s="10"/>
      <c r="M22" s="35"/>
      <c r="N22" s="3"/>
      <c r="O22" s="30"/>
      <c r="P22" s="39"/>
      <c r="Q22" s="44">
        <f t="shared" si="1"/>
        <v>0</v>
      </c>
      <c r="R22" s="57"/>
      <c r="S22" s="39">
        <f t="shared" si="2"/>
        <v>0</v>
      </c>
      <c r="T22" s="43">
        <f t="shared" si="3"/>
        <v>0</v>
      </c>
      <c r="U22" s="30">
        <f t="shared" si="4"/>
        <v>0</v>
      </c>
      <c r="V22" s="40" t="str">
        <f t="shared" si="7"/>
        <v>No Saving</v>
      </c>
      <c r="W22" s="46"/>
      <c r="X22" s="51"/>
      <c r="Y22" s="44"/>
      <c r="Z22" s="44" t="e">
        <f t="shared" si="9"/>
        <v>#REF!</v>
      </c>
      <c r="AA22" s="8"/>
      <c r="AB22" s="69"/>
      <c r="AC22" s="44"/>
      <c r="AD22" s="44"/>
      <c r="AE22" s="44"/>
      <c r="AF22" s="44"/>
    </row>
    <row r="23" spans="1:32" x14ac:dyDescent="0.25">
      <c r="A23" s="44"/>
      <c r="B23" s="9"/>
      <c r="C23" s="4"/>
      <c r="D23" s="28"/>
      <c r="E23" s="4"/>
      <c r="F23" s="56" t="str">
        <f t="shared" si="6"/>
        <v>No Date</v>
      </c>
      <c r="G23" s="44"/>
      <c r="H23" s="44"/>
      <c r="I23" s="10"/>
      <c r="J23" s="44" t="e">
        <f>SUMIFS(#REF!,#REF!,'Proj (7)'!B23,#REF!,A23)</f>
        <v>#REF!</v>
      </c>
      <c r="K23" s="10" t="e">
        <f t="shared" si="8"/>
        <v>#REF!</v>
      </c>
      <c r="L23" s="10"/>
      <c r="M23" s="35"/>
      <c r="N23" s="3"/>
      <c r="O23" s="30"/>
      <c r="P23" s="39"/>
      <c r="Q23" s="44">
        <f t="shared" si="1"/>
        <v>0</v>
      </c>
      <c r="R23" s="57"/>
      <c r="S23" s="39">
        <f t="shared" si="2"/>
        <v>0</v>
      </c>
      <c r="T23" s="43">
        <f t="shared" si="3"/>
        <v>0</v>
      </c>
      <c r="U23" s="30">
        <f t="shared" si="4"/>
        <v>0</v>
      </c>
      <c r="V23" s="40" t="str">
        <f t="shared" si="7"/>
        <v>No Saving</v>
      </c>
      <c r="W23" s="46"/>
      <c r="X23" s="51"/>
      <c r="Y23" s="44"/>
      <c r="Z23" s="44" t="e">
        <f t="shared" si="9"/>
        <v>#REF!</v>
      </c>
      <c r="AA23" s="8"/>
      <c r="AB23" s="69"/>
      <c r="AC23" s="44"/>
      <c r="AD23" s="44"/>
      <c r="AE23" s="44"/>
      <c r="AF23" s="44"/>
    </row>
    <row r="24" spans="1:32" x14ac:dyDescent="0.25">
      <c r="A24" s="44"/>
      <c r="B24" s="9"/>
      <c r="C24" s="4"/>
      <c r="D24" s="28"/>
      <c r="E24" s="4"/>
      <c r="F24" s="56" t="str">
        <f t="shared" si="6"/>
        <v>No Date</v>
      </c>
      <c r="G24" s="44"/>
      <c r="H24" s="44"/>
      <c r="I24" s="10"/>
      <c r="J24" s="44" t="e">
        <f>SUMIFS(#REF!,#REF!,'Proj (7)'!B24,#REF!,A24)</f>
        <v>#REF!</v>
      </c>
      <c r="K24" s="10" t="e">
        <f t="shared" si="8"/>
        <v>#REF!</v>
      </c>
      <c r="L24" s="10"/>
      <c r="M24" s="35"/>
      <c r="N24" s="3"/>
      <c r="O24" s="30"/>
      <c r="P24" s="44"/>
      <c r="Q24" s="44">
        <f t="shared" si="1"/>
        <v>0</v>
      </c>
      <c r="R24" s="57"/>
      <c r="S24" s="39">
        <f t="shared" si="2"/>
        <v>0</v>
      </c>
      <c r="T24" s="43">
        <f t="shared" si="3"/>
        <v>0</v>
      </c>
      <c r="U24" s="30">
        <f t="shared" si="4"/>
        <v>0</v>
      </c>
      <c r="V24" s="40" t="str">
        <f t="shared" si="7"/>
        <v>No Saving</v>
      </c>
      <c r="W24" s="46"/>
      <c r="X24" s="51"/>
      <c r="Y24" s="44"/>
      <c r="Z24" s="44" t="e">
        <f t="shared" si="9"/>
        <v>#REF!</v>
      </c>
      <c r="AA24" s="8"/>
      <c r="AB24" s="44"/>
      <c r="AC24" s="44"/>
      <c r="AD24" s="44"/>
      <c r="AE24" s="44"/>
      <c r="AF24" s="44"/>
    </row>
    <row r="25" spans="1:32" x14ac:dyDescent="0.25">
      <c r="A25" s="44"/>
      <c r="B25" s="9"/>
      <c r="C25" s="4"/>
      <c r="D25" s="28"/>
      <c r="E25" s="4"/>
      <c r="F25" s="56" t="str">
        <f t="shared" si="6"/>
        <v>No Date</v>
      </c>
      <c r="G25" s="44"/>
      <c r="H25" s="44"/>
      <c r="I25" s="10"/>
      <c r="J25" s="44" t="e">
        <f>SUMIFS(#REF!,#REF!,'Proj (7)'!B25,#REF!,A25)</f>
        <v>#REF!</v>
      </c>
      <c r="K25" s="10" t="e">
        <f t="shared" si="8"/>
        <v>#REF!</v>
      </c>
      <c r="L25" s="10"/>
      <c r="M25" s="35"/>
      <c r="N25" s="3"/>
      <c r="O25" s="30"/>
      <c r="P25" s="44"/>
      <c r="Q25" s="44">
        <f t="shared" si="1"/>
        <v>0</v>
      </c>
      <c r="R25" s="57"/>
      <c r="S25" s="39">
        <f t="shared" si="2"/>
        <v>0</v>
      </c>
      <c r="T25" s="43">
        <f t="shared" si="3"/>
        <v>0</v>
      </c>
      <c r="U25" s="30">
        <f t="shared" si="4"/>
        <v>0</v>
      </c>
      <c r="V25" s="40" t="str">
        <f t="shared" si="7"/>
        <v>No Saving</v>
      </c>
      <c r="W25" s="46"/>
      <c r="X25" s="51"/>
      <c r="Y25" s="44"/>
      <c r="Z25" s="44" t="e">
        <f t="shared" si="9"/>
        <v>#REF!</v>
      </c>
      <c r="AA25" s="8"/>
      <c r="AB25" s="44"/>
      <c r="AC25" s="44"/>
      <c r="AD25" s="44"/>
      <c r="AE25" s="44"/>
      <c r="AF25" s="44"/>
    </row>
    <row r="26" spans="1:32" x14ac:dyDescent="0.25">
      <c r="A26" s="44"/>
      <c r="B26" s="9"/>
      <c r="C26" s="4"/>
      <c r="D26" s="28"/>
      <c r="E26" s="4"/>
      <c r="F26" s="56" t="str">
        <f t="shared" si="6"/>
        <v>No Date</v>
      </c>
      <c r="G26" s="44"/>
      <c r="H26" s="44"/>
      <c r="I26" s="10"/>
      <c r="J26" s="44" t="e">
        <f>SUMIFS(#REF!,#REF!,'Proj (7)'!B26,#REF!,A26)</f>
        <v>#REF!</v>
      </c>
      <c r="K26" s="10" t="e">
        <f t="shared" si="8"/>
        <v>#REF!</v>
      </c>
      <c r="L26" s="10"/>
      <c r="M26" s="35"/>
      <c r="N26" s="3"/>
      <c r="O26" s="30"/>
      <c r="P26" s="44"/>
      <c r="Q26" s="44">
        <f t="shared" si="1"/>
        <v>0</v>
      </c>
      <c r="R26" s="57"/>
      <c r="S26" s="39">
        <f t="shared" si="2"/>
        <v>0</v>
      </c>
      <c r="T26" s="43">
        <f t="shared" si="3"/>
        <v>0</v>
      </c>
      <c r="U26" s="30">
        <f t="shared" si="4"/>
        <v>0</v>
      </c>
      <c r="V26" s="40" t="str">
        <f t="shared" si="7"/>
        <v>No Saving</v>
      </c>
      <c r="W26" s="46"/>
      <c r="X26" s="51"/>
      <c r="Y26" s="44"/>
      <c r="Z26" s="44" t="e">
        <f t="shared" si="9"/>
        <v>#REF!</v>
      </c>
      <c r="AA26" s="8"/>
      <c r="AB26" s="44"/>
      <c r="AC26" s="44"/>
      <c r="AD26" s="44"/>
      <c r="AE26" s="44"/>
      <c r="AF26" s="44"/>
    </row>
    <row r="27" spans="1:32" x14ac:dyDescent="0.25">
      <c r="A27" s="44"/>
      <c r="B27" s="9"/>
      <c r="C27" s="4"/>
      <c r="D27" s="28"/>
      <c r="E27" s="4"/>
      <c r="F27" s="56" t="str">
        <f t="shared" si="6"/>
        <v>No Date</v>
      </c>
      <c r="G27" s="44"/>
      <c r="H27" s="44"/>
      <c r="I27" s="10"/>
      <c r="J27" s="44" t="e">
        <f>SUMIFS(#REF!,#REF!,'Proj (7)'!B27,#REF!,A27)</f>
        <v>#REF!</v>
      </c>
      <c r="K27" s="10" t="e">
        <f t="shared" si="8"/>
        <v>#REF!</v>
      </c>
      <c r="L27" s="10"/>
      <c r="M27" s="35"/>
      <c r="N27" s="3"/>
      <c r="O27" s="30"/>
      <c r="P27" s="44"/>
      <c r="Q27" s="44">
        <f t="shared" si="1"/>
        <v>0</v>
      </c>
      <c r="R27" s="57"/>
      <c r="S27" s="39">
        <f t="shared" si="2"/>
        <v>0</v>
      </c>
      <c r="T27" s="43">
        <f t="shared" si="3"/>
        <v>0</v>
      </c>
      <c r="U27" s="30">
        <f t="shared" ref="U27:U43" si="10">IF(R27&gt;S27,T27/R27,0)</f>
        <v>0</v>
      </c>
      <c r="V27" s="40" t="str">
        <f t="shared" si="7"/>
        <v>No Saving</v>
      </c>
      <c r="W27" s="46"/>
      <c r="X27" s="51"/>
      <c r="Y27" s="44"/>
      <c r="Z27" s="44">
        <f t="shared" ref="Z27:Z90" si="11">Y27-I27</f>
        <v>0</v>
      </c>
      <c r="AA27" s="8"/>
      <c r="AB27" s="44"/>
      <c r="AC27" s="44"/>
      <c r="AD27" s="44"/>
      <c r="AE27" s="44"/>
      <c r="AF27" s="44"/>
    </row>
    <row r="28" spans="1:32" x14ac:dyDescent="0.25">
      <c r="A28" s="44"/>
      <c r="B28" s="9"/>
      <c r="C28" s="4"/>
      <c r="D28" s="28"/>
      <c r="E28" s="4"/>
      <c r="F28" s="56" t="str">
        <f t="shared" si="6"/>
        <v>No Date</v>
      </c>
      <c r="G28" s="44"/>
      <c r="H28" s="44"/>
      <c r="I28" s="10"/>
      <c r="J28" s="44" t="e">
        <f>SUMIFS(#REF!,#REF!,'Proj (7)'!B28,#REF!,A28)</f>
        <v>#REF!</v>
      </c>
      <c r="K28" s="10" t="e">
        <f t="shared" si="8"/>
        <v>#REF!</v>
      </c>
      <c r="L28" s="10"/>
      <c r="M28" s="35"/>
      <c r="N28" s="3"/>
      <c r="O28" s="30"/>
      <c r="P28" s="44"/>
      <c r="Q28" s="44">
        <f t="shared" si="1"/>
        <v>0</v>
      </c>
      <c r="R28" s="57"/>
      <c r="S28" s="39">
        <f t="shared" si="2"/>
        <v>0</v>
      </c>
      <c r="T28" s="43">
        <f t="shared" si="3"/>
        <v>0</v>
      </c>
      <c r="U28" s="30">
        <f t="shared" si="10"/>
        <v>0</v>
      </c>
      <c r="V28" s="40" t="str">
        <f t="shared" si="7"/>
        <v>No Saving</v>
      </c>
      <c r="W28" s="46"/>
      <c r="X28" s="51"/>
      <c r="Y28" s="44"/>
      <c r="Z28" s="44">
        <f t="shared" si="11"/>
        <v>0</v>
      </c>
      <c r="AA28" s="8"/>
      <c r="AB28" s="44"/>
      <c r="AC28" s="44"/>
      <c r="AD28" s="44"/>
      <c r="AE28" s="44"/>
      <c r="AF28" s="44"/>
    </row>
    <row r="29" spans="1:32" x14ac:dyDescent="0.25">
      <c r="A29" s="44"/>
      <c r="B29" s="9"/>
      <c r="C29" s="4"/>
      <c r="D29" s="28"/>
      <c r="E29" s="4"/>
      <c r="F29" s="56" t="str">
        <f t="shared" si="6"/>
        <v>No Date</v>
      </c>
      <c r="G29" s="44"/>
      <c r="H29" s="44"/>
      <c r="I29" s="10"/>
      <c r="J29" s="44" t="e">
        <f>SUMIFS(#REF!,#REF!,'Proj (7)'!B29,#REF!,A29)</f>
        <v>#REF!</v>
      </c>
      <c r="K29" s="10" t="e">
        <f t="shared" si="8"/>
        <v>#REF!</v>
      </c>
      <c r="L29" s="10"/>
      <c r="M29" s="35"/>
      <c r="N29" s="3"/>
      <c r="O29" s="30"/>
      <c r="P29" s="44"/>
      <c r="Q29" s="44">
        <f t="shared" si="1"/>
        <v>0</v>
      </c>
      <c r="R29" s="57"/>
      <c r="S29" s="39">
        <f t="shared" si="2"/>
        <v>0</v>
      </c>
      <c r="T29" s="43">
        <f t="shared" si="3"/>
        <v>0</v>
      </c>
      <c r="U29" s="30">
        <f t="shared" si="10"/>
        <v>0</v>
      </c>
      <c r="V29" s="40" t="str">
        <f t="shared" si="7"/>
        <v>No Saving</v>
      </c>
      <c r="W29" s="46"/>
      <c r="X29" s="51"/>
      <c r="Y29" s="44"/>
      <c r="Z29" s="44">
        <f t="shared" si="11"/>
        <v>0</v>
      </c>
      <c r="AA29" s="8"/>
      <c r="AB29" s="44"/>
      <c r="AC29" s="44"/>
      <c r="AD29" s="44"/>
      <c r="AE29" s="44"/>
      <c r="AF29" s="44"/>
    </row>
    <row r="30" spans="1:32" x14ac:dyDescent="0.25">
      <c r="A30" s="44"/>
      <c r="B30" s="9"/>
      <c r="C30" s="4"/>
      <c r="D30" s="28"/>
      <c r="E30" s="4"/>
      <c r="F30" s="56" t="str">
        <f t="shared" si="6"/>
        <v>No Date</v>
      </c>
      <c r="G30" s="44"/>
      <c r="H30" s="44"/>
      <c r="I30" s="10"/>
      <c r="J30" s="44" t="e">
        <f>SUMIFS(#REF!,#REF!,'Proj (7)'!B30,#REF!,A30)</f>
        <v>#REF!</v>
      </c>
      <c r="K30" s="10" t="e">
        <f t="shared" si="8"/>
        <v>#REF!</v>
      </c>
      <c r="L30" s="10"/>
      <c r="M30" s="35"/>
      <c r="N30" s="3"/>
      <c r="O30" s="30"/>
      <c r="P30" s="44"/>
      <c r="Q30" s="44">
        <f t="shared" si="1"/>
        <v>0</v>
      </c>
      <c r="R30" s="57"/>
      <c r="S30" s="39">
        <f t="shared" si="2"/>
        <v>0</v>
      </c>
      <c r="T30" s="43">
        <f t="shared" si="3"/>
        <v>0</v>
      </c>
      <c r="U30" s="30">
        <f t="shared" si="10"/>
        <v>0</v>
      </c>
      <c r="V30" s="40" t="str">
        <f t="shared" si="7"/>
        <v>No Saving</v>
      </c>
      <c r="W30" s="46"/>
      <c r="X30" s="51"/>
      <c r="Y30" s="44"/>
      <c r="Z30" s="44">
        <f t="shared" si="11"/>
        <v>0</v>
      </c>
      <c r="AA30" s="8"/>
      <c r="AB30" s="44"/>
      <c r="AC30" s="44"/>
      <c r="AD30" s="44"/>
      <c r="AE30" s="44"/>
      <c r="AF30" s="44"/>
    </row>
    <row r="31" spans="1:32" x14ac:dyDescent="0.25">
      <c r="A31" s="44"/>
      <c r="B31" s="9"/>
      <c r="C31" s="4"/>
      <c r="D31" s="28"/>
      <c r="E31" s="4"/>
      <c r="F31" s="56" t="str">
        <f t="shared" si="6"/>
        <v>No Date</v>
      </c>
      <c r="G31" s="44"/>
      <c r="H31" s="44"/>
      <c r="I31" s="10"/>
      <c r="J31" s="44" t="e">
        <f>SUMIFS(#REF!,#REF!,'Proj (7)'!B31,#REF!,A31)</f>
        <v>#REF!</v>
      </c>
      <c r="K31" s="10" t="e">
        <f t="shared" si="8"/>
        <v>#REF!</v>
      </c>
      <c r="L31" s="10"/>
      <c r="M31" s="35"/>
      <c r="N31" s="3"/>
      <c r="O31" s="30"/>
      <c r="P31" s="44"/>
      <c r="Q31" s="44">
        <f t="shared" si="1"/>
        <v>0</v>
      </c>
      <c r="R31" s="57"/>
      <c r="S31" s="39">
        <f t="shared" si="2"/>
        <v>0</v>
      </c>
      <c r="T31" s="43">
        <f t="shared" si="3"/>
        <v>0</v>
      </c>
      <c r="U31" s="30">
        <f t="shared" si="10"/>
        <v>0</v>
      </c>
      <c r="V31" s="40" t="str">
        <f t="shared" si="7"/>
        <v>No Saving</v>
      </c>
      <c r="W31" s="46"/>
      <c r="X31" s="51"/>
      <c r="Y31" s="44"/>
      <c r="Z31" s="44">
        <f t="shared" si="11"/>
        <v>0</v>
      </c>
      <c r="AA31" s="8"/>
      <c r="AB31" s="44"/>
      <c r="AC31" s="44"/>
      <c r="AD31" s="44"/>
      <c r="AE31" s="44"/>
      <c r="AF31" s="44"/>
    </row>
    <row r="32" spans="1:32" x14ac:dyDescent="0.25">
      <c r="A32" s="44"/>
      <c r="B32" s="9"/>
      <c r="C32" s="4"/>
      <c r="D32" s="28"/>
      <c r="E32" s="4"/>
      <c r="F32" s="56" t="str">
        <f t="shared" si="6"/>
        <v>No Date</v>
      </c>
      <c r="G32" s="44"/>
      <c r="H32" s="44"/>
      <c r="I32" s="10"/>
      <c r="J32" s="44" t="e">
        <f>SUMIFS(#REF!,#REF!,'Proj (7)'!B32,#REF!,A32)</f>
        <v>#REF!</v>
      </c>
      <c r="K32" s="10" t="e">
        <f t="shared" si="8"/>
        <v>#REF!</v>
      </c>
      <c r="L32" s="10"/>
      <c r="M32" s="35"/>
      <c r="N32" s="3"/>
      <c r="O32" s="30"/>
      <c r="P32" s="44"/>
      <c r="Q32" s="44">
        <f t="shared" si="1"/>
        <v>0</v>
      </c>
      <c r="R32" s="57"/>
      <c r="S32" s="39">
        <f t="shared" si="2"/>
        <v>0</v>
      </c>
      <c r="T32" s="43">
        <f t="shared" si="3"/>
        <v>0</v>
      </c>
      <c r="U32" s="30">
        <f t="shared" si="10"/>
        <v>0</v>
      </c>
      <c r="V32" s="40" t="str">
        <f t="shared" si="7"/>
        <v>No Saving</v>
      </c>
      <c r="W32" s="46"/>
      <c r="X32" s="51"/>
      <c r="Y32" s="44"/>
      <c r="Z32" s="44">
        <f t="shared" si="11"/>
        <v>0</v>
      </c>
      <c r="AA32" s="8"/>
      <c r="AB32" s="44"/>
      <c r="AC32" s="44"/>
      <c r="AD32" s="44"/>
      <c r="AE32" s="44"/>
      <c r="AF32" s="44"/>
    </row>
    <row r="33" spans="1:32" x14ac:dyDescent="0.25">
      <c r="A33" s="44"/>
      <c r="B33" s="9"/>
      <c r="C33" s="4"/>
      <c r="D33" s="28"/>
      <c r="E33" s="4"/>
      <c r="F33" s="56" t="str">
        <f t="shared" si="6"/>
        <v>No Date</v>
      </c>
      <c r="G33" s="44"/>
      <c r="H33" s="44"/>
      <c r="I33" s="10"/>
      <c r="J33" s="44" t="e">
        <f>SUMIFS(#REF!,#REF!,'Proj (7)'!B33,#REF!,A33)</f>
        <v>#REF!</v>
      </c>
      <c r="K33" s="10" t="e">
        <f t="shared" si="8"/>
        <v>#REF!</v>
      </c>
      <c r="L33" s="10"/>
      <c r="M33" s="35"/>
      <c r="N33" s="3"/>
      <c r="O33" s="30"/>
      <c r="P33" s="44"/>
      <c r="Q33" s="44">
        <f t="shared" si="1"/>
        <v>0</v>
      </c>
      <c r="R33" s="57"/>
      <c r="S33" s="39">
        <f t="shared" si="2"/>
        <v>0</v>
      </c>
      <c r="T33" s="43">
        <f t="shared" si="3"/>
        <v>0</v>
      </c>
      <c r="U33" s="30">
        <f t="shared" si="10"/>
        <v>0</v>
      </c>
      <c r="V33" s="40" t="str">
        <f t="shared" si="7"/>
        <v>No Saving</v>
      </c>
      <c r="W33" s="46"/>
      <c r="X33" s="51"/>
      <c r="Y33" s="44"/>
      <c r="Z33" s="44">
        <f t="shared" si="11"/>
        <v>0</v>
      </c>
      <c r="AA33" s="8"/>
      <c r="AB33" s="44"/>
      <c r="AC33" s="44"/>
      <c r="AD33" s="44"/>
      <c r="AE33" s="44"/>
      <c r="AF33" s="44"/>
    </row>
    <row r="34" spans="1:32" ht="15" customHeight="1" x14ac:dyDescent="0.25">
      <c r="A34" s="44"/>
      <c r="B34" s="9"/>
      <c r="C34" s="4"/>
      <c r="D34" s="28"/>
      <c r="E34" s="4"/>
      <c r="F34" s="56" t="str">
        <f t="shared" si="6"/>
        <v>No Date</v>
      </c>
      <c r="G34" s="44"/>
      <c r="H34" s="44"/>
      <c r="I34" s="29"/>
      <c r="J34" s="44" t="e">
        <f>SUMIFS(#REF!,#REF!,'Proj (7)'!B34,#REF!,A34)</f>
        <v>#REF!</v>
      </c>
      <c r="K34" s="10" t="e">
        <f t="shared" si="8"/>
        <v>#REF!</v>
      </c>
      <c r="L34" s="10"/>
      <c r="M34" s="35"/>
      <c r="N34" s="49"/>
      <c r="O34" s="48"/>
      <c r="P34" s="44"/>
      <c r="Q34" s="44">
        <f t="shared" si="1"/>
        <v>0</v>
      </c>
      <c r="R34" s="57"/>
      <c r="S34" s="39">
        <f t="shared" si="2"/>
        <v>0</v>
      </c>
      <c r="T34" s="43">
        <f t="shared" si="3"/>
        <v>0</v>
      </c>
      <c r="U34" s="30">
        <f t="shared" si="10"/>
        <v>0</v>
      </c>
      <c r="V34" s="40" t="str">
        <f t="shared" si="7"/>
        <v>No Saving</v>
      </c>
      <c r="W34" s="46"/>
      <c r="X34" s="51"/>
      <c r="Y34" s="44"/>
      <c r="Z34" s="44">
        <f t="shared" si="11"/>
        <v>0</v>
      </c>
      <c r="AA34" s="8"/>
      <c r="AB34" s="44"/>
      <c r="AC34" s="44"/>
      <c r="AD34" s="44"/>
      <c r="AE34" s="44"/>
      <c r="AF34" s="44"/>
    </row>
    <row r="35" spans="1:32" x14ac:dyDescent="0.25">
      <c r="A35" s="44"/>
      <c r="B35" s="9"/>
      <c r="C35" s="4"/>
      <c r="D35" s="28"/>
      <c r="E35" s="4"/>
      <c r="F35" s="56" t="str">
        <f t="shared" si="6"/>
        <v>No Date</v>
      </c>
      <c r="G35" s="44"/>
      <c r="H35" s="44"/>
      <c r="I35" s="29"/>
      <c r="J35" s="44" t="e">
        <f>SUMIFS(#REF!,#REF!,'Proj (7)'!B35,#REF!,A35)</f>
        <v>#REF!</v>
      </c>
      <c r="K35" s="10" t="e">
        <f t="shared" si="8"/>
        <v>#REF!</v>
      </c>
      <c r="L35" s="10"/>
      <c r="M35" s="35"/>
      <c r="N35" s="49"/>
      <c r="O35" s="48"/>
      <c r="P35" s="44"/>
      <c r="Q35" s="44">
        <f t="shared" si="1"/>
        <v>0</v>
      </c>
      <c r="R35" s="57"/>
      <c r="S35" s="39">
        <f t="shared" si="2"/>
        <v>0</v>
      </c>
      <c r="T35" s="43">
        <f t="shared" si="3"/>
        <v>0</v>
      </c>
      <c r="U35" s="30">
        <f t="shared" si="10"/>
        <v>0</v>
      </c>
      <c r="V35" s="40" t="str">
        <f t="shared" si="7"/>
        <v>No Saving</v>
      </c>
      <c r="W35" s="46"/>
      <c r="X35" s="51"/>
      <c r="Y35" s="44"/>
      <c r="Z35" s="44">
        <f t="shared" si="11"/>
        <v>0</v>
      </c>
      <c r="AA35" s="8"/>
      <c r="AB35" s="44"/>
      <c r="AC35" s="44"/>
      <c r="AD35" s="44"/>
      <c r="AE35" s="44"/>
      <c r="AF35" s="44"/>
    </row>
    <row r="36" spans="1:32" x14ac:dyDescent="0.25">
      <c r="A36" s="44"/>
      <c r="B36" s="9"/>
      <c r="C36" s="4"/>
      <c r="D36" s="28"/>
      <c r="E36" s="4"/>
      <c r="F36" s="56" t="str">
        <f t="shared" si="6"/>
        <v>No Date</v>
      </c>
      <c r="G36" s="44"/>
      <c r="H36" s="44"/>
      <c r="I36" s="29"/>
      <c r="J36" s="44" t="e">
        <f>SUMIFS(#REF!,#REF!,'Proj (7)'!B36,#REF!,A36)</f>
        <v>#REF!</v>
      </c>
      <c r="K36" s="10" t="e">
        <f t="shared" si="8"/>
        <v>#REF!</v>
      </c>
      <c r="L36" s="10"/>
      <c r="M36" s="35"/>
      <c r="N36" s="49"/>
      <c r="O36" s="48"/>
      <c r="P36" s="44"/>
      <c r="Q36" s="44">
        <f t="shared" si="1"/>
        <v>0</v>
      </c>
      <c r="R36" s="57"/>
      <c r="S36" s="39">
        <f t="shared" si="2"/>
        <v>0</v>
      </c>
      <c r="T36" s="43">
        <f t="shared" si="3"/>
        <v>0</v>
      </c>
      <c r="U36" s="30">
        <f t="shared" si="10"/>
        <v>0</v>
      </c>
      <c r="V36" s="40" t="str">
        <f t="shared" si="7"/>
        <v>No Saving</v>
      </c>
      <c r="W36" s="46"/>
      <c r="X36" s="51"/>
      <c r="Y36" s="44"/>
      <c r="Z36" s="44">
        <f t="shared" si="11"/>
        <v>0</v>
      </c>
      <c r="AA36" s="8"/>
      <c r="AB36" s="44"/>
      <c r="AC36" s="44"/>
      <c r="AD36" s="44"/>
      <c r="AE36" s="44"/>
      <c r="AF36" s="44"/>
    </row>
    <row r="37" spans="1:32" x14ac:dyDescent="0.25">
      <c r="A37" s="44"/>
      <c r="B37" s="9"/>
      <c r="C37" s="4"/>
      <c r="D37" s="28"/>
      <c r="E37" s="4"/>
      <c r="F37" s="56" t="str">
        <f t="shared" si="6"/>
        <v>No Date</v>
      </c>
      <c r="G37" s="44"/>
      <c r="H37" s="44"/>
      <c r="I37" s="29"/>
      <c r="J37" s="44" t="e">
        <f>SUMIFS(#REF!,#REF!,'Proj (7)'!B37,#REF!,A37)</f>
        <v>#REF!</v>
      </c>
      <c r="K37" s="10" t="e">
        <f t="shared" si="8"/>
        <v>#REF!</v>
      </c>
      <c r="L37" s="10"/>
      <c r="M37" s="35"/>
      <c r="N37" s="49"/>
      <c r="O37" s="48"/>
      <c r="P37" s="44"/>
      <c r="Q37" s="44">
        <f t="shared" si="1"/>
        <v>0</v>
      </c>
      <c r="R37" s="57"/>
      <c r="S37" s="39">
        <f t="shared" si="2"/>
        <v>0</v>
      </c>
      <c r="T37" s="43">
        <f t="shared" si="3"/>
        <v>0</v>
      </c>
      <c r="U37" s="30">
        <f t="shared" si="10"/>
        <v>0</v>
      </c>
      <c r="V37" s="40" t="str">
        <f t="shared" si="7"/>
        <v>No Saving</v>
      </c>
      <c r="W37" s="46"/>
      <c r="X37" s="51"/>
      <c r="Y37" s="44"/>
      <c r="Z37" s="44">
        <f t="shared" si="11"/>
        <v>0</v>
      </c>
      <c r="AA37" s="8"/>
      <c r="AB37" s="44"/>
      <c r="AC37" s="44"/>
      <c r="AD37" s="44"/>
      <c r="AE37" s="44"/>
      <c r="AF37" s="44"/>
    </row>
    <row r="38" spans="1:32" x14ac:dyDescent="0.25">
      <c r="A38" s="44"/>
      <c r="B38" s="9"/>
      <c r="C38" s="4"/>
      <c r="D38" s="28"/>
      <c r="E38" s="4"/>
      <c r="F38" s="56" t="str">
        <f t="shared" si="6"/>
        <v>No Date</v>
      </c>
      <c r="G38" s="44"/>
      <c r="H38" s="44"/>
      <c r="I38" s="29"/>
      <c r="J38" s="44" t="e">
        <f>SUMIFS(#REF!,#REF!,'Proj (7)'!B38,#REF!,A38)</f>
        <v>#REF!</v>
      </c>
      <c r="K38" s="10" t="e">
        <f t="shared" si="8"/>
        <v>#REF!</v>
      </c>
      <c r="L38" s="10"/>
      <c r="M38" s="35"/>
      <c r="N38" s="49"/>
      <c r="O38" s="48"/>
      <c r="P38" s="44"/>
      <c r="Q38" s="44">
        <f t="shared" si="1"/>
        <v>0</v>
      </c>
      <c r="R38" s="57"/>
      <c r="S38" s="39">
        <f t="shared" si="2"/>
        <v>0</v>
      </c>
      <c r="T38" s="43">
        <f t="shared" si="3"/>
        <v>0</v>
      </c>
      <c r="U38" s="30">
        <f t="shared" si="10"/>
        <v>0</v>
      </c>
      <c r="V38" s="40" t="str">
        <f t="shared" si="7"/>
        <v>No Saving</v>
      </c>
      <c r="W38" s="46"/>
      <c r="X38" s="51"/>
      <c r="Y38" s="44"/>
      <c r="Z38" s="44">
        <f t="shared" si="11"/>
        <v>0</v>
      </c>
      <c r="AA38" s="8"/>
      <c r="AB38" s="44"/>
      <c r="AC38" s="44"/>
      <c r="AD38" s="44"/>
      <c r="AE38" s="44"/>
      <c r="AF38" s="44"/>
    </row>
    <row r="39" spans="1:32" x14ac:dyDescent="0.25">
      <c r="A39" s="44"/>
      <c r="B39" s="9"/>
      <c r="C39" s="4"/>
      <c r="D39" s="28"/>
      <c r="E39" s="4"/>
      <c r="F39" s="56" t="str">
        <f t="shared" si="6"/>
        <v>No Date</v>
      </c>
      <c r="G39" s="44"/>
      <c r="H39" s="44"/>
      <c r="I39" s="29"/>
      <c r="J39" s="44" t="e">
        <f>SUMIFS(#REF!,#REF!,'Proj (7)'!B39,#REF!,A39)</f>
        <v>#REF!</v>
      </c>
      <c r="K39" s="10" t="e">
        <f t="shared" si="8"/>
        <v>#REF!</v>
      </c>
      <c r="L39" s="10"/>
      <c r="M39" s="35"/>
      <c r="N39" s="49"/>
      <c r="O39" s="48"/>
      <c r="P39" s="44"/>
      <c r="Q39" s="44">
        <f t="shared" si="1"/>
        <v>0</v>
      </c>
      <c r="R39" s="57"/>
      <c r="S39" s="39">
        <f t="shared" si="2"/>
        <v>0</v>
      </c>
      <c r="T39" s="43">
        <f t="shared" si="3"/>
        <v>0</v>
      </c>
      <c r="U39" s="30">
        <f t="shared" si="10"/>
        <v>0</v>
      </c>
      <c r="V39" s="40" t="str">
        <f t="shared" si="7"/>
        <v>No Saving</v>
      </c>
      <c r="W39" s="46"/>
      <c r="X39" s="51"/>
      <c r="Y39" s="44"/>
      <c r="Z39" s="44">
        <f t="shared" si="11"/>
        <v>0</v>
      </c>
      <c r="AA39" s="8"/>
      <c r="AB39" s="44"/>
      <c r="AC39" s="44"/>
      <c r="AD39" s="44"/>
      <c r="AE39" s="44"/>
      <c r="AF39" s="44"/>
    </row>
    <row r="40" spans="1:32" x14ac:dyDescent="0.25">
      <c r="A40" s="44"/>
      <c r="B40" s="9"/>
      <c r="C40" s="4"/>
      <c r="D40" s="28"/>
      <c r="E40" s="4"/>
      <c r="F40" s="56" t="str">
        <f t="shared" si="6"/>
        <v>No Date</v>
      </c>
      <c r="G40" s="44"/>
      <c r="H40" s="44"/>
      <c r="I40" s="29"/>
      <c r="J40" s="44" t="e">
        <f>SUMIFS(#REF!,#REF!,'Proj (7)'!B40,#REF!,A40)</f>
        <v>#REF!</v>
      </c>
      <c r="K40" s="10" t="e">
        <f t="shared" si="8"/>
        <v>#REF!</v>
      </c>
      <c r="L40" s="10"/>
      <c r="M40" s="35"/>
      <c r="N40" s="49"/>
      <c r="O40" s="48"/>
      <c r="P40" s="44"/>
      <c r="Q40" s="44">
        <f t="shared" si="1"/>
        <v>0</v>
      </c>
      <c r="R40" s="57"/>
      <c r="S40" s="39">
        <f t="shared" si="2"/>
        <v>0</v>
      </c>
      <c r="T40" s="43">
        <f t="shared" si="3"/>
        <v>0</v>
      </c>
      <c r="U40" s="30">
        <f t="shared" si="10"/>
        <v>0</v>
      </c>
      <c r="V40" s="40" t="str">
        <f t="shared" si="7"/>
        <v>No Saving</v>
      </c>
      <c r="W40" s="46"/>
      <c r="X40" s="51"/>
      <c r="Y40" s="44"/>
      <c r="Z40" s="44">
        <f t="shared" si="11"/>
        <v>0</v>
      </c>
      <c r="AA40" s="8"/>
      <c r="AB40" s="44"/>
      <c r="AC40" s="44"/>
      <c r="AD40" s="44"/>
      <c r="AE40" s="44"/>
      <c r="AF40" s="44"/>
    </row>
    <row r="41" spans="1:32" x14ac:dyDescent="0.25">
      <c r="A41" s="44"/>
      <c r="B41" s="9"/>
      <c r="C41" s="4"/>
      <c r="D41" s="28"/>
      <c r="E41" s="4"/>
      <c r="F41" s="56" t="str">
        <f t="shared" si="6"/>
        <v>No Date</v>
      </c>
      <c r="G41" s="44"/>
      <c r="H41" s="44"/>
      <c r="I41" s="29"/>
      <c r="J41" s="44" t="e">
        <f>SUMIFS(#REF!,#REF!,'Proj (7)'!B41,#REF!,A41)</f>
        <v>#REF!</v>
      </c>
      <c r="K41" s="10" t="e">
        <f t="shared" si="8"/>
        <v>#REF!</v>
      </c>
      <c r="L41" s="10"/>
      <c r="M41" s="35"/>
      <c r="N41" s="49"/>
      <c r="O41" s="48"/>
      <c r="P41" s="44"/>
      <c r="Q41" s="44">
        <f t="shared" si="1"/>
        <v>0</v>
      </c>
      <c r="R41" s="57"/>
      <c r="S41" s="39">
        <f t="shared" si="2"/>
        <v>0</v>
      </c>
      <c r="T41" s="43">
        <f t="shared" si="3"/>
        <v>0</v>
      </c>
      <c r="U41" s="30">
        <f t="shared" si="10"/>
        <v>0</v>
      </c>
      <c r="V41" s="40" t="str">
        <f t="shared" si="7"/>
        <v>No Saving</v>
      </c>
      <c r="W41" s="46"/>
      <c r="X41" s="51"/>
      <c r="Y41" s="44"/>
      <c r="Z41" s="44">
        <f t="shared" si="11"/>
        <v>0</v>
      </c>
      <c r="AA41" s="8"/>
      <c r="AB41" s="44"/>
      <c r="AC41" s="44"/>
      <c r="AD41" s="44"/>
      <c r="AE41" s="44"/>
      <c r="AF41" s="44"/>
    </row>
    <row r="42" spans="1:32" x14ac:dyDescent="0.25">
      <c r="A42" s="44"/>
      <c r="B42" s="9"/>
      <c r="C42" s="4"/>
      <c r="D42" s="28"/>
      <c r="E42" s="4"/>
      <c r="F42" s="56" t="str">
        <f t="shared" si="6"/>
        <v>No Date</v>
      </c>
      <c r="G42" s="44"/>
      <c r="H42" s="44"/>
      <c r="I42" s="29"/>
      <c r="J42" s="44" t="e">
        <f>SUMIFS(#REF!,#REF!,'Proj (7)'!B42,#REF!,A42)</f>
        <v>#REF!</v>
      </c>
      <c r="K42" s="10" t="e">
        <f t="shared" si="8"/>
        <v>#REF!</v>
      </c>
      <c r="L42" s="10"/>
      <c r="M42" s="35"/>
      <c r="N42" s="49"/>
      <c r="O42" s="48"/>
      <c r="P42" s="44"/>
      <c r="Q42" s="44">
        <f t="shared" si="1"/>
        <v>0</v>
      </c>
      <c r="R42" s="57"/>
      <c r="S42" s="39">
        <f t="shared" si="2"/>
        <v>0</v>
      </c>
      <c r="T42" s="43">
        <f t="shared" si="3"/>
        <v>0</v>
      </c>
      <c r="U42" s="30">
        <f t="shared" si="10"/>
        <v>0</v>
      </c>
      <c r="V42" s="40" t="str">
        <f t="shared" si="7"/>
        <v>No Saving</v>
      </c>
      <c r="W42" s="46"/>
      <c r="X42" s="51"/>
      <c r="Y42" s="44"/>
      <c r="Z42" s="44">
        <f t="shared" si="11"/>
        <v>0</v>
      </c>
      <c r="AA42" s="8"/>
      <c r="AB42" s="44"/>
      <c r="AC42" s="44"/>
      <c r="AD42" s="44"/>
      <c r="AE42" s="44"/>
      <c r="AF42" s="44"/>
    </row>
    <row r="43" spans="1:32" x14ac:dyDescent="0.25">
      <c r="A43" s="44"/>
      <c r="B43" s="9"/>
      <c r="C43" s="4"/>
      <c r="D43" s="28"/>
      <c r="E43" s="4"/>
      <c r="F43" s="56" t="str">
        <f t="shared" si="6"/>
        <v>No Date</v>
      </c>
      <c r="G43" s="44"/>
      <c r="H43" s="44"/>
      <c r="I43" s="29"/>
      <c r="J43" s="44" t="e">
        <f>SUMIFS(#REF!,#REF!,'Proj (7)'!B43,#REF!,A43)</f>
        <v>#REF!</v>
      </c>
      <c r="K43" s="10" t="e">
        <f t="shared" si="8"/>
        <v>#REF!</v>
      </c>
      <c r="L43" s="10"/>
      <c r="M43" s="35"/>
      <c r="N43" s="49"/>
      <c r="O43" s="48"/>
      <c r="P43" s="44"/>
      <c r="Q43" s="44">
        <f t="shared" si="1"/>
        <v>0</v>
      </c>
      <c r="R43" s="57"/>
      <c r="S43" s="39">
        <f t="shared" si="2"/>
        <v>0</v>
      </c>
      <c r="T43" s="43">
        <f t="shared" si="3"/>
        <v>0</v>
      </c>
      <c r="U43" s="30">
        <f t="shared" si="10"/>
        <v>0</v>
      </c>
      <c r="V43" s="40" t="str">
        <f t="shared" si="7"/>
        <v>No Saving</v>
      </c>
      <c r="W43" s="46"/>
      <c r="X43" s="51"/>
      <c r="Y43" s="44"/>
      <c r="Z43" s="44">
        <f t="shared" si="11"/>
        <v>0</v>
      </c>
      <c r="AA43" s="8"/>
      <c r="AB43" s="44"/>
      <c r="AC43" s="44"/>
      <c r="AD43" s="44"/>
      <c r="AE43" s="44"/>
      <c r="AF43" s="44"/>
    </row>
    <row r="44" spans="1:32" x14ac:dyDescent="0.25">
      <c r="A44" s="44"/>
      <c r="B44" s="9"/>
      <c r="C44" s="4"/>
      <c r="D44" s="28"/>
      <c r="E44" s="4"/>
      <c r="F44" s="56" t="str">
        <f t="shared" si="6"/>
        <v>No Date</v>
      </c>
      <c r="G44" s="44"/>
      <c r="H44" s="44"/>
      <c r="I44" s="29"/>
      <c r="J44" s="44" t="e">
        <f>SUMIFS(#REF!,#REF!,'Proj (7)'!B44,#REF!,A44)</f>
        <v>#REF!</v>
      </c>
      <c r="K44" s="10" t="e">
        <f t="shared" si="8"/>
        <v>#REF!</v>
      </c>
      <c r="L44" s="10"/>
      <c r="M44" s="35"/>
      <c r="N44" s="3"/>
      <c r="O44" s="30"/>
      <c r="P44" s="44"/>
      <c r="Q44" s="44">
        <f t="shared" si="1"/>
        <v>0</v>
      </c>
      <c r="R44" s="57"/>
      <c r="S44" s="39">
        <f t="shared" si="2"/>
        <v>0</v>
      </c>
      <c r="T44" s="43">
        <f t="shared" si="3"/>
        <v>0</v>
      </c>
      <c r="U44" s="30">
        <f>IF(R44&gt;S44,T44/R44,0)</f>
        <v>0</v>
      </c>
      <c r="V44" s="40" t="str">
        <f t="shared" si="7"/>
        <v>No Saving</v>
      </c>
      <c r="W44" s="46"/>
      <c r="X44" s="51"/>
      <c r="Y44" s="44"/>
      <c r="Z44" s="44">
        <f t="shared" si="11"/>
        <v>0</v>
      </c>
      <c r="AA44" s="8"/>
      <c r="AB44" s="44"/>
      <c r="AC44" s="44"/>
      <c r="AD44" s="44"/>
      <c r="AE44" s="44"/>
      <c r="AF44" s="44"/>
    </row>
    <row r="45" spans="1:32" x14ac:dyDescent="0.25">
      <c r="A45" s="44"/>
      <c r="B45" s="9"/>
      <c r="C45" s="4"/>
      <c r="D45" s="28"/>
      <c r="E45" s="4"/>
      <c r="F45" s="56" t="str">
        <f t="shared" si="6"/>
        <v>No Date</v>
      </c>
      <c r="G45" s="44"/>
      <c r="H45" s="44"/>
      <c r="I45" s="29"/>
      <c r="J45" s="44" t="e">
        <f>SUMIFS(#REF!,#REF!,'Proj (7)'!B45,#REF!,A45)</f>
        <v>#REF!</v>
      </c>
      <c r="K45" s="10" t="e">
        <f t="shared" si="8"/>
        <v>#REF!</v>
      </c>
      <c r="L45" s="10"/>
      <c r="M45" s="35"/>
      <c r="N45" s="49"/>
      <c r="O45" s="48"/>
      <c r="P45" s="44"/>
      <c r="Q45" s="44">
        <f t="shared" si="1"/>
        <v>0</v>
      </c>
      <c r="R45" s="57"/>
      <c r="S45" s="39">
        <f t="shared" si="2"/>
        <v>0</v>
      </c>
      <c r="T45" s="43">
        <f t="shared" si="3"/>
        <v>0</v>
      </c>
      <c r="U45" s="30">
        <f t="shared" si="4"/>
        <v>0</v>
      </c>
      <c r="V45" s="40" t="str">
        <f t="shared" si="7"/>
        <v>No Saving</v>
      </c>
      <c r="W45" s="46"/>
      <c r="X45" s="51"/>
      <c r="Y45" s="44"/>
      <c r="Z45" s="44">
        <f t="shared" si="11"/>
        <v>0</v>
      </c>
      <c r="AA45" s="8"/>
      <c r="AB45" s="44"/>
      <c r="AC45" s="44"/>
      <c r="AD45" s="44"/>
      <c r="AE45" s="44"/>
      <c r="AF45" s="44"/>
    </row>
    <row r="46" spans="1:32" x14ac:dyDescent="0.25">
      <c r="A46" s="44"/>
      <c r="B46" s="9"/>
      <c r="C46" s="4"/>
      <c r="D46" s="28"/>
      <c r="E46" s="4"/>
      <c r="F46" s="56" t="str">
        <f t="shared" si="6"/>
        <v>No Date</v>
      </c>
      <c r="G46" s="44"/>
      <c r="H46" s="44"/>
      <c r="I46" s="29"/>
      <c r="J46" s="44" t="e">
        <f>SUMIFS(#REF!,#REF!,'Proj (7)'!B46,#REF!,A46)</f>
        <v>#REF!</v>
      </c>
      <c r="K46" s="10" t="e">
        <f t="shared" si="8"/>
        <v>#REF!</v>
      </c>
      <c r="L46" s="10"/>
      <c r="M46" s="35"/>
      <c r="N46" s="49"/>
      <c r="O46" s="48"/>
      <c r="P46" s="44"/>
      <c r="Q46" s="44">
        <f t="shared" si="1"/>
        <v>0</v>
      </c>
      <c r="R46" s="57"/>
      <c r="S46" s="39">
        <f t="shared" si="2"/>
        <v>0</v>
      </c>
      <c r="T46" s="43">
        <f t="shared" si="3"/>
        <v>0</v>
      </c>
      <c r="U46" s="30">
        <f t="shared" si="4"/>
        <v>0</v>
      </c>
      <c r="V46" s="40" t="str">
        <f t="shared" si="7"/>
        <v>No Saving</v>
      </c>
      <c r="W46" s="46"/>
      <c r="X46" s="51"/>
      <c r="Y46" s="44"/>
      <c r="Z46" s="44">
        <f t="shared" si="11"/>
        <v>0</v>
      </c>
      <c r="AA46" s="8"/>
      <c r="AB46" s="44"/>
      <c r="AC46" s="44"/>
      <c r="AD46" s="44"/>
      <c r="AE46" s="44"/>
      <c r="AF46" s="44"/>
    </row>
    <row r="47" spans="1:32" x14ac:dyDescent="0.25">
      <c r="A47" s="44"/>
      <c r="B47" s="9"/>
      <c r="C47" s="4"/>
      <c r="D47" s="28"/>
      <c r="E47" s="4"/>
      <c r="F47" s="56" t="str">
        <f t="shared" si="6"/>
        <v>No Date</v>
      </c>
      <c r="G47" s="44"/>
      <c r="H47" s="44"/>
      <c r="I47" s="29"/>
      <c r="J47" s="44" t="e">
        <f>SUMIFS(#REF!,#REF!,'Proj (7)'!B47,#REF!,A47)</f>
        <v>#REF!</v>
      </c>
      <c r="K47" s="10" t="e">
        <f t="shared" si="8"/>
        <v>#REF!</v>
      </c>
      <c r="L47" s="10"/>
      <c r="M47" s="35"/>
      <c r="N47" s="3"/>
      <c r="O47" s="48"/>
      <c r="P47" s="44"/>
      <c r="Q47" s="44">
        <f t="shared" si="1"/>
        <v>0</v>
      </c>
      <c r="R47" s="57"/>
      <c r="S47" s="39">
        <f t="shared" si="2"/>
        <v>0</v>
      </c>
      <c r="T47" s="43">
        <f t="shared" si="3"/>
        <v>0</v>
      </c>
      <c r="U47" s="30">
        <f t="shared" si="4"/>
        <v>0</v>
      </c>
      <c r="V47" s="40" t="str">
        <f t="shared" si="7"/>
        <v>No Saving</v>
      </c>
      <c r="W47" s="46"/>
      <c r="X47" s="51"/>
      <c r="Y47" s="44"/>
      <c r="Z47" s="44">
        <f t="shared" si="11"/>
        <v>0</v>
      </c>
      <c r="AA47" s="8"/>
      <c r="AB47" s="44"/>
      <c r="AC47" s="44"/>
      <c r="AD47" s="44"/>
      <c r="AE47" s="44"/>
      <c r="AF47" s="44"/>
    </row>
    <row r="48" spans="1:32" x14ac:dyDescent="0.25">
      <c r="A48" s="44"/>
      <c r="B48" s="9"/>
      <c r="C48" s="4"/>
      <c r="D48" s="28"/>
      <c r="E48" s="4"/>
      <c r="F48" s="56" t="str">
        <f t="shared" si="6"/>
        <v>No Date</v>
      </c>
      <c r="G48" s="44"/>
      <c r="H48" s="44"/>
      <c r="I48" s="10"/>
      <c r="J48" s="44" t="e">
        <f>SUMIFS(#REF!,#REF!,'Proj (7)'!B48,#REF!,A48)</f>
        <v>#REF!</v>
      </c>
      <c r="K48" s="10" t="e">
        <f t="shared" si="8"/>
        <v>#REF!</v>
      </c>
      <c r="L48" s="10"/>
      <c r="M48" s="35"/>
      <c r="N48" s="44"/>
      <c r="O48" s="44"/>
      <c r="P48" s="44"/>
      <c r="Q48" s="44">
        <f t="shared" si="1"/>
        <v>0</v>
      </c>
      <c r="R48" s="57"/>
      <c r="S48" s="39">
        <f t="shared" si="2"/>
        <v>0</v>
      </c>
      <c r="T48" s="43">
        <f t="shared" si="3"/>
        <v>0</v>
      </c>
      <c r="U48" s="30">
        <f t="shared" si="4"/>
        <v>0</v>
      </c>
      <c r="V48" s="40" t="str">
        <f t="shared" si="7"/>
        <v>No Saving</v>
      </c>
      <c r="W48" s="46"/>
      <c r="X48" s="51"/>
      <c r="Y48" s="44"/>
      <c r="Z48" s="44">
        <f t="shared" si="11"/>
        <v>0</v>
      </c>
      <c r="AA48" s="8"/>
      <c r="AB48" s="44"/>
      <c r="AC48" s="44"/>
      <c r="AD48" s="44"/>
      <c r="AE48" s="44"/>
      <c r="AF48" s="44"/>
    </row>
    <row r="49" spans="1:32" ht="15" customHeight="1" x14ac:dyDescent="0.25">
      <c r="A49" s="44"/>
      <c r="B49" s="9"/>
      <c r="C49" s="4"/>
      <c r="D49" s="28"/>
      <c r="E49" s="4"/>
      <c r="F49" s="56" t="str">
        <f t="shared" si="6"/>
        <v>No Date</v>
      </c>
      <c r="G49" s="44"/>
      <c r="H49" s="44"/>
      <c r="I49" s="10"/>
      <c r="J49" s="44" t="e">
        <f>SUMIFS(#REF!,#REF!,'Proj (7)'!B49,#REF!,A49)</f>
        <v>#REF!</v>
      </c>
      <c r="K49" s="10" t="e">
        <f t="shared" si="8"/>
        <v>#REF!</v>
      </c>
      <c r="L49" s="10"/>
      <c r="M49" s="35"/>
      <c r="N49" s="44"/>
      <c r="O49" s="44"/>
      <c r="P49" s="44"/>
      <c r="Q49" s="44">
        <f t="shared" si="1"/>
        <v>0</v>
      </c>
      <c r="R49" s="57"/>
      <c r="S49" s="39">
        <f t="shared" si="2"/>
        <v>0</v>
      </c>
      <c r="T49" s="43">
        <f t="shared" si="3"/>
        <v>0</v>
      </c>
      <c r="U49" s="30">
        <f t="shared" si="4"/>
        <v>0</v>
      </c>
      <c r="V49" s="40" t="str">
        <f t="shared" si="7"/>
        <v>No Saving</v>
      </c>
      <c r="W49" s="46"/>
      <c r="X49" s="51"/>
      <c r="Y49" s="44"/>
      <c r="Z49" s="44">
        <f t="shared" si="11"/>
        <v>0</v>
      </c>
      <c r="AA49" s="8"/>
      <c r="AB49" s="44"/>
      <c r="AC49" s="44"/>
      <c r="AD49" s="44"/>
      <c r="AE49" s="44"/>
      <c r="AF49" s="44"/>
    </row>
    <row r="50" spans="1:32" x14ac:dyDescent="0.25">
      <c r="A50" s="44"/>
      <c r="B50" s="9"/>
      <c r="C50" s="4"/>
      <c r="D50" s="28"/>
      <c r="E50" s="4"/>
      <c r="F50" s="56" t="str">
        <f t="shared" si="6"/>
        <v>No Date</v>
      </c>
      <c r="G50" s="44"/>
      <c r="H50" s="44"/>
      <c r="I50" s="10"/>
      <c r="J50" s="44" t="e">
        <f>SUMIFS(#REF!,#REF!,'Proj (7)'!B50,#REF!,A50)</f>
        <v>#REF!</v>
      </c>
      <c r="K50" s="10" t="e">
        <f t="shared" si="8"/>
        <v>#REF!</v>
      </c>
      <c r="L50" s="10"/>
      <c r="M50" s="35"/>
      <c r="N50" s="44"/>
      <c r="O50" s="44"/>
      <c r="P50" s="44"/>
      <c r="Q50" s="44">
        <f t="shared" si="1"/>
        <v>0</v>
      </c>
      <c r="R50" s="57"/>
      <c r="S50" s="39">
        <f t="shared" si="2"/>
        <v>0</v>
      </c>
      <c r="T50" s="43">
        <f t="shared" si="3"/>
        <v>0</v>
      </c>
      <c r="U50" s="30">
        <f t="shared" si="4"/>
        <v>0</v>
      </c>
      <c r="V50" s="40" t="str">
        <f t="shared" si="7"/>
        <v>No Saving</v>
      </c>
      <c r="W50" s="46"/>
      <c r="X50" s="51"/>
      <c r="Y50" s="44"/>
      <c r="Z50" s="44">
        <f t="shared" si="11"/>
        <v>0</v>
      </c>
      <c r="AA50" s="8"/>
      <c r="AB50" s="44"/>
      <c r="AC50" s="44"/>
      <c r="AD50" s="44"/>
      <c r="AE50" s="44"/>
      <c r="AF50" s="44"/>
    </row>
    <row r="51" spans="1:32" x14ac:dyDescent="0.25">
      <c r="A51" s="44"/>
      <c r="B51" s="9"/>
      <c r="C51" s="4"/>
      <c r="D51" s="28"/>
      <c r="E51" s="4"/>
      <c r="F51" s="56" t="str">
        <f t="shared" si="6"/>
        <v>No Date</v>
      </c>
      <c r="G51" s="44"/>
      <c r="H51" s="44"/>
      <c r="I51" s="10"/>
      <c r="J51" s="44" t="e">
        <f>SUMIFS(#REF!,#REF!,'Proj (7)'!B51,#REF!,A51)</f>
        <v>#REF!</v>
      </c>
      <c r="K51" s="10" t="e">
        <f t="shared" si="8"/>
        <v>#REF!</v>
      </c>
      <c r="L51" s="10"/>
      <c r="M51" s="35"/>
      <c r="N51" s="44"/>
      <c r="O51" s="44"/>
      <c r="P51" s="44"/>
      <c r="Q51" s="44">
        <f t="shared" si="1"/>
        <v>0</v>
      </c>
      <c r="R51" s="57"/>
      <c r="S51" s="39">
        <f t="shared" si="2"/>
        <v>0</v>
      </c>
      <c r="T51" s="43">
        <f t="shared" si="3"/>
        <v>0</v>
      </c>
      <c r="U51" s="30">
        <f t="shared" si="4"/>
        <v>0</v>
      </c>
      <c r="V51" s="40" t="str">
        <f t="shared" si="7"/>
        <v>No Saving</v>
      </c>
      <c r="W51" s="46"/>
      <c r="X51" s="51"/>
      <c r="Y51" s="44"/>
      <c r="Z51" s="44">
        <f t="shared" si="11"/>
        <v>0</v>
      </c>
      <c r="AA51" s="8"/>
      <c r="AB51" s="44"/>
      <c r="AC51" s="44"/>
      <c r="AD51" s="44"/>
      <c r="AE51" s="44"/>
      <c r="AF51" s="44"/>
    </row>
    <row r="52" spans="1:32" x14ac:dyDescent="0.25">
      <c r="A52" s="44"/>
      <c r="B52" s="9"/>
      <c r="C52" s="4"/>
      <c r="D52" s="28"/>
      <c r="E52" s="4"/>
      <c r="F52" s="56" t="str">
        <f t="shared" si="6"/>
        <v>No Date</v>
      </c>
      <c r="G52" s="44"/>
      <c r="H52" s="44"/>
      <c r="I52" s="10"/>
      <c r="J52" s="44" t="e">
        <f>SUMIFS(#REF!,#REF!,'Proj (7)'!B52,#REF!,A52)</f>
        <v>#REF!</v>
      </c>
      <c r="K52" s="10" t="e">
        <f t="shared" si="8"/>
        <v>#REF!</v>
      </c>
      <c r="L52" s="10"/>
      <c r="M52" s="35"/>
      <c r="N52" s="44"/>
      <c r="O52" s="44"/>
      <c r="P52" s="44"/>
      <c r="Q52" s="44">
        <f t="shared" si="1"/>
        <v>0</v>
      </c>
      <c r="R52" s="57"/>
      <c r="S52" s="39">
        <f t="shared" si="2"/>
        <v>0</v>
      </c>
      <c r="T52" s="43">
        <f t="shared" si="3"/>
        <v>0</v>
      </c>
      <c r="U52" s="30">
        <f t="shared" si="4"/>
        <v>0</v>
      </c>
      <c r="V52" s="40" t="str">
        <f t="shared" si="7"/>
        <v>No Saving</v>
      </c>
      <c r="W52" s="46"/>
      <c r="X52" s="51"/>
      <c r="Y52" s="44"/>
      <c r="Z52" s="44">
        <f t="shared" si="11"/>
        <v>0</v>
      </c>
      <c r="AA52" s="8"/>
      <c r="AB52" s="44"/>
      <c r="AC52" s="44"/>
      <c r="AD52" s="44"/>
      <c r="AE52" s="44"/>
      <c r="AF52" s="44"/>
    </row>
    <row r="53" spans="1:32" x14ac:dyDescent="0.25">
      <c r="A53" s="44"/>
      <c r="B53" s="9"/>
      <c r="C53" s="4"/>
      <c r="D53" s="28"/>
      <c r="E53" s="4"/>
      <c r="F53" s="56" t="str">
        <f t="shared" si="6"/>
        <v>No Date</v>
      </c>
      <c r="G53" s="44"/>
      <c r="H53" s="44"/>
      <c r="I53" s="10"/>
      <c r="J53" s="44" t="e">
        <f>SUMIFS(#REF!,#REF!,'Proj (7)'!B53,#REF!,A53)</f>
        <v>#REF!</v>
      </c>
      <c r="K53" s="10" t="e">
        <f t="shared" si="8"/>
        <v>#REF!</v>
      </c>
      <c r="L53" s="10"/>
      <c r="M53" s="35"/>
      <c r="N53" s="44"/>
      <c r="O53" s="44"/>
      <c r="P53" s="44"/>
      <c r="Q53" s="44">
        <f t="shared" si="1"/>
        <v>0</v>
      </c>
      <c r="R53" s="57"/>
      <c r="S53" s="39">
        <f t="shared" si="2"/>
        <v>0</v>
      </c>
      <c r="T53" s="43">
        <f t="shared" si="3"/>
        <v>0</v>
      </c>
      <c r="U53" s="30">
        <f t="shared" si="4"/>
        <v>0</v>
      </c>
      <c r="V53" s="40" t="str">
        <f t="shared" si="7"/>
        <v>No Saving</v>
      </c>
      <c r="W53" s="46"/>
      <c r="X53" s="51"/>
      <c r="Y53" s="44"/>
      <c r="Z53" s="44">
        <f t="shared" si="11"/>
        <v>0</v>
      </c>
      <c r="AA53" s="8"/>
      <c r="AB53" s="44"/>
      <c r="AC53" s="44"/>
      <c r="AD53" s="44"/>
      <c r="AE53" s="44"/>
      <c r="AF53" s="44"/>
    </row>
    <row r="54" spans="1:32" x14ac:dyDescent="0.25">
      <c r="A54" s="44"/>
      <c r="B54" s="9"/>
      <c r="C54" s="4"/>
      <c r="D54" s="28"/>
      <c r="E54" s="4"/>
      <c r="F54" s="56" t="str">
        <f t="shared" si="6"/>
        <v>No Date</v>
      </c>
      <c r="G54" s="44"/>
      <c r="H54" s="44"/>
      <c r="I54" s="10"/>
      <c r="J54" s="44" t="e">
        <f>SUMIFS(#REF!,#REF!,'Proj (7)'!B54,#REF!,A54)</f>
        <v>#REF!</v>
      </c>
      <c r="K54" s="10" t="e">
        <f t="shared" si="8"/>
        <v>#REF!</v>
      </c>
      <c r="L54" s="10"/>
      <c r="M54" s="35"/>
      <c r="N54" s="44"/>
      <c r="O54" s="44"/>
      <c r="P54" s="44"/>
      <c r="Q54" s="44">
        <f t="shared" si="1"/>
        <v>0</v>
      </c>
      <c r="R54" s="57"/>
      <c r="S54" s="39">
        <f t="shared" si="2"/>
        <v>0</v>
      </c>
      <c r="T54" s="43">
        <f t="shared" si="3"/>
        <v>0</v>
      </c>
      <c r="U54" s="30">
        <f t="shared" si="4"/>
        <v>0</v>
      </c>
      <c r="V54" s="40" t="str">
        <f t="shared" si="7"/>
        <v>No Saving</v>
      </c>
      <c r="W54" s="46"/>
      <c r="X54" s="51"/>
      <c r="Y54" s="44"/>
      <c r="Z54" s="44">
        <f t="shared" si="11"/>
        <v>0</v>
      </c>
      <c r="AA54" s="8"/>
      <c r="AB54" s="44"/>
      <c r="AC54" s="44"/>
      <c r="AD54" s="44"/>
      <c r="AE54" s="44"/>
      <c r="AF54" s="44"/>
    </row>
    <row r="55" spans="1:32" x14ac:dyDescent="0.25">
      <c r="A55" s="44"/>
      <c r="B55" s="9"/>
      <c r="C55" s="4"/>
      <c r="D55" s="28"/>
      <c r="E55" s="4"/>
      <c r="F55" s="56" t="str">
        <f t="shared" si="6"/>
        <v>No Date</v>
      </c>
      <c r="G55" s="44"/>
      <c r="H55" s="44"/>
      <c r="I55" s="10"/>
      <c r="J55" s="44" t="e">
        <f>SUMIFS(#REF!,#REF!,'Proj (7)'!B55,#REF!,A55)</f>
        <v>#REF!</v>
      </c>
      <c r="K55" s="10" t="e">
        <f t="shared" si="8"/>
        <v>#REF!</v>
      </c>
      <c r="L55" s="10"/>
      <c r="M55" s="35"/>
      <c r="N55" s="44"/>
      <c r="O55" s="44"/>
      <c r="P55" s="44"/>
      <c r="Q55" s="44">
        <f t="shared" si="1"/>
        <v>0</v>
      </c>
      <c r="R55" s="57"/>
      <c r="S55" s="39">
        <f t="shared" si="2"/>
        <v>0</v>
      </c>
      <c r="T55" s="43">
        <f t="shared" si="3"/>
        <v>0</v>
      </c>
      <c r="U55" s="30">
        <f t="shared" si="4"/>
        <v>0</v>
      </c>
      <c r="V55" s="40" t="str">
        <f t="shared" si="7"/>
        <v>No Saving</v>
      </c>
      <c r="W55" s="46"/>
      <c r="X55" s="51"/>
      <c r="Y55" s="44"/>
      <c r="Z55" s="44">
        <f t="shared" si="11"/>
        <v>0</v>
      </c>
      <c r="AA55" s="8"/>
      <c r="AB55" s="44"/>
      <c r="AC55" s="44"/>
      <c r="AD55" s="44"/>
      <c r="AE55" s="44"/>
      <c r="AF55" s="44"/>
    </row>
    <row r="56" spans="1:32" x14ac:dyDescent="0.25">
      <c r="A56" s="44"/>
      <c r="B56" s="9"/>
      <c r="C56" s="4"/>
      <c r="D56" s="28"/>
      <c r="E56" s="4"/>
      <c r="F56" s="56" t="str">
        <f t="shared" si="6"/>
        <v>No Date</v>
      </c>
      <c r="G56" s="44"/>
      <c r="H56" s="44"/>
      <c r="I56" s="10"/>
      <c r="J56" s="44" t="e">
        <f>SUMIFS(#REF!,#REF!,'Proj (7)'!B56,#REF!,A56)</f>
        <v>#REF!</v>
      </c>
      <c r="K56" s="10" t="e">
        <f t="shared" si="8"/>
        <v>#REF!</v>
      </c>
      <c r="L56" s="10"/>
      <c r="M56" s="35"/>
      <c r="N56" s="44"/>
      <c r="O56" s="44"/>
      <c r="P56" s="44"/>
      <c r="Q56" s="44">
        <f t="shared" si="1"/>
        <v>0</v>
      </c>
      <c r="R56" s="57"/>
      <c r="S56" s="39">
        <f t="shared" si="2"/>
        <v>0</v>
      </c>
      <c r="T56" s="43">
        <f t="shared" si="3"/>
        <v>0</v>
      </c>
      <c r="U56" s="30">
        <f t="shared" si="4"/>
        <v>0</v>
      </c>
      <c r="V56" s="40" t="str">
        <f t="shared" si="7"/>
        <v>No Saving</v>
      </c>
      <c r="W56" s="46"/>
      <c r="X56" s="51"/>
      <c r="Y56" s="44"/>
      <c r="Z56" s="44">
        <f t="shared" si="11"/>
        <v>0</v>
      </c>
      <c r="AA56" s="8"/>
      <c r="AB56" s="44"/>
      <c r="AC56" s="44"/>
      <c r="AD56" s="44"/>
      <c r="AE56" s="44"/>
      <c r="AF56" s="44"/>
    </row>
    <row r="57" spans="1:32" x14ac:dyDescent="0.25">
      <c r="A57" s="44"/>
      <c r="B57" s="9"/>
      <c r="C57" s="4"/>
      <c r="D57" s="28"/>
      <c r="E57" s="4"/>
      <c r="F57" s="56" t="str">
        <f t="shared" si="6"/>
        <v>No Date</v>
      </c>
      <c r="G57" s="44"/>
      <c r="H57" s="44"/>
      <c r="I57" s="10"/>
      <c r="J57" s="44" t="e">
        <f>SUMIFS(#REF!,#REF!,'Proj (7)'!B57,#REF!,A57)</f>
        <v>#REF!</v>
      </c>
      <c r="K57" s="10" t="e">
        <f t="shared" si="8"/>
        <v>#REF!</v>
      </c>
      <c r="L57" s="10"/>
      <c r="M57" s="35"/>
      <c r="N57" s="44"/>
      <c r="O57" s="44"/>
      <c r="P57" s="44"/>
      <c r="Q57" s="44">
        <f t="shared" si="1"/>
        <v>0</v>
      </c>
      <c r="R57" s="57"/>
      <c r="S57" s="39">
        <f t="shared" si="2"/>
        <v>0</v>
      </c>
      <c r="T57" s="43">
        <f t="shared" si="3"/>
        <v>0</v>
      </c>
      <c r="U57" s="30">
        <f t="shared" si="4"/>
        <v>0</v>
      </c>
      <c r="V57" s="40" t="str">
        <f t="shared" si="7"/>
        <v>No Saving</v>
      </c>
      <c r="W57" s="46"/>
      <c r="X57" s="51"/>
      <c r="Y57" s="44"/>
      <c r="Z57" s="44">
        <f t="shared" si="11"/>
        <v>0</v>
      </c>
      <c r="AA57" s="8"/>
      <c r="AB57" s="44"/>
      <c r="AC57" s="44"/>
      <c r="AD57" s="44"/>
      <c r="AE57" s="44"/>
      <c r="AF57" s="44"/>
    </row>
    <row r="58" spans="1:32" x14ac:dyDescent="0.25">
      <c r="A58" s="44"/>
      <c r="B58" s="9"/>
      <c r="C58" s="4"/>
      <c r="D58" s="28"/>
      <c r="E58" s="4"/>
      <c r="F58" s="56" t="str">
        <f t="shared" si="6"/>
        <v>No Date</v>
      </c>
      <c r="G58" s="44"/>
      <c r="H58" s="44"/>
      <c r="I58" s="10"/>
      <c r="J58" s="44" t="e">
        <f>SUMIFS(#REF!,#REF!,'Proj (7)'!B58,#REF!,A58)</f>
        <v>#REF!</v>
      </c>
      <c r="K58" s="10" t="e">
        <f t="shared" si="8"/>
        <v>#REF!</v>
      </c>
      <c r="L58" s="10"/>
      <c r="M58" s="35"/>
      <c r="N58" s="44"/>
      <c r="O58" s="44"/>
      <c r="P58" s="44"/>
      <c r="Q58" s="44">
        <f t="shared" si="1"/>
        <v>0</v>
      </c>
      <c r="R58" s="57"/>
      <c r="S58" s="39">
        <f t="shared" si="2"/>
        <v>0</v>
      </c>
      <c r="T58" s="43">
        <f t="shared" si="3"/>
        <v>0</v>
      </c>
      <c r="U58" s="30">
        <f t="shared" si="4"/>
        <v>0</v>
      </c>
      <c r="V58" s="40" t="str">
        <f t="shared" si="7"/>
        <v>No Saving</v>
      </c>
      <c r="W58" s="46"/>
      <c r="X58" s="51"/>
      <c r="Y58" s="44"/>
      <c r="Z58" s="44">
        <f t="shared" si="11"/>
        <v>0</v>
      </c>
      <c r="AA58" s="8"/>
      <c r="AB58" s="44"/>
      <c r="AC58" s="44"/>
      <c r="AD58" s="44"/>
      <c r="AE58" s="44"/>
      <c r="AF58" s="44"/>
    </row>
    <row r="59" spans="1:32" x14ac:dyDescent="0.25">
      <c r="A59" s="44"/>
      <c r="B59" s="9"/>
      <c r="C59" s="4"/>
      <c r="D59" s="28"/>
      <c r="E59" s="4"/>
      <c r="F59" s="56" t="str">
        <f t="shared" si="6"/>
        <v>No Date</v>
      </c>
      <c r="G59" s="44"/>
      <c r="H59" s="44"/>
      <c r="I59" s="10"/>
      <c r="J59" s="44" t="e">
        <f>SUMIFS(#REF!,#REF!,'Proj (7)'!B59,#REF!,A59)</f>
        <v>#REF!</v>
      </c>
      <c r="K59" s="10" t="e">
        <f t="shared" si="8"/>
        <v>#REF!</v>
      </c>
      <c r="L59" s="10"/>
      <c r="M59" s="35"/>
      <c r="N59" s="44"/>
      <c r="O59" s="44"/>
      <c r="P59" s="44"/>
      <c r="Q59" s="44">
        <f t="shared" si="1"/>
        <v>0</v>
      </c>
      <c r="R59" s="57"/>
      <c r="S59" s="39">
        <f t="shared" si="2"/>
        <v>0</v>
      </c>
      <c r="T59" s="43">
        <f t="shared" si="3"/>
        <v>0</v>
      </c>
      <c r="U59" s="30">
        <f t="shared" si="4"/>
        <v>0</v>
      </c>
      <c r="V59" s="40" t="str">
        <f t="shared" si="7"/>
        <v>No Saving</v>
      </c>
      <c r="W59" s="46"/>
      <c r="X59" s="51"/>
      <c r="Y59" s="44"/>
      <c r="Z59" s="44">
        <f t="shared" si="11"/>
        <v>0</v>
      </c>
      <c r="AA59" s="8"/>
      <c r="AB59" s="44"/>
      <c r="AC59" s="44"/>
      <c r="AD59" s="44"/>
      <c r="AE59" s="44"/>
      <c r="AF59" s="44"/>
    </row>
    <row r="60" spans="1:32" x14ac:dyDescent="0.25">
      <c r="A60" s="44"/>
      <c r="B60" s="9"/>
      <c r="C60" s="4"/>
      <c r="D60" s="28"/>
      <c r="E60" s="4"/>
      <c r="F60" s="56" t="str">
        <f t="shared" si="6"/>
        <v>No Date</v>
      </c>
      <c r="G60" s="44"/>
      <c r="H60" s="44"/>
      <c r="I60" s="10"/>
      <c r="J60" s="44" t="e">
        <f>SUMIFS(#REF!,#REF!,'Proj (7)'!B60,#REF!,A60)</f>
        <v>#REF!</v>
      </c>
      <c r="K60" s="10" t="e">
        <f t="shared" si="8"/>
        <v>#REF!</v>
      </c>
      <c r="L60" s="10"/>
      <c r="M60" s="35"/>
      <c r="N60" s="44"/>
      <c r="O60" s="44"/>
      <c r="P60" s="44"/>
      <c r="Q60" s="44">
        <f t="shared" si="1"/>
        <v>0</v>
      </c>
      <c r="R60" s="57"/>
      <c r="S60" s="39">
        <f t="shared" si="2"/>
        <v>0</v>
      </c>
      <c r="T60" s="43">
        <f t="shared" si="3"/>
        <v>0</v>
      </c>
      <c r="U60" s="30">
        <f t="shared" si="4"/>
        <v>0</v>
      </c>
      <c r="V60" s="40" t="str">
        <f t="shared" si="7"/>
        <v>No Saving</v>
      </c>
      <c r="W60" s="46"/>
      <c r="X60" s="51"/>
      <c r="Y60" s="44"/>
      <c r="Z60" s="44">
        <f t="shared" si="11"/>
        <v>0</v>
      </c>
      <c r="AA60" s="8"/>
      <c r="AB60" s="44"/>
      <c r="AC60" s="44"/>
      <c r="AD60" s="44"/>
      <c r="AE60" s="44"/>
      <c r="AF60" s="44"/>
    </row>
    <row r="61" spans="1:32" x14ac:dyDescent="0.25">
      <c r="A61" s="44"/>
      <c r="B61" s="9"/>
      <c r="C61" s="4"/>
      <c r="D61" s="28"/>
      <c r="E61" s="4"/>
      <c r="F61" s="56" t="str">
        <f t="shared" si="6"/>
        <v>No Date</v>
      </c>
      <c r="G61" s="44"/>
      <c r="H61" s="44"/>
      <c r="I61" s="10"/>
      <c r="J61" s="44" t="e">
        <f>SUMIFS(#REF!,#REF!,'Proj (7)'!B61,#REF!,A61)</f>
        <v>#REF!</v>
      </c>
      <c r="K61" s="10" t="e">
        <f t="shared" si="8"/>
        <v>#REF!</v>
      </c>
      <c r="L61" s="10"/>
      <c r="M61" s="35"/>
      <c r="N61" s="44"/>
      <c r="O61" s="44"/>
      <c r="P61" s="44"/>
      <c r="Q61" s="44">
        <f t="shared" si="1"/>
        <v>0</v>
      </c>
      <c r="R61" s="57"/>
      <c r="S61" s="39">
        <f t="shared" si="2"/>
        <v>0</v>
      </c>
      <c r="T61" s="43">
        <f t="shared" si="3"/>
        <v>0</v>
      </c>
      <c r="U61" s="30">
        <f t="shared" si="4"/>
        <v>0</v>
      </c>
      <c r="V61" s="40" t="str">
        <f t="shared" si="7"/>
        <v>No Saving</v>
      </c>
      <c r="W61" s="46"/>
      <c r="X61" s="51"/>
      <c r="Y61" s="44"/>
      <c r="Z61" s="44">
        <f t="shared" si="11"/>
        <v>0</v>
      </c>
      <c r="AA61" s="8"/>
      <c r="AB61" s="44"/>
      <c r="AC61" s="44"/>
      <c r="AD61" s="44"/>
      <c r="AE61" s="44"/>
      <c r="AF61" s="44"/>
    </row>
    <row r="62" spans="1:32" x14ac:dyDescent="0.25">
      <c r="A62" s="44"/>
      <c r="B62" s="9"/>
      <c r="C62" s="4"/>
      <c r="D62" s="28"/>
      <c r="E62" s="4"/>
      <c r="F62" s="56" t="str">
        <f t="shared" si="6"/>
        <v>No Date</v>
      </c>
      <c r="G62" s="44"/>
      <c r="H62" s="44"/>
      <c r="I62" s="10"/>
      <c r="J62" s="44" t="e">
        <f>SUMIFS(#REF!,#REF!,'Proj (7)'!B62,#REF!,A62)</f>
        <v>#REF!</v>
      </c>
      <c r="K62" s="10" t="e">
        <f t="shared" si="8"/>
        <v>#REF!</v>
      </c>
      <c r="L62" s="10"/>
      <c r="M62" s="35"/>
      <c r="N62" s="44"/>
      <c r="O62" s="44"/>
      <c r="P62" s="44"/>
      <c r="Q62" s="44">
        <f t="shared" si="1"/>
        <v>0</v>
      </c>
      <c r="R62" s="57"/>
      <c r="S62" s="39">
        <f t="shared" si="2"/>
        <v>0</v>
      </c>
      <c r="T62" s="43">
        <f t="shared" si="3"/>
        <v>0</v>
      </c>
      <c r="U62" s="30">
        <f t="shared" si="4"/>
        <v>0</v>
      </c>
      <c r="V62" s="40" t="str">
        <f t="shared" si="7"/>
        <v>No Saving</v>
      </c>
      <c r="W62" s="46"/>
      <c r="X62" s="51"/>
      <c r="Y62" s="44"/>
      <c r="Z62" s="44">
        <f t="shared" si="11"/>
        <v>0</v>
      </c>
      <c r="AA62" s="8"/>
      <c r="AB62" s="44"/>
      <c r="AC62" s="44"/>
      <c r="AD62" s="44"/>
      <c r="AE62" s="44"/>
      <c r="AF62" s="44"/>
    </row>
    <row r="63" spans="1:32" x14ac:dyDescent="0.25">
      <c r="A63" s="44"/>
      <c r="B63" s="9"/>
      <c r="C63" s="4"/>
      <c r="D63" s="28"/>
      <c r="E63" s="4"/>
      <c r="F63" s="56" t="str">
        <f t="shared" si="6"/>
        <v>No Date</v>
      </c>
      <c r="G63" s="44"/>
      <c r="H63" s="44"/>
      <c r="I63" s="10"/>
      <c r="J63" s="44" t="e">
        <f>SUMIFS(#REF!,#REF!,'Proj (7)'!B63,#REF!,A63)</f>
        <v>#REF!</v>
      </c>
      <c r="K63" s="10" t="e">
        <f t="shared" si="8"/>
        <v>#REF!</v>
      </c>
      <c r="L63" s="10"/>
      <c r="M63" s="35"/>
      <c r="N63" s="44"/>
      <c r="O63" s="44"/>
      <c r="P63" s="44"/>
      <c r="Q63" s="44">
        <f t="shared" si="1"/>
        <v>0</v>
      </c>
      <c r="R63" s="57"/>
      <c r="S63" s="39">
        <f t="shared" si="2"/>
        <v>0</v>
      </c>
      <c r="T63" s="43">
        <f t="shared" si="3"/>
        <v>0</v>
      </c>
      <c r="U63" s="30">
        <f t="shared" si="4"/>
        <v>0</v>
      </c>
      <c r="V63" s="40" t="str">
        <f t="shared" si="7"/>
        <v>No Saving</v>
      </c>
      <c r="W63" s="46"/>
      <c r="X63" s="51"/>
      <c r="Y63" s="44"/>
      <c r="Z63" s="44">
        <f t="shared" si="11"/>
        <v>0</v>
      </c>
      <c r="AA63" s="8"/>
      <c r="AB63" s="44"/>
      <c r="AC63" s="44"/>
      <c r="AD63" s="44"/>
      <c r="AE63" s="44"/>
      <c r="AF63" s="44"/>
    </row>
    <row r="64" spans="1:32" x14ac:dyDescent="0.25">
      <c r="A64" s="44"/>
      <c r="B64" s="9"/>
      <c r="C64" s="4"/>
      <c r="D64" s="28"/>
      <c r="E64" s="4"/>
      <c r="F64" s="56" t="str">
        <f t="shared" si="6"/>
        <v>No Date</v>
      </c>
      <c r="G64" s="44"/>
      <c r="H64" s="44"/>
      <c r="I64" s="10"/>
      <c r="J64" s="44" t="e">
        <f>SUMIFS(#REF!,#REF!,'Proj (7)'!B64,#REF!,A64)</f>
        <v>#REF!</v>
      </c>
      <c r="K64" s="10" t="e">
        <f t="shared" si="8"/>
        <v>#REF!</v>
      </c>
      <c r="L64" s="10"/>
      <c r="M64" s="35"/>
      <c r="N64" s="44"/>
      <c r="O64" s="44"/>
      <c r="P64" s="44"/>
      <c r="Q64" s="44">
        <f>P64*I64</f>
        <v>0</v>
      </c>
      <c r="R64" s="57"/>
      <c r="S64" s="39">
        <f>(((I64*P64)*14%)+Q64)</f>
        <v>0</v>
      </c>
      <c r="T64" s="43">
        <f t="shared" si="3"/>
        <v>0</v>
      </c>
      <c r="U64" s="30">
        <f t="shared" si="4"/>
        <v>0</v>
      </c>
      <c r="V64" s="40" t="str">
        <f t="shared" si="7"/>
        <v>No Saving</v>
      </c>
      <c r="W64" s="46"/>
      <c r="X64" s="51"/>
      <c r="Y64" s="44"/>
      <c r="Z64" s="44">
        <f t="shared" si="11"/>
        <v>0</v>
      </c>
      <c r="AA64" s="8"/>
      <c r="AB64" s="44"/>
      <c r="AC64" s="44"/>
      <c r="AD64" s="44"/>
      <c r="AE64" s="44"/>
      <c r="AF64" s="44"/>
    </row>
    <row r="65" spans="1:32" x14ac:dyDescent="0.25">
      <c r="A65" s="44"/>
      <c r="B65" s="9"/>
      <c r="C65" s="4"/>
      <c r="D65" s="28"/>
      <c r="E65" s="4"/>
      <c r="F65" s="56" t="str">
        <f t="shared" si="6"/>
        <v>No Date</v>
      </c>
      <c r="G65" s="44"/>
      <c r="H65" s="44"/>
      <c r="I65" s="10"/>
      <c r="J65" s="44" t="e">
        <f>SUMIFS(#REF!,#REF!,'Proj (7)'!B65,#REF!,A65)</f>
        <v>#REF!</v>
      </c>
      <c r="K65" s="10" t="e">
        <f t="shared" si="8"/>
        <v>#REF!</v>
      </c>
      <c r="L65" s="10"/>
      <c r="M65" s="35"/>
      <c r="N65" s="44"/>
      <c r="O65" s="44"/>
      <c r="P65" s="44"/>
      <c r="Q65" s="44" t="e">
        <f t="shared" ref="Q65:Q128" si="12">P65*K65</f>
        <v>#REF!</v>
      </c>
      <c r="R65" s="57"/>
      <c r="S65" s="39" t="e">
        <f t="shared" ref="S65:S128" si="13">Q65-((P65*R65)*I65)</f>
        <v>#REF!</v>
      </c>
      <c r="T65" s="43" t="e">
        <f t="shared" si="3"/>
        <v>#REF!</v>
      </c>
      <c r="U65" s="30">
        <f t="shared" si="4"/>
        <v>0</v>
      </c>
      <c r="V65" s="40" t="str">
        <f t="shared" si="7"/>
        <v>No Saving</v>
      </c>
      <c r="W65" s="46"/>
      <c r="X65" s="51"/>
      <c r="Y65" s="44"/>
      <c r="Z65" s="44">
        <f t="shared" si="11"/>
        <v>0</v>
      </c>
      <c r="AA65" s="8"/>
      <c r="AB65" s="44"/>
      <c r="AC65" s="44"/>
      <c r="AD65" s="44"/>
      <c r="AE65" s="44"/>
      <c r="AF65" s="44"/>
    </row>
    <row r="66" spans="1:32" x14ac:dyDescent="0.25">
      <c r="A66" s="44"/>
      <c r="B66" s="9"/>
      <c r="C66" s="4"/>
      <c r="D66" s="28"/>
      <c r="E66" s="4"/>
      <c r="F66" s="56" t="str">
        <f t="shared" si="6"/>
        <v>No Date</v>
      </c>
      <c r="G66" s="44"/>
      <c r="H66" s="44"/>
      <c r="I66" s="10"/>
      <c r="J66" s="44" t="e">
        <f>SUMIFS(#REF!,#REF!,'Proj (7)'!B66,#REF!,A66)</f>
        <v>#REF!</v>
      </c>
      <c r="K66" s="10" t="e">
        <f t="shared" si="8"/>
        <v>#REF!</v>
      </c>
      <c r="L66" s="10"/>
      <c r="M66" s="35"/>
      <c r="N66" s="44"/>
      <c r="O66" s="44"/>
      <c r="P66" s="44"/>
      <c r="Q66" s="44" t="e">
        <f t="shared" si="12"/>
        <v>#REF!</v>
      </c>
      <c r="R66" s="57"/>
      <c r="S66" s="39" t="e">
        <f t="shared" si="13"/>
        <v>#REF!</v>
      </c>
      <c r="T66" s="43" t="e">
        <f t="shared" ref="T66:T129" si="14">IF(R66&gt;S66,R66-S66,0)</f>
        <v>#REF!</v>
      </c>
      <c r="U66" s="30">
        <f t="shared" ref="U66:U129" si="15">IF(R66&gt;0,T66/R66,0)</f>
        <v>0</v>
      </c>
      <c r="V66" s="40" t="str">
        <f t="shared" si="7"/>
        <v>No Saving</v>
      </c>
      <c r="W66" s="46"/>
      <c r="X66" s="51"/>
      <c r="Y66" s="44"/>
      <c r="Z66" s="44">
        <f t="shared" si="11"/>
        <v>0</v>
      </c>
      <c r="AA66" s="8"/>
      <c r="AB66" s="44"/>
      <c r="AC66" s="44"/>
      <c r="AD66" s="44"/>
      <c r="AE66" s="44"/>
      <c r="AF66" s="44"/>
    </row>
    <row r="67" spans="1:32" x14ac:dyDescent="0.25">
      <c r="A67" s="44"/>
      <c r="B67" s="9"/>
      <c r="C67" s="4"/>
      <c r="D67" s="28"/>
      <c r="E67" s="4"/>
      <c r="F67" s="56" t="str">
        <f t="shared" ref="F67:F130" si="16">IF(C67&gt;0,C67-E67,"No Date")</f>
        <v>No Date</v>
      </c>
      <c r="G67" s="44"/>
      <c r="H67" s="44"/>
      <c r="I67" s="10"/>
      <c r="J67" s="44" t="e">
        <f>SUMIFS(#REF!,#REF!,'Proj (7)'!B67,#REF!,A67)</f>
        <v>#REF!</v>
      </c>
      <c r="K67" s="10" t="e">
        <f t="shared" si="8"/>
        <v>#REF!</v>
      </c>
      <c r="L67" s="10"/>
      <c r="M67" s="35"/>
      <c r="N67" s="44"/>
      <c r="O67" s="44"/>
      <c r="P67" s="44"/>
      <c r="Q67" s="44" t="e">
        <f t="shared" si="12"/>
        <v>#REF!</v>
      </c>
      <c r="R67" s="57"/>
      <c r="S67" s="39" t="e">
        <f t="shared" si="13"/>
        <v>#REF!</v>
      </c>
      <c r="T67" s="43" t="e">
        <f t="shared" si="14"/>
        <v>#REF!</v>
      </c>
      <c r="U67" s="30">
        <f t="shared" si="15"/>
        <v>0</v>
      </c>
      <c r="V67" s="40" t="str">
        <f t="shared" ref="V67:V130" si="17">IF(U67&gt;0,"Saving","No Saving")</f>
        <v>No Saving</v>
      </c>
      <c r="W67" s="46"/>
      <c r="X67" s="51"/>
      <c r="Y67" s="44"/>
      <c r="Z67" s="44">
        <f t="shared" si="11"/>
        <v>0</v>
      </c>
      <c r="AA67" s="8"/>
      <c r="AB67" s="44"/>
      <c r="AC67" s="44"/>
      <c r="AD67" s="44"/>
      <c r="AE67" s="44"/>
      <c r="AF67" s="44"/>
    </row>
    <row r="68" spans="1:32" x14ac:dyDescent="0.25">
      <c r="A68" s="44"/>
      <c r="B68" s="9"/>
      <c r="C68" s="4"/>
      <c r="D68" s="28"/>
      <c r="E68" s="4"/>
      <c r="F68" s="56" t="str">
        <f t="shared" si="16"/>
        <v>No Date</v>
      </c>
      <c r="G68" s="44"/>
      <c r="H68" s="44"/>
      <c r="I68" s="10"/>
      <c r="J68" s="44" t="e">
        <f>SUMIFS(#REF!,#REF!,'Proj (7)'!B68,#REF!,A68)</f>
        <v>#REF!</v>
      </c>
      <c r="K68" s="10" t="e">
        <f t="shared" si="8"/>
        <v>#REF!</v>
      </c>
      <c r="L68" s="10"/>
      <c r="M68" s="35"/>
      <c r="N68" s="44"/>
      <c r="O68" s="44"/>
      <c r="P68" s="44"/>
      <c r="Q68" s="44" t="e">
        <f t="shared" si="12"/>
        <v>#REF!</v>
      </c>
      <c r="R68" s="57"/>
      <c r="S68" s="39" t="e">
        <f t="shared" si="13"/>
        <v>#REF!</v>
      </c>
      <c r="T68" s="43" t="e">
        <f t="shared" si="14"/>
        <v>#REF!</v>
      </c>
      <c r="U68" s="30">
        <f t="shared" si="15"/>
        <v>0</v>
      </c>
      <c r="V68" s="40" t="str">
        <f t="shared" si="17"/>
        <v>No Saving</v>
      </c>
      <c r="W68" s="46"/>
      <c r="X68" s="51"/>
      <c r="Y68" s="44"/>
      <c r="Z68" s="44">
        <f t="shared" si="11"/>
        <v>0</v>
      </c>
      <c r="AA68" s="8"/>
      <c r="AB68" s="44"/>
      <c r="AC68" s="44"/>
      <c r="AD68" s="44"/>
      <c r="AE68" s="44"/>
      <c r="AF68" s="44"/>
    </row>
    <row r="69" spans="1:32" x14ac:dyDescent="0.25">
      <c r="A69" s="44"/>
      <c r="B69" s="9"/>
      <c r="C69" s="4"/>
      <c r="D69" s="28"/>
      <c r="E69" s="4"/>
      <c r="F69" s="56" t="str">
        <f t="shared" si="16"/>
        <v>No Date</v>
      </c>
      <c r="G69" s="44"/>
      <c r="H69" s="44"/>
      <c r="I69" s="10"/>
      <c r="J69" s="44" t="e">
        <f>SUMIFS(#REF!,#REF!,'Proj (7)'!B69,#REF!,A69)</f>
        <v>#REF!</v>
      </c>
      <c r="K69" s="10" t="e">
        <f t="shared" si="8"/>
        <v>#REF!</v>
      </c>
      <c r="L69" s="10"/>
      <c r="M69" s="35"/>
      <c r="N69" s="44"/>
      <c r="O69" s="44"/>
      <c r="P69" s="44"/>
      <c r="Q69" s="44" t="e">
        <f t="shared" si="12"/>
        <v>#REF!</v>
      </c>
      <c r="R69" s="57"/>
      <c r="S69" s="39" t="e">
        <f t="shared" si="13"/>
        <v>#REF!</v>
      </c>
      <c r="T69" s="43" t="e">
        <f t="shared" si="14"/>
        <v>#REF!</v>
      </c>
      <c r="U69" s="30">
        <f t="shared" si="15"/>
        <v>0</v>
      </c>
      <c r="V69" s="40" t="str">
        <f t="shared" si="17"/>
        <v>No Saving</v>
      </c>
      <c r="W69" s="46"/>
      <c r="X69" s="51"/>
      <c r="Y69" s="44"/>
      <c r="Z69" s="44">
        <f t="shared" si="11"/>
        <v>0</v>
      </c>
      <c r="AA69" s="8"/>
      <c r="AB69" s="44"/>
      <c r="AC69" s="44"/>
      <c r="AD69" s="44"/>
      <c r="AE69" s="44"/>
      <c r="AF69" s="44"/>
    </row>
    <row r="70" spans="1:32" x14ac:dyDescent="0.25">
      <c r="A70" s="44"/>
      <c r="B70" s="9"/>
      <c r="C70" s="4"/>
      <c r="D70" s="28"/>
      <c r="E70" s="4"/>
      <c r="F70" s="56" t="str">
        <f t="shared" si="16"/>
        <v>No Date</v>
      </c>
      <c r="G70" s="44"/>
      <c r="H70" s="44"/>
      <c r="I70" s="10"/>
      <c r="J70" s="44" t="e">
        <f>SUMIFS(#REF!,#REF!,'Proj (7)'!B70,#REF!,A70)</f>
        <v>#REF!</v>
      </c>
      <c r="K70" s="10" t="e">
        <f t="shared" si="8"/>
        <v>#REF!</v>
      </c>
      <c r="L70" s="10"/>
      <c r="M70" s="35"/>
      <c r="N70" s="44"/>
      <c r="O70" s="44"/>
      <c r="P70" s="44"/>
      <c r="Q70" s="44" t="e">
        <f t="shared" si="12"/>
        <v>#REF!</v>
      </c>
      <c r="R70" s="57"/>
      <c r="S70" s="39" t="e">
        <f t="shared" si="13"/>
        <v>#REF!</v>
      </c>
      <c r="T70" s="43" t="e">
        <f t="shared" si="14"/>
        <v>#REF!</v>
      </c>
      <c r="U70" s="30">
        <f t="shared" si="15"/>
        <v>0</v>
      </c>
      <c r="V70" s="40" t="str">
        <f t="shared" si="17"/>
        <v>No Saving</v>
      </c>
      <c r="W70" s="46"/>
      <c r="X70" s="51"/>
      <c r="Y70" s="44"/>
      <c r="Z70" s="44">
        <f t="shared" si="11"/>
        <v>0</v>
      </c>
      <c r="AA70" s="8"/>
      <c r="AB70" s="44"/>
      <c r="AC70" s="44"/>
      <c r="AD70" s="44"/>
      <c r="AE70" s="44"/>
      <c r="AF70" s="44"/>
    </row>
    <row r="71" spans="1:32" x14ac:dyDescent="0.25">
      <c r="A71" s="44"/>
      <c r="B71" s="9"/>
      <c r="C71" s="4"/>
      <c r="D71" s="28"/>
      <c r="E71" s="4"/>
      <c r="F71" s="56" t="str">
        <f t="shared" si="16"/>
        <v>No Date</v>
      </c>
      <c r="G71" s="44"/>
      <c r="H71" s="44"/>
      <c r="I71" s="10"/>
      <c r="J71" s="44" t="e">
        <f>SUMIFS(#REF!,#REF!,'Proj (7)'!B71,#REF!,A71)</f>
        <v>#REF!</v>
      </c>
      <c r="K71" s="10" t="e">
        <f t="shared" si="8"/>
        <v>#REF!</v>
      </c>
      <c r="L71" s="10"/>
      <c r="M71" s="35"/>
      <c r="N71" s="44"/>
      <c r="O71" s="44"/>
      <c r="P71" s="44"/>
      <c r="Q71" s="44" t="e">
        <f t="shared" si="12"/>
        <v>#REF!</v>
      </c>
      <c r="R71" s="57"/>
      <c r="S71" s="39" t="e">
        <f t="shared" si="13"/>
        <v>#REF!</v>
      </c>
      <c r="T71" s="43" t="e">
        <f t="shared" si="14"/>
        <v>#REF!</v>
      </c>
      <c r="U71" s="30">
        <f t="shared" si="15"/>
        <v>0</v>
      </c>
      <c r="V71" s="40" t="str">
        <f t="shared" si="17"/>
        <v>No Saving</v>
      </c>
      <c r="W71" s="46"/>
      <c r="X71" s="51"/>
      <c r="Y71" s="44"/>
      <c r="Z71" s="44">
        <f t="shared" si="11"/>
        <v>0</v>
      </c>
      <c r="AA71" s="8"/>
      <c r="AB71" s="44"/>
      <c r="AC71" s="44"/>
      <c r="AD71" s="44"/>
      <c r="AE71" s="44"/>
      <c r="AF71" s="44"/>
    </row>
    <row r="72" spans="1:32" x14ac:dyDescent="0.25">
      <c r="A72" s="44"/>
      <c r="B72" s="9"/>
      <c r="C72" s="4"/>
      <c r="D72" s="28"/>
      <c r="E72" s="4"/>
      <c r="F72" s="56" t="str">
        <f t="shared" si="16"/>
        <v>No Date</v>
      </c>
      <c r="G72" s="44"/>
      <c r="H72" s="44"/>
      <c r="I72" s="10"/>
      <c r="J72" s="44" t="e">
        <f>SUMIFS(#REF!,#REF!,'Proj (7)'!B72,#REF!,A72)</f>
        <v>#REF!</v>
      </c>
      <c r="K72" s="10" t="e">
        <f t="shared" si="8"/>
        <v>#REF!</v>
      </c>
      <c r="L72" s="10"/>
      <c r="M72" s="35"/>
      <c r="N72" s="44"/>
      <c r="O72" s="44"/>
      <c r="P72" s="44"/>
      <c r="Q72" s="44" t="e">
        <f t="shared" si="12"/>
        <v>#REF!</v>
      </c>
      <c r="R72" s="57"/>
      <c r="S72" s="39" t="e">
        <f t="shared" si="13"/>
        <v>#REF!</v>
      </c>
      <c r="T72" s="43" t="e">
        <f t="shared" si="14"/>
        <v>#REF!</v>
      </c>
      <c r="U72" s="30">
        <f t="shared" si="15"/>
        <v>0</v>
      </c>
      <c r="V72" s="40" t="str">
        <f t="shared" si="17"/>
        <v>No Saving</v>
      </c>
      <c r="W72" s="46"/>
      <c r="X72" s="51"/>
      <c r="Y72" s="44"/>
      <c r="Z72" s="44">
        <f t="shared" si="11"/>
        <v>0</v>
      </c>
      <c r="AA72" s="8"/>
      <c r="AB72" s="44"/>
      <c r="AC72" s="44"/>
      <c r="AD72" s="44"/>
      <c r="AE72" s="44"/>
      <c r="AF72" s="44"/>
    </row>
    <row r="73" spans="1:32" x14ac:dyDescent="0.25">
      <c r="A73" s="44"/>
      <c r="B73" s="9"/>
      <c r="C73" s="4"/>
      <c r="D73" s="28"/>
      <c r="E73" s="4"/>
      <c r="F73" s="56" t="str">
        <f t="shared" si="16"/>
        <v>No Date</v>
      </c>
      <c r="G73" s="44"/>
      <c r="H73" s="44"/>
      <c r="I73" s="10"/>
      <c r="J73" s="44" t="e">
        <f>SUMIFS(#REF!,#REF!,'Proj (7)'!B73,#REF!,A73)</f>
        <v>#REF!</v>
      </c>
      <c r="K73" s="10" t="e">
        <f t="shared" si="8"/>
        <v>#REF!</v>
      </c>
      <c r="L73" s="10"/>
      <c r="M73" s="35"/>
      <c r="N73" s="44"/>
      <c r="O73" s="44"/>
      <c r="P73" s="44"/>
      <c r="Q73" s="44" t="e">
        <f t="shared" si="12"/>
        <v>#REF!</v>
      </c>
      <c r="R73" s="57"/>
      <c r="S73" s="39" t="e">
        <f t="shared" si="13"/>
        <v>#REF!</v>
      </c>
      <c r="T73" s="43" t="e">
        <f t="shared" si="14"/>
        <v>#REF!</v>
      </c>
      <c r="U73" s="30">
        <f t="shared" si="15"/>
        <v>0</v>
      </c>
      <c r="V73" s="40" t="str">
        <f t="shared" si="17"/>
        <v>No Saving</v>
      </c>
      <c r="W73" s="46"/>
      <c r="X73" s="51"/>
      <c r="Y73" s="44"/>
      <c r="Z73" s="44">
        <f t="shared" si="11"/>
        <v>0</v>
      </c>
      <c r="AA73" s="8"/>
      <c r="AB73" s="44"/>
      <c r="AC73" s="44"/>
      <c r="AD73" s="44"/>
      <c r="AE73" s="44"/>
      <c r="AF73" s="44"/>
    </row>
    <row r="74" spans="1:32" x14ac:dyDescent="0.25">
      <c r="A74" s="44"/>
      <c r="B74" s="9"/>
      <c r="C74" s="4"/>
      <c r="D74" s="28"/>
      <c r="E74" s="4"/>
      <c r="F74" s="56" t="str">
        <f t="shared" si="16"/>
        <v>No Date</v>
      </c>
      <c r="G74" s="44"/>
      <c r="H74" s="44"/>
      <c r="I74" s="10"/>
      <c r="J74" s="44" t="e">
        <f>SUMIFS(#REF!,#REF!,'Proj (7)'!B74,#REF!,A74)</f>
        <v>#REF!</v>
      </c>
      <c r="K74" s="10" t="e">
        <f t="shared" si="8"/>
        <v>#REF!</v>
      </c>
      <c r="L74" s="10"/>
      <c r="M74" s="35"/>
      <c r="N74" s="44"/>
      <c r="O74" s="44"/>
      <c r="P74" s="44"/>
      <c r="Q74" s="44" t="e">
        <f t="shared" si="12"/>
        <v>#REF!</v>
      </c>
      <c r="R74" s="57"/>
      <c r="S74" s="39" t="e">
        <f t="shared" si="13"/>
        <v>#REF!</v>
      </c>
      <c r="T74" s="43" t="e">
        <f t="shared" si="14"/>
        <v>#REF!</v>
      </c>
      <c r="U74" s="30">
        <f t="shared" si="15"/>
        <v>0</v>
      </c>
      <c r="V74" s="40" t="str">
        <f t="shared" si="17"/>
        <v>No Saving</v>
      </c>
      <c r="W74" s="46"/>
      <c r="X74" s="51"/>
      <c r="Y74" s="44"/>
      <c r="Z74" s="44">
        <f t="shared" si="11"/>
        <v>0</v>
      </c>
      <c r="AA74" s="8"/>
      <c r="AB74" s="44"/>
      <c r="AC74" s="44"/>
      <c r="AD74" s="44"/>
      <c r="AE74" s="44"/>
      <c r="AF74" s="44"/>
    </row>
    <row r="75" spans="1:32" x14ac:dyDescent="0.25">
      <c r="A75" s="44"/>
      <c r="B75" s="9"/>
      <c r="C75" s="4"/>
      <c r="D75" s="28"/>
      <c r="E75" s="4"/>
      <c r="F75" s="56" t="str">
        <f t="shared" si="16"/>
        <v>No Date</v>
      </c>
      <c r="G75" s="44"/>
      <c r="H75" s="44"/>
      <c r="I75" s="10"/>
      <c r="J75" s="44" t="e">
        <f>SUMIFS(#REF!,#REF!,'Proj (7)'!B75,#REF!,A75)</f>
        <v>#REF!</v>
      </c>
      <c r="K75" s="10" t="e">
        <f t="shared" si="8"/>
        <v>#REF!</v>
      </c>
      <c r="L75" s="10"/>
      <c r="M75" s="35"/>
      <c r="N75" s="44"/>
      <c r="O75" s="44"/>
      <c r="P75" s="44"/>
      <c r="Q75" s="44" t="e">
        <f t="shared" si="12"/>
        <v>#REF!</v>
      </c>
      <c r="R75" s="57"/>
      <c r="S75" s="39" t="e">
        <f t="shared" si="13"/>
        <v>#REF!</v>
      </c>
      <c r="T75" s="43" t="e">
        <f t="shared" si="14"/>
        <v>#REF!</v>
      </c>
      <c r="U75" s="30">
        <f t="shared" si="15"/>
        <v>0</v>
      </c>
      <c r="V75" s="40" t="str">
        <f t="shared" si="17"/>
        <v>No Saving</v>
      </c>
      <c r="W75" s="46"/>
      <c r="X75" s="51"/>
      <c r="Y75" s="44"/>
      <c r="Z75" s="44">
        <f t="shared" si="11"/>
        <v>0</v>
      </c>
      <c r="AA75" s="8"/>
      <c r="AB75" s="44"/>
      <c r="AC75" s="44"/>
      <c r="AD75" s="44"/>
      <c r="AE75" s="44"/>
      <c r="AF75" s="44"/>
    </row>
    <row r="76" spans="1:32" x14ac:dyDescent="0.25">
      <c r="A76" s="44"/>
      <c r="B76" s="9"/>
      <c r="C76" s="4"/>
      <c r="D76" s="28"/>
      <c r="E76" s="4"/>
      <c r="F76" s="56" t="str">
        <f t="shared" si="16"/>
        <v>No Date</v>
      </c>
      <c r="G76" s="44"/>
      <c r="H76" s="44"/>
      <c r="I76" s="10"/>
      <c r="J76" s="44" t="e">
        <f>SUMIFS(#REF!,#REF!,'Proj (7)'!B76,#REF!,A76)</f>
        <v>#REF!</v>
      </c>
      <c r="K76" s="10" t="e">
        <f t="shared" si="8"/>
        <v>#REF!</v>
      </c>
      <c r="L76" s="10"/>
      <c r="M76" s="35"/>
      <c r="N76" s="44"/>
      <c r="O76" s="44"/>
      <c r="P76" s="44"/>
      <c r="Q76" s="44" t="e">
        <f t="shared" si="12"/>
        <v>#REF!</v>
      </c>
      <c r="R76" s="57"/>
      <c r="S76" s="39" t="e">
        <f t="shared" si="13"/>
        <v>#REF!</v>
      </c>
      <c r="T76" s="43" t="e">
        <f t="shared" si="14"/>
        <v>#REF!</v>
      </c>
      <c r="U76" s="30">
        <f t="shared" si="15"/>
        <v>0</v>
      </c>
      <c r="V76" s="40" t="str">
        <f t="shared" si="17"/>
        <v>No Saving</v>
      </c>
      <c r="W76" s="46"/>
      <c r="X76" s="51"/>
      <c r="Y76" s="44"/>
      <c r="Z76" s="44">
        <f t="shared" si="11"/>
        <v>0</v>
      </c>
      <c r="AA76" s="8"/>
      <c r="AB76" s="44"/>
      <c r="AC76" s="44"/>
      <c r="AD76" s="44"/>
      <c r="AE76" s="44"/>
      <c r="AF76" s="44"/>
    </row>
    <row r="77" spans="1:32" x14ac:dyDescent="0.25">
      <c r="A77" s="44"/>
      <c r="B77" s="9"/>
      <c r="C77" s="4"/>
      <c r="D77" s="28"/>
      <c r="E77" s="4"/>
      <c r="F77" s="56" t="str">
        <f t="shared" si="16"/>
        <v>No Date</v>
      </c>
      <c r="G77" s="44"/>
      <c r="H77" s="44"/>
      <c r="I77" s="10"/>
      <c r="J77" s="44" t="e">
        <f>SUMIFS(#REF!,#REF!,'Proj (7)'!B77,#REF!,A77)</f>
        <v>#REF!</v>
      </c>
      <c r="K77" s="10" t="e">
        <f t="shared" ref="K77:K140" si="18">IF((I77-J77)&lt;0,"0",I77-(J77+Y77))</f>
        <v>#REF!</v>
      </c>
      <c r="L77" s="10"/>
      <c r="M77" s="35"/>
      <c r="N77" s="44"/>
      <c r="O77" s="44"/>
      <c r="P77" s="44"/>
      <c r="Q77" s="44" t="e">
        <f t="shared" si="12"/>
        <v>#REF!</v>
      </c>
      <c r="R77" s="57"/>
      <c r="S77" s="39" t="e">
        <f t="shared" si="13"/>
        <v>#REF!</v>
      </c>
      <c r="T77" s="43" t="e">
        <f t="shared" si="14"/>
        <v>#REF!</v>
      </c>
      <c r="U77" s="30">
        <f t="shared" si="15"/>
        <v>0</v>
      </c>
      <c r="V77" s="40" t="str">
        <f t="shared" si="17"/>
        <v>No Saving</v>
      </c>
      <c r="W77" s="46"/>
      <c r="X77" s="51"/>
      <c r="Y77" s="44"/>
      <c r="Z77" s="44">
        <f t="shared" si="11"/>
        <v>0</v>
      </c>
      <c r="AA77" s="8"/>
      <c r="AB77" s="44"/>
      <c r="AC77" s="44"/>
      <c r="AD77" s="44"/>
      <c r="AE77" s="44"/>
      <c r="AF77" s="44"/>
    </row>
    <row r="78" spans="1:32" x14ac:dyDescent="0.25">
      <c r="A78" s="44"/>
      <c r="B78" s="9"/>
      <c r="C78" s="4"/>
      <c r="D78" s="28"/>
      <c r="E78" s="4"/>
      <c r="F78" s="56" t="str">
        <f t="shared" si="16"/>
        <v>No Date</v>
      </c>
      <c r="G78" s="44"/>
      <c r="H78" s="44"/>
      <c r="I78" s="10"/>
      <c r="J78" s="44" t="e">
        <f>SUMIFS(#REF!,#REF!,'Proj (7)'!B78,#REF!,A78)</f>
        <v>#REF!</v>
      </c>
      <c r="K78" s="10" t="e">
        <f t="shared" si="18"/>
        <v>#REF!</v>
      </c>
      <c r="L78" s="10"/>
      <c r="M78" s="35"/>
      <c r="N78" s="44"/>
      <c r="O78" s="44"/>
      <c r="P78" s="44"/>
      <c r="Q78" s="44" t="e">
        <f t="shared" si="12"/>
        <v>#REF!</v>
      </c>
      <c r="R78" s="57"/>
      <c r="S78" s="39" t="e">
        <f t="shared" si="13"/>
        <v>#REF!</v>
      </c>
      <c r="T78" s="43" t="e">
        <f t="shared" si="14"/>
        <v>#REF!</v>
      </c>
      <c r="U78" s="30">
        <f t="shared" si="15"/>
        <v>0</v>
      </c>
      <c r="V78" s="40" t="str">
        <f t="shared" si="17"/>
        <v>No Saving</v>
      </c>
      <c r="W78" s="46"/>
      <c r="X78" s="51"/>
      <c r="Y78" s="44"/>
      <c r="Z78" s="44">
        <f t="shared" si="11"/>
        <v>0</v>
      </c>
      <c r="AA78" s="8"/>
      <c r="AB78" s="44"/>
      <c r="AC78" s="44"/>
      <c r="AD78" s="44"/>
      <c r="AE78" s="44"/>
      <c r="AF78" s="44"/>
    </row>
    <row r="79" spans="1:32" x14ac:dyDescent="0.25">
      <c r="A79" s="44"/>
      <c r="B79" s="9"/>
      <c r="C79" s="4"/>
      <c r="D79" s="28"/>
      <c r="E79" s="4"/>
      <c r="F79" s="56" t="str">
        <f t="shared" si="16"/>
        <v>No Date</v>
      </c>
      <c r="G79" s="44"/>
      <c r="H79" s="44"/>
      <c r="I79" s="10"/>
      <c r="J79" s="44" t="e">
        <f>SUMIFS(#REF!,#REF!,'Proj (7)'!B79,#REF!,A79)</f>
        <v>#REF!</v>
      </c>
      <c r="K79" s="10" t="e">
        <f t="shared" si="18"/>
        <v>#REF!</v>
      </c>
      <c r="L79" s="10"/>
      <c r="M79" s="35"/>
      <c r="N79" s="44"/>
      <c r="O79" s="44"/>
      <c r="P79" s="44"/>
      <c r="Q79" s="44" t="e">
        <f t="shared" si="12"/>
        <v>#REF!</v>
      </c>
      <c r="R79" s="57"/>
      <c r="S79" s="39" t="e">
        <f t="shared" si="13"/>
        <v>#REF!</v>
      </c>
      <c r="T79" s="43" t="e">
        <f t="shared" si="14"/>
        <v>#REF!</v>
      </c>
      <c r="U79" s="30">
        <f t="shared" si="15"/>
        <v>0</v>
      </c>
      <c r="V79" s="40" t="str">
        <f t="shared" si="17"/>
        <v>No Saving</v>
      </c>
      <c r="W79" s="46"/>
      <c r="X79" s="51"/>
      <c r="Y79" s="44"/>
      <c r="Z79" s="44">
        <f t="shared" si="11"/>
        <v>0</v>
      </c>
      <c r="AA79" s="8"/>
      <c r="AB79" s="44"/>
      <c r="AC79" s="44"/>
      <c r="AD79" s="44"/>
      <c r="AE79" s="44"/>
      <c r="AF79" s="44"/>
    </row>
    <row r="80" spans="1:32" x14ac:dyDescent="0.25">
      <c r="A80" s="44"/>
      <c r="B80" s="9"/>
      <c r="C80" s="4"/>
      <c r="D80" s="28"/>
      <c r="E80" s="4"/>
      <c r="F80" s="56" t="str">
        <f t="shared" si="16"/>
        <v>No Date</v>
      </c>
      <c r="G80" s="44"/>
      <c r="H80" s="44"/>
      <c r="I80" s="10"/>
      <c r="J80" s="44" t="e">
        <f>SUMIFS(#REF!,#REF!,'Proj (7)'!B80,#REF!,A80)</f>
        <v>#REF!</v>
      </c>
      <c r="K80" s="10" t="e">
        <f t="shared" si="18"/>
        <v>#REF!</v>
      </c>
      <c r="L80" s="10"/>
      <c r="M80" s="35"/>
      <c r="N80" s="44"/>
      <c r="O80" s="44"/>
      <c r="P80" s="44"/>
      <c r="Q80" s="44" t="e">
        <f t="shared" si="12"/>
        <v>#REF!</v>
      </c>
      <c r="R80" s="57"/>
      <c r="S80" s="39" t="e">
        <f t="shared" si="13"/>
        <v>#REF!</v>
      </c>
      <c r="T80" s="43" t="e">
        <f t="shared" si="14"/>
        <v>#REF!</v>
      </c>
      <c r="U80" s="30">
        <f t="shared" si="15"/>
        <v>0</v>
      </c>
      <c r="V80" s="40" t="str">
        <f t="shared" si="17"/>
        <v>No Saving</v>
      </c>
      <c r="W80" s="46"/>
      <c r="X80" s="51"/>
      <c r="Y80" s="44"/>
      <c r="Z80" s="44">
        <f t="shared" si="11"/>
        <v>0</v>
      </c>
      <c r="AA80" s="8"/>
      <c r="AB80" s="44"/>
      <c r="AC80" s="44"/>
      <c r="AD80" s="44"/>
      <c r="AE80" s="44"/>
      <c r="AF80" s="44"/>
    </row>
    <row r="81" spans="1:32" x14ac:dyDescent="0.25">
      <c r="A81" s="44"/>
      <c r="B81" s="9"/>
      <c r="C81" s="4"/>
      <c r="D81" s="28"/>
      <c r="E81" s="4"/>
      <c r="F81" s="56" t="str">
        <f t="shared" si="16"/>
        <v>No Date</v>
      </c>
      <c r="G81" s="44"/>
      <c r="H81" s="44"/>
      <c r="I81" s="10"/>
      <c r="J81" s="44" t="e">
        <f>SUMIFS(#REF!,#REF!,'Proj (7)'!B81,#REF!,A81)</f>
        <v>#REF!</v>
      </c>
      <c r="K81" s="10" t="e">
        <f t="shared" si="18"/>
        <v>#REF!</v>
      </c>
      <c r="L81" s="10"/>
      <c r="M81" s="35"/>
      <c r="N81" s="44"/>
      <c r="O81" s="44"/>
      <c r="P81" s="44"/>
      <c r="Q81" s="44" t="e">
        <f t="shared" si="12"/>
        <v>#REF!</v>
      </c>
      <c r="R81" s="57"/>
      <c r="S81" s="39" t="e">
        <f t="shared" si="13"/>
        <v>#REF!</v>
      </c>
      <c r="T81" s="43" t="e">
        <f t="shared" si="14"/>
        <v>#REF!</v>
      </c>
      <c r="U81" s="30">
        <f t="shared" si="15"/>
        <v>0</v>
      </c>
      <c r="V81" s="40" t="str">
        <f t="shared" si="17"/>
        <v>No Saving</v>
      </c>
      <c r="W81" s="46"/>
      <c r="X81" s="51"/>
      <c r="Y81" s="44"/>
      <c r="Z81" s="44">
        <f t="shared" si="11"/>
        <v>0</v>
      </c>
      <c r="AA81" s="8"/>
      <c r="AB81" s="44"/>
      <c r="AC81" s="44"/>
      <c r="AD81" s="44"/>
      <c r="AE81" s="44"/>
      <c r="AF81" s="44"/>
    </row>
    <row r="82" spans="1:32" x14ac:dyDescent="0.25">
      <c r="A82" s="44"/>
      <c r="B82" s="9"/>
      <c r="C82" s="4"/>
      <c r="D82" s="28"/>
      <c r="E82" s="4"/>
      <c r="F82" s="56" t="str">
        <f t="shared" si="16"/>
        <v>No Date</v>
      </c>
      <c r="G82" s="44"/>
      <c r="H82" s="44"/>
      <c r="I82" s="10"/>
      <c r="J82" s="44" t="e">
        <f>SUMIFS(#REF!,#REF!,'Proj (7)'!B82,#REF!,A82)</f>
        <v>#REF!</v>
      </c>
      <c r="K82" s="10" t="e">
        <f t="shared" si="18"/>
        <v>#REF!</v>
      </c>
      <c r="L82" s="10"/>
      <c r="M82" s="35"/>
      <c r="N82" s="44"/>
      <c r="O82" s="44"/>
      <c r="P82" s="44"/>
      <c r="Q82" s="44" t="e">
        <f t="shared" si="12"/>
        <v>#REF!</v>
      </c>
      <c r="R82" s="57"/>
      <c r="S82" s="39" t="e">
        <f t="shared" si="13"/>
        <v>#REF!</v>
      </c>
      <c r="T82" s="43" t="e">
        <f t="shared" si="14"/>
        <v>#REF!</v>
      </c>
      <c r="U82" s="30">
        <f t="shared" si="15"/>
        <v>0</v>
      </c>
      <c r="V82" s="40" t="str">
        <f t="shared" si="17"/>
        <v>No Saving</v>
      </c>
      <c r="W82" s="46"/>
      <c r="X82" s="51"/>
      <c r="Y82" s="44"/>
      <c r="Z82" s="44">
        <f t="shared" si="11"/>
        <v>0</v>
      </c>
      <c r="AA82" s="8"/>
      <c r="AB82" s="44"/>
      <c r="AC82" s="44"/>
      <c r="AD82" s="44"/>
      <c r="AE82" s="44"/>
      <c r="AF82" s="44"/>
    </row>
    <row r="83" spans="1:32" x14ac:dyDescent="0.25">
      <c r="A83" s="44"/>
      <c r="B83" s="9"/>
      <c r="C83" s="4"/>
      <c r="D83" s="28"/>
      <c r="E83" s="4"/>
      <c r="F83" s="56" t="str">
        <f t="shared" si="16"/>
        <v>No Date</v>
      </c>
      <c r="G83" s="44"/>
      <c r="H83" s="44"/>
      <c r="I83" s="10"/>
      <c r="J83" s="44" t="e">
        <f>SUMIFS(#REF!,#REF!,'Proj (7)'!B83,#REF!,A83)</f>
        <v>#REF!</v>
      </c>
      <c r="K83" s="10" t="e">
        <f t="shared" si="18"/>
        <v>#REF!</v>
      </c>
      <c r="L83" s="10"/>
      <c r="M83" s="35"/>
      <c r="N83" s="44"/>
      <c r="O83" s="44"/>
      <c r="P83" s="44"/>
      <c r="Q83" s="44" t="e">
        <f t="shared" si="12"/>
        <v>#REF!</v>
      </c>
      <c r="R83" s="57"/>
      <c r="S83" s="39" t="e">
        <f t="shared" si="13"/>
        <v>#REF!</v>
      </c>
      <c r="T83" s="43" t="e">
        <f t="shared" si="14"/>
        <v>#REF!</v>
      </c>
      <c r="U83" s="30">
        <f t="shared" si="15"/>
        <v>0</v>
      </c>
      <c r="V83" s="40" t="str">
        <f t="shared" si="17"/>
        <v>No Saving</v>
      </c>
      <c r="W83" s="46"/>
      <c r="X83" s="51"/>
      <c r="Y83" s="44"/>
      <c r="Z83" s="44">
        <f t="shared" si="11"/>
        <v>0</v>
      </c>
      <c r="AA83" s="8"/>
      <c r="AB83" s="44"/>
      <c r="AC83" s="44"/>
      <c r="AD83" s="44"/>
      <c r="AE83" s="44"/>
      <c r="AF83" s="44"/>
    </row>
    <row r="84" spans="1:32" x14ac:dyDescent="0.25">
      <c r="A84" s="44"/>
      <c r="B84" s="9"/>
      <c r="C84" s="4"/>
      <c r="D84" s="28"/>
      <c r="E84" s="4"/>
      <c r="F84" s="56" t="str">
        <f t="shared" si="16"/>
        <v>No Date</v>
      </c>
      <c r="G84" s="44"/>
      <c r="H84" s="44"/>
      <c r="I84" s="10"/>
      <c r="J84" s="44" t="e">
        <f>SUMIFS(#REF!,#REF!,'Proj (7)'!B84,#REF!,A84)</f>
        <v>#REF!</v>
      </c>
      <c r="K84" s="10" t="e">
        <f t="shared" si="18"/>
        <v>#REF!</v>
      </c>
      <c r="L84" s="10"/>
      <c r="M84" s="35"/>
      <c r="N84" s="44"/>
      <c r="O84" s="44"/>
      <c r="P84" s="44"/>
      <c r="Q84" s="44" t="e">
        <f t="shared" si="12"/>
        <v>#REF!</v>
      </c>
      <c r="R84" s="57"/>
      <c r="S84" s="39" t="e">
        <f t="shared" si="13"/>
        <v>#REF!</v>
      </c>
      <c r="T84" s="43" t="e">
        <f t="shared" si="14"/>
        <v>#REF!</v>
      </c>
      <c r="U84" s="30">
        <f t="shared" si="15"/>
        <v>0</v>
      </c>
      <c r="V84" s="40" t="str">
        <f t="shared" si="17"/>
        <v>No Saving</v>
      </c>
      <c r="W84" s="46"/>
      <c r="X84" s="51"/>
      <c r="Y84" s="44"/>
      <c r="Z84" s="44">
        <f t="shared" si="11"/>
        <v>0</v>
      </c>
      <c r="AA84" s="8"/>
      <c r="AB84" s="44"/>
      <c r="AC84" s="44"/>
      <c r="AD84" s="44"/>
      <c r="AE84" s="44"/>
      <c r="AF84" s="44"/>
    </row>
    <row r="85" spans="1:32" x14ac:dyDescent="0.25">
      <c r="A85" s="44"/>
      <c r="B85" s="9"/>
      <c r="C85" s="4"/>
      <c r="D85" s="28"/>
      <c r="E85" s="4"/>
      <c r="F85" s="56" t="str">
        <f t="shared" si="16"/>
        <v>No Date</v>
      </c>
      <c r="G85" s="44"/>
      <c r="H85" s="44"/>
      <c r="I85" s="10"/>
      <c r="J85" s="44" t="e">
        <f>SUMIFS(#REF!,#REF!,'Proj (7)'!B85,#REF!,A85)</f>
        <v>#REF!</v>
      </c>
      <c r="K85" s="10" t="e">
        <f t="shared" si="18"/>
        <v>#REF!</v>
      </c>
      <c r="L85" s="10"/>
      <c r="M85" s="35"/>
      <c r="N85" s="44"/>
      <c r="O85" s="44"/>
      <c r="P85" s="44"/>
      <c r="Q85" s="44" t="e">
        <f t="shared" si="12"/>
        <v>#REF!</v>
      </c>
      <c r="R85" s="57"/>
      <c r="S85" s="39" t="e">
        <f t="shared" si="13"/>
        <v>#REF!</v>
      </c>
      <c r="T85" s="43" t="e">
        <f t="shared" si="14"/>
        <v>#REF!</v>
      </c>
      <c r="U85" s="30">
        <f t="shared" si="15"/>
        <v>0</v>
      </c>
      <c r="V85" s="40" t="str">
        <f t="shared" si="17"/>
        <v>No Saving</v>
      </c>
      <c r="W85" s="46"/>
      <c r="X85" s="51"/>
      <c r="Y85" s="44"/>
      <c r="Z85" s="44">
        <f t="shared" si="11"/>
        <v>0</v>
      </c>
      <c r="AA85" s="8"/>
      <c r="AB85" s="44"/>
      <c r="AC85" s="44"/>
      <c r="AD85" s="44"/>
      <c r="AE85" s="44"/>
      <c r="AF85" s="44"/>
    </row>
    <row r="86" spans="1:32" x14ac:dyDescent="0.25">
      <c r="A86" s="44"/>
      <c r="B86" s="9"/>
      <c r="C86" s="4"/>
      <c r="D86" s="28"/>
      <c r="E86" s="4"/>
      <c r="F86" s="56" t="str">
        <f t="shared" si="16"/>
        <v>No Date</v>
      </c>
      <c r="G86" s="44"/>
      <c r="H86" s="44"/>
      <c r="I86" s="10"/>
      <c r="J86" s="44" t="e">
        <f>SUMIFS(#REF!,#REF!,'Proj (7)'!B86,#REF!,A86)</f>
        <v>#REF!</v>
      </c>
      <c r="K86" s="10" t="e">
        <f t="shared" si="18"/>
        <v>#REF!</v>
      </c>
      <c r="L86" s="10"/>
      <c r="M86" s="35"/>
      <c r="N86" s="44"/>
      <c r="O86" s="44"/>
      <c r="P86" s="44"/>
      <c r="Q86" s="44" t="e">
        <f t="shared" si="12"/>
        <v>#REF!</v>
      </c>
      <c r="R86" s="57"/>
      <c r="S86" s="39" t="e">
        <f t="shared" si="13"/>
        <v>#REF!</v>
      </c>
      <c r="T86" s="43" t="e">
        <f t="shared" si="14"/>
        <v>#REF!</v>
      </c>
      <c r="U86" s="30">
        <f t="shared" si="15"/>
        <v>0</v>
      </c>
      <c r="V86" s="40" t="str">
        <f t="shared" si="17"/>
        <v>No Saving</v>
      </c>
      <c r="W86" s="46"/>
      <c r="X86" s="51"/>
      <c r="Y86" s="44"/>
      <c r="Z86" s="44">
        <f t="shared" si="11"/>
        <v>0</v>
      </c>
      <c r="AA86" s="8"/>
      <c r="AB86" s="44"/>
      <c r="AC86" s="44"/>
      <c r="AD86" s="44"/>
      <c r="AE86" s="44"/>
      <c r="AF86" s="44"/>
    </row>
    <row r="87" spans="1:32" x14ac:dyDescent="0.25">
      <c r="A87" s="44"/>
      <c r="B87" s="9"/>
      <c r="C87" s="4"/>
      <c r="D87" s="28"/>
      <c r="E87" s="4"/>
      <c r="F87" s="56" t="str">
        <f t="shared" si="16"/>
        <v>No Date</v>
      </c>
      <c r="G87" s="44"/>
      <c r="H87" s="44"/>
      <c r="I87" s="10"/>
      <c r="J87" s="44" t="e">
        <f>SUMIFS(#REF!,#REF!,'Proj (7)'!B87,#REF!,A87)</f>
        <v>#REF!</v>
      </c>
      <c r="K87" s="10" t="e">
        <f t="shared" si="18"/>
        <v>#REF!</v>
      </c>
      <c r="L87" s="10"/>
      <c r="M87" s="35"/>
      <c r="N87" s="44"/>
      <c r="O87" s="44"/>
      <c r="P87" s="44"/>
      <c r="Q87" s="44" t="e">
        <f t="shared" si="12"/>
        <v>#REF!</v>
      </c>
      <c r="R87" s="57"/>
      <c r="S87" s="39" t="e">
        <f t="shared" si="13"/>
        <v>#REF!</v>
      </c>
      <c r="T87" s="43" t="e">
        <f t="shared" si="14"/>
        <v>#REF!</v>
      </c>
      <c r="U87" s="30">
        <f t="shared" si="15"/>
        <v>0</v>
      </c>
      <c r="V87" s="40" t="str">
        <f t="shared" si="17"/>
        <v>No Saving</v>
      </c>
      <c r="W87" s="46"/>
      <c r="X87" s="51"/>
      <c r="Y87" s="44"/>
      <c r="Z87" s="44">
        <f t="shared" si="11"/>
        <v>0</v>
      </c>
      <c r="AA87" s="8"/>
      <c r="AB87" s="44"/>
      <c r="AC87" s="44"/>
      <c r="AD87" s="44"/>
      <c r="AE87" s="44"/>
      <c r="AF87" s="44"/>
    </row>
    <row r="88" spans="1:32" x14ac:dyDescent="0.25">
      <c r="A88" s="44"/>
      <c r="B88" s="9"/>
      <c r="C88" s="4"/>
      <c r="D88" s="28"/>
      <c r="E88" s="4"/>
      <c r="F88" s="56" t="str">
        <f t="shared" si="16"/>
        <v>No Date</v>
      </c>
      <c r="G88" s="44"/>
      <c r="H88" s="44"/>
      <c r="I88" s="10"/>
      <c r="J88" s="44" t="e">
        <f>SUMIFS(#REF!,#REF!,'Proj (7)'!B88,#REF!,A88)</f>
        <v>#REF!</v>
      </c>
      <c r="K88" s="10" t="e">
        <f t="shared" si="18"/>
        <v>#REF!</v>
      </c>
      <c r="L88" s="10"/>
      <c r="M88" s="35"/>
      <c r="N88" s="44"/>
      <c r="O88" s="44"/>
      <c r="P88" s="44"/>
      <c r="Q88" s="44" t="e">
        <f t="shared" si="12"/>
        <v>#REF!</v>
      </c>
      <c r="R88" s="57"/>
      <c r="S88" s="39" t="e">
        <f t="shared" si="13"/>
        <v>#REF!</v>
      </c>
      <c r="T88" s="43" t="e">
        <f t="shared" si="14"/>
        <v>#REF!</v>
      </c>
      <c r="U88" s="30">
        <f t="shared" si="15"/>
        <v>0</v>
      </c>
      <c r="V88" s="40" t="str">
        <f t="shared" si="17"/>
        <v>No Saving</v>
      </c>
      <c r="W88" s="46"/>
      <c r="X88" s="51"/>
      <c r="Y88" s="44"/>
      <c r="Z88" s="44">
        <f t="shared" si="11"/>
        <v>0</v>
      </c>
      <c r="AA88" s="8"/>
      <c r="AB88" s="44"/>
      <c r="AC88" s="44"/>
      <c r="AD88" s="44"/>
      <c r="AE88" s="44"/>
      <c r="AF88" s="44"/>
    </row>
    <row r="89" spans="1:32" x14ac:dyDescent="0.25">
      <c r="A89" s="44"/>
      <c r="B89" s="9"/>
      <c r="C89" s="4"/>
      <c r="D89" s="28"/>
      <c r="E89" s="4"/>
      <c r="F89" s="56" t="str">
        <f t="shared" si="16"/>
        <v>No Date</v>
      </c>
      <c r="G89" s="44"/>
      <c r="H89" s="44"/>
      <c r="I89" s="10"/>
      <c r="J89" s="44" t="e">
        <f>SUMIFS(#REF!,#REF!,'Proj (7)'!B89,#REF!,A89)</f>
        <v>#REF!</v>
      </c>
      <c r="K89" s="10" t="e">
        <f t="shared" si="18"/>
        <v>#REF!</v>
      </c>
      <c r="L89" s="10"/>
      <c r="M89" s="35"/>
      <c r="N89" s="44"/>
      <c r="O89" s="44"/>
      <c r="P89" s="44"/>
      <c r="Q89" s="44" t="e">
        <f t="shared" si="12"/>
        <v>#REF!</v>
      </c>
      <c r="R89" s="57"/>
      <c r="S89" s="39" t="e">
        <f t="shared" si="13"/>
        <v>#REF!</v>
      </c>
      <c r="T89" s="43" t="e">
        <f t="shared" si="14"/>
        <v>#REF!</v>
      </c>
      <c r="U89" s="30">
        <f t="shared" si="15"/>
        <v>0</v>
      </c>
      <c r="V89" s="40" t="str">
        <f t="shared" si="17"/>
        <v>No Saving</v>
      </c>
      <c r="W89" s="46"/>
      <c r="X89" s="51"/>
      <c r="Y89" s="44"/>
      <c r="Z89" s="44">
        <f t="shared" si="11"/>
        <v>0</v>
      </c>
      <c r="AA89" s="8"/>
      <c r="AB89" s="44"/>
      <c r="AC89" s="44"/>
      <c r="AD89" s="44"/>
      <c r="AE89" s="44"/>
      <c r="AF89" s="44"/>
    </row>
    <row r="90" spans="1:32" x14ac:dyDescent="0.25">
      <c r="A90" s="44"/>
      <c r="B90" s="9"/>
      <c r="C90" s="4"/>
      <c r="D90" s="28"/>
      <c r="E90" s="4"/>
      <c r="F90" s="56" t="str">
        <f t="shared" si="16"/>
        <v>No Date</v>
      </c>
      <c r="G90" s="44"/>
      <c r="H90" s="44"/>
      <c r="I90" s="10"/>
      <c r="J90" s="44" t="e">
        <f>SUMIFS(#REF!,#REF!,'Proj (7)'!B90,#REF!,A90)</f>
        <v>#REF!</v>
      </c>
      <c r="K90" s="10" t="e">
        <f t="shared" si="18"/>
        <v>#REF!</v>
      </c>
      <c r="L90" s="10"/>
      <c r="M90" s="35"/>
      <c r="N90" s="44"/>
      <c r="O90" s="44"/>
      <c r="P90" s="44"/>
      <c r="Q90" s="44" t="e">
        <f t="shared" si="12"/>
        <v>#REF!</v>
      </c>
      <c r="R90" s="57"/>
      <c r="S90" s="39" t="e">
        <f t="shared" si="13"/>
        <v>#REF!</v>
      </c>
      <c r="T90" s="43" t="e">
        <f t="shared" si="14"/>
        <v>#REF!</v>
      </c>
      <c r="U90" s="30">
        <f t="shared" si="15"/>
        <v>0</v>
      </c>
      <c r="V90" s="40" t="str">
        <f t="shared" si="17"/>
        <v>No Saving</v>
      </c>
      <c r="W90" s="46"/>
      <c r="X90" s="51"/>
      <c r="Y90" s="44"/>
      <c r="Z90" s="44">
        <f t="shared" si="11"/>
        <v>0</v>
      </c>
      <c r="AA90" s="8"/>
      <c r="AB90" s="44"/>
      <c r="AC90" s="44"/>
      <c r="AD90" s="44"/>
      <c r="AE90" s="44"/>
      <c r="AF90" s="44"/>
    </row>
    <row r="91" spans="1:32" x14ac:dyDescent="0.25">
      <c r="A91" s="44"/>
      <c r="B91" s="9"/>
      <c r="C91" s="4"/>
      <c r="D91" s="28"/>
      <c r="E91" s="4"/>
      <c r="F91" s="56" t="str">
        <f t="shared" si="16"/>
        <v>No Date</v>
      </c>
      <c r="G91" s="44"/>
      <c r="H91" s="44"/>
      <c r="I91" s="10"/>
      <c r="J91" s="44" t="e">
        <f>SUMIFS(#REF!,#REF!,'Proj (7)'!B91,#REF!,A91)</f>
        <v>#REF!</v>
      </c>
      <c r="K91" s="10" t="e">
        <f t="shared" si="18"/>
        <v>#REF!</v>
      </c>
      <c r="L91" s="10"/>
      <c r="M91" s="35"/>
      <c r="N91" s="44"/>
      <c r="O91" s="44"/>
      <c r="P91" s="44"/>
      <c r="Q91" s="44" t="e">
        <f t="shared" si="12"/>
        <v>#REF!</v>
      </c>
      <c r="R91" s="57"/>
      <c r="S91" s="39" t="e">
        <f t="shared" si="13"/>
        <v>#REF!</v>
      </c>
      <c r="T91" s="43" t="e">
        <f t="shared" si="14"/>
        <v>#REF!</v>
      </c>
      <c r="U91" s="30">
        <f t="shared" si="15"/>
        <v>0</v>
      </c>
      <c r="V91" s="40" t="str">
        <f t="shared" si="17"/>
        <v>No Saving</v>
      </c>
      <c r="W91" s="46"/>
      <c r="X91" s="51"/>
      <c r="Y91" s="44"/>
      <c r="Z91" s="44">
        <f t="shared" ref="Z91:Z154" si="19">Y91-I91</f>
        <v>0</v>
      </c>
      <c r="AA91" s="8"/>
      <c r="AB91" s="44"/>
      <c r="AC91" s="44"/>
      <c r="AD91" s="44"/>
      <c r="AE91" s="44"/>
      <c r="AF91" s="44"/>
    </row>
    <row r="92" spans="1:32" x14ac:dyDescent="0.25">
      <c r="A92" s="44"/>
      <c r="B92" s="9"/>
      <c r="C92" s="4"/>
      <c r="D92" s="28"/>
      <c r="E92" s="4"/>
      <c r="F92" s="56" t="str">
        <f t="shared" si="16"/>
        <v>No Date</v>
      </c>
      <c r="G92" s="44"/>
      <c r="H92" s="44"/>
      <c r="I92" s="10"/>
      <c r="J92" s="44" t="e">
        <f>SUMIFS(#REF!,#REF!,'Proj (7)'!B92,#REF!,A92)</f>
        <v>#REF!</v>
      </c>
      <c r="K92" s="10" t="e">
        <f t="shared" si="18"/>
        <v>#REF!</v>
      </c>
      <c r="L92" s="10"/>
      <c r="M92" s="35"/>
      <c r="N92" s="44"/>
      <c r="O92" s="44"/>
      <c r="P92" s="44"/>
      <c r="Q92" s="44" t="e">
        <f t="shared" si="12"/>
        <v>#REF!</v>
      </c>
      <c r="R92" s="57"/>
      <c r="S92" s="39" t="e">
        <f t="shared" si="13"/>
        <v>#REF!</v>
      </c>
      <c r="T92" s="43" t="e">
        <f t="shared" si="14"/>
        <v>#REF!</v>
      </c>
      <c r="U92" s="30">
        <f t="shared" si="15"/>
        <v>0</v>
      </c>
      <c r="V92" s="40" t="str">
        <f t="shared" si="17"/>
        <v>No Saving</v>
      </c>
      <c r="W92" s="46"/>
      <c r="X92" s="51"/>
      <c r="Y92" s="44"/>
      <c r="Z92" s="44">
        <f t="shared" si="19"/>
        <v>0</v>
      </c>
      <c r="AA92" s="8"/>
      <c r="AB92" s="44"/>
      <c r="AC92" s="44"/>
      <c r="AD92" s="44"/>
      <c r="AE92" s="44"/>
      <c r="AF92" s="44"/>
    </row>
    <row r="93" spans="1:32" x14ac:dyDescent="0.25">
      <c r="A93" s="44"/>
      <c r="B93" s="9"/>
      <c r="C93" s="4"/>
      <c r="D93" s="28"/>
      <c r="E93" s="4"/>
      <c r="F93" s="56" t="str">
        <f t="shared" si="16"/>
        <v>No Date</v>
      </c>
      <c r="G93" s="44"/>
      <c r="H93" s="44"/>
      <c r="I93" s="10"/>
      <c r="J93" s="44" t="e">
        <f>SUMIFS(#REF!,#REF!,'Proj (7)'!B93,#REF!,A93)</f>
        <v>#REF!</v>
      </c>
      <c r="K93" s="10" t="e">
        <f t="shared" si="18"/>
        <v>#REF!</v>
      </c>
      <c r="L93" s="10"/>
      <c r="M93" s="35"/>
      <c r="N93" s="44"/>
      <c r="O93" s="44"/>
      <c r="P93" s="44"/>
      <c r="Q93" s="44" t="e">
        <f t="shared" si="12"/>
        <v>#REF!</v>
      </c>
      <c r="R93" s="57"/>
      <c r="S93" s="39" t="e">
        <f t="shared" si="13"/>
        <v>#REF!</v>
      </c>
      <c r="T93" s="43" t="e">
        <f t="shared" si="14"/>
        <v>#REF!</v>
      </c>
      <c r="U93" s="30">
        <f t="shared" si="15"/>
        <v>0</v>
      </c>
      <c r="V93" s="40" t="str">
        <f t="shared" si="17"/>
        <v>No Saving</v>
      </c>
      <c r="W93" s="46"/>
      <c r="X93" s="51"/>
      <c r="Y93" s="44"/>
      <c r="Z93" s="44">
        <f t="shared" si="19"/>
        <v>0</v>
      </c>
      <c r="AA93" s="8"/>
      <c r="AB93" s="44"/>
      <c r="AC93" s="44"/>
      <c r="AD93" s="44"/>
      <c r="AE93" s="44"/>
      <c r="AF93" s="44"/>
    </row>
    <row r="94" spans="1:32" x14ac:dyDescent="0.25">
      <c r="A94" s="44"/>
      <c r="B94" s="9"/>
      <c r="C94" s="4"/>
      <c r="D94" s="28"/>
      <c r="E94" s="4"/>
      <c r="F94" s="56" t="str">
        <f t="shared" si="16"/>
        <v>No Date</v>
      </c>
      <c r="G94" s="44"/>
      <c r="H94" s="44"/>
      <c r="I94" s="10"/>
      <c r="J94" s="44" t="e">
        <f>SUMIFS(#REF!,#REF!,'Proj (7)'!B94,#REF!,A94)</f>
        <v>#REF!</v>
      </c>
      <c r="K94" s="10" t="e">
        <f t="shared" si="18"/>
        <v>#REF!</v>
      </c>
      <c r="L94" s="10"/>
      <c r="M94" s="35"/>
      <c r="N94" s="44"/>
      <c r="O94" s="44"/>
      <c r="P94" s="44"/>
      <c r="Q94" s="44" t="e">
        <f t="shared" si="12"/>
        <v>#REF!</v>
      </c>
      <c r="R94" s="57"/>
      <c r="S94" s="39" t="e">
        <f t="shared" si="13"/>
        <v>#REF!</v>
      </c>
      <c r="T94" s="43" t="e">
        <f t="shared" si="14"/>
        <v>#REF!</v>
      </c>
      <c r="U94" s="30">
        <f t="shared" si="15"/>
        <v>0</v>
      </c>
      <c r="V94" s="40" t="str">
        <f t="shared" si="17"/>
        <v>No Saving</v>
      </c>
      <c r="W94" s="46"/>
      <c r="X94" s="51"/>
      <c r="Y94" s="44"/>
      <c r="Z94" s="44">
        <f t="shared" si="19"/>
        <v>0</v>
      </c>
      <c r="AA94" s="8"/>
      <c r="AB94" s="44"/>
      <c r="AC94" s="44"/>
      <c r="AD94" s="44"/>
      <c r="AE94" s="44"/>
      <c r="AF94" s="44"/>
    </row>
    <row r="95" spans="1:32" x14ac:dyDescent="0.25">
      <c r="A95" s="44"/>
      <c r="B95" s="9"/>
      <c r="C95" s="4"/>
      <c r="D95" s="28"/>
      <c r="E95" s="4"/>
      <c r="F95" s="56" t="str">
        <f t="shared" si="16"/>
        <v>No Date</v>
      </c>
      <c r="G95" s="44"/>
      <c r="H95" s="44"/>
      <c r="I95" s="10"/>
      <c r="J95" s="44" t="e">
        <f>SUMIFS(#REF!,#REF!,'Proj (7)'!B95,#REF!,A95)</f>
        <v>#REF!</v>
      </c>
      <c r="K95" s="10" t="e">
        <f t="shared" si="18"/>
        <v>#REF!</v>
      </c>
      <c r="L95" s="10"/>
      <c r="M95" s="35"/>
      <c r="N95" s="44"/>
      <c r="O95" s="44"/>
      <c r="P95" s="44"/>
      <c r="Q95" s="44" t="e">
        <f t="shared" si="12"/>
        <v>#REF!</v>
      </c>
      <c r="R95" s="57"/>
      <c r="S95" s="39" t="e">
        <f t="shared" si="13"/>
        <v>#REF!</v>
      </c>
      <c r="T95" s="43" t="e">
        <f t="shared" si="14"/>
        <v>#REF!</v>
      </c>
      <c r="U95" s="30">
        <f t="shared" si="15"/>
        <v>0</v>
      </c>
      <c r="V95" s="40" t="str">
        <f t="shared" si="17"/>
        <v>No Saving</v>
      </c>
      <c r="W95" s="46"/>
      <c r="X95" s="51"/>
      <c r="Y95" s="44"/>
      <c r="Z95" s="44">
        <f t="shared" si="19"/>
        <v>0</v>
      </c>
      <c r="AA95" s="8"/>
      <c r="AB95" s="44"/>
      <c r="AC95" s="44"/>
      <c r="AD95" s="44"/>
      <c r="AE95" s="44"/>
      <c r="AF95" s="44"/>
    </row>
    <row r="96" spans="1:32" x14ac:dyDescent="0.25">
      <c r="A96" s="44"/>
      <c r="B96" s="9"/>
      <c r="C96" s="4"/>
      <c r="D96" s="28"/>
      <c r="E96" s="4"/>
      <c r="F96" s="56" t="str">
        <f t="shared" si="16"/>
        <v>No Date</v>
      </c>
      <c r="G96" s="44"/>
      <c r="H96" s="44"/>
      <c r="I96" s="10"/>
      <c r="J96" s="44" t="e">
        <f>SUMIFS(#REF!,#REF!,'Proj (7)'!B96,#REF!,A96)</f>
        <v>#REF!</v>
      </c>
      <c r="K96" s="10" t="e">
        <f t="shared" si="18"/>
        <v>#REF!</v>
      </c>
      <c r="L96" s="10"/>
      <c r="M96" s="35"/>
      <c r="N96" s="44"/>
      <c r="O96" s="44"/>
      <c r="P96" s="44"/>
      <c r="Q96" s="44" t="e">
        <f t="shared" si="12"/>
        <v>#REF!</v>
      </c>
      <c r="R96" s="57"/>
      <c r="S96" s="39" t="e">
        <f t="shared" si="13"/>
        <v>#REF!</v>
      </c>
      <c r="T96" s="43" t="e">
        <f t="shared" si="14"/>
        <v>#REF!</v>
      </c>
      <c r="U96" s="30">
        <f t="shared" si="15"/>
        <v>0</v>
      </c>
      <c r="V96" s="40" t="str">
        <f t="shared" si="17"/>
        <v>No Saving</v>
      </c>
      <c r="W96" s="46"/>
      <c r="X96" s="51"/>
      <c r="Y96" s="44"/>
      <c r="Z96" s="44">
        <f t="shared" si="19"/>
        <v>0</v>
      </c>
      <c r="AA96" s="8"/>
      <c r="AB96" s="44"/>
      <c r="AC96" s="44"/>
      <c r="AD96" s="44"/>
      <c r="AE96" s="44"/>
      <c r="AF96" s="44"/>
    </row>
    <row r="97" spans="1:32" x14ac:dyDescent="0.25">
      <c r="A97" s="44"/>
      <c r="B97" s="9"/>
      <c r="C97" s="4"/>
      <c r="D97" s="28"/>
      <c r="E97" s="4"/>
      <c r="F97" s="56" t="str">
        <f t="shared" si="16"/>
        <v>No Date</v>
      </c>
      <c r="G97" s="44"/>
      <c r="H97" s="44"/>
      <c r="I97" s="10"/>
      <c r="J97" s="44" t="e">
        <f>SUMIFS(#REF!,#REF!,'Proj (7)'!B97,#REF!,A97)</f>
        <v>#REF!</v>
      </c>
      <c r="K97" s="10" t="e">
        <f t="shared" si="18"/>
        <v>#REF!</v>
      </c>
      <c r="L97" s="10"/>
      <c r="M97" s="35"/>
      <c r="N97" s="44"/>
      <c r="O97" s="44"/>
      <c r="P97" s="44"/>
      <c r="Q97" s="44" t="e">
        <f t="shared" si="12"/>
        <v>#REF!</v>
      </c>
      <c r="R97" s="57"/>
      <c r="S97" s="39" t="e">
        <f t="shared" si="13"/>
        <v>#REF!</v>
      </c>
      <c r="T97" s="43" t="e">
        <f t="shared" si="14"/>
        <v>#REF!</v>
      </c>
      <c r="U97" s="30">
        <f t="shared" si="15"/>
        <v>0</v>
      </c>
      <c r="V97" s="40" t="str">
        <f t="shared" si="17"/>
        <v>No Saving</v>
      </c>
      <c r="W97" s="46"/>
      <c r="X97" s="51"/>
      <c r="Y97" s="44"/>
      <c r="Z97" s="44">
        <f t="shared" si="19"/>
        <v>0</v>
      </c>
      <c r="AA97" s="8"/>
      <c r="AB97" s="44"/>
      <c r="AC97" s="44"/>
      <c r="AD97" s="44"/>
      <c r="AE97" s="44"/>
      <c r="AF97" s="44"/>
    </row>
    <row r="98" spans="1:32" x14ac:dyDescent="0.25">
      <c r="A98" s="44"/>
      <c r="B98" s="9"/>
      <c r="C98" s="4"/>
      <c r="D98" s="28"/>
      <c r="E98" s="4"/>
      <c r="F98" s="56" t="str">
        <f t="shared" si="16"/>
        <v>No Date</v>
      </c>
      <c r="G98" s="44"/>
      <c r="H98" s="44"/>
      <c r="I98" s="10"/>
      <c r="J98" s="44" t="e">
        <f>SUMIFS(#REF!,#REF!,'Proj (7)'!B98,#REF!,A98)</f>
        <v>#REF!</v>
      </c>
      <c r="K98" s="10" t="e">
        <f t="shared" si="18"/>
        <v>#REF!</v>
      </c>
      <c r="L98" s="10"/>
      <c r="M98" s="35"/>
      <c r="N98" s="44"/>
      <c r="O98" s="44"/>
      <c r="P98" s="44"/>
      <c r="Q98" s="44" t="e">
        <f t="shared" si="12"/>
        <v>#REF!</v>
      </c>
      <c r="R98" s="57"/>
      <c r="S98" s="39" t="e">
        <f t="shared" si="13"/>
        <v>#REF!</v>
      </c>
      <c r="T98" s="43" t="e">
        <f t="shared" si="14"/>
        <v>#REF!</v>
      </c>
      <c r="U98" s="30">
        <f t="shared" si="15"/>
        <v>0</v>
      </c>
      <c r="V98" s="40" t="str">
        <f t="shared" si="17"/>
        <v>No Saving</v>
      </c>
      <c r="W98" s="46"/>
      <c r="X98" s="51"/>
      <c r="Y98" s="44"/>
      <c r="Z98" s="44">
        <f t="shared" si="19"/>
        <v>0</v>
      </c>
      <c r="AA98" s="8"/>
      <c r="AB98" s="44"/>
      <c r="AC98" s="44"/>
      <c r="AD98" s="44"/>
      <c r="AE98" s="44"/>
      <c r="AF98" s="44"/>
    </row>
    <row r="99" spans="1:32" x14ac:dyDescent="0.25">
      <c r="A99" s="44"/>
      <c r="B99" s="9"/>
      <c r="C99" s="4"/>
      <c r="D99" s="28"/>
      <c r="E99" s="4"/>
      <c r="F99" s="56" t="str">
        <f t="shared" si="16"/>
        <v>No Date</v>
      </c>
      <c r="G99" s="44"/>
      <c r="H99" s="44"/>
      <c r="I99" s="10"/>
      <c r="J99" s="44" t="e">
        <f>SUMIFS(#REF!,#REF!,'Proj (7)'!B99,#REF!,A99)</f>
        <v>#REF!</v>
      </c>
      <c r="K99" s="10" t="e">
        <f t="shared" si="18"/>
        <v>#REF!</v>
      </c>
      <c r="L99" s="10"/>
      <c r="M99" s="35"/>
      <c r="N99" s="44"/>
      <c r="O99" s="44"/>
      <c r="P99" s="44"/>
      <c r="Q99" s="44" t="e">
        <f t="shared" si="12"/>
        <v>#REF!</v>
      </c>
      <c r="R99" s="57"/>
      <c r="S99" s="39" t="e">
        <f t="shared" si="13"/>
        <v>#REF!</v>
      </c>
      <c r="T99" s="43" t="e">
        <f t="shared" si="14"/>
        <v>#REF!</v>
      </c>
      <c r="U99" s="30">
        <f t="shared" si="15"/>
        <v>0</v>
      </c>
      <c r="V99" s="40" t="str">
        <f t="shared" si="17"/>
        <v>No Saving</v>
      </c>
      <c r="W99" s="46"/>
      <c r="X99" s="51"/>
      <c r="Y99" s="44"/>
      <c r="Z99" s="44">
        <f t="shared" si="19"/>
        <v>0</v>
      </c>
      <c r="AA99" s="8"/>
      <c r="AB99" s="44"/>
      <c r="AC99" s="44"/>
      <c r="AD99" s="44"/>
      <c r="AE99" s="44"/>
      <c r="AF99" s="44"/>
    </row>
    <row r="100" spans="1:32" x14ac:dyDescent="0.25">
      <c r="A100" s="44"/>
      <c r="B100" s="9"/>
      <c r="C100" s="4"/>
      <c r="D100" s="28"/>
      <c r="E100" s="4"/>
      <c r="F100" s="56" t="str">
        <f t="shared" si="16"/>
        <v>No Date</v>
      </c>
      <c r="G100" s="44"/>
      <c r="H100" s="44"/>
      <c r="I100" s="10"/>
      <c r="J100" s="44" t="e">
        <f>SUMIFS(#REF!,#REF!,'Proj (7)'!B100,#REF!,A100)</f>
        <v>#REF!</v>
      </c>
      <c r="K100" s="10" t="e">
        <f t="shared" si="18"/>
        <v>#REF!</v>
      </c>
      <c r="L100" s="10"/>
      <c r="M100" s="35"/>
      <c r="N100" s="44"/>
      <c r="O100" s="44"/>
      <c r="P100" s="44"/>
      <c r="Q100" s="44" t="e">
        <f t="shared" si="12"/>
        <v>#REF!</v>
      </c>
      <c r="R100" s="57"/>
      <c r="S100" s="39" t="e">
        <f t="shared" si="13"/>
        <v>#REF!</v>
      </c>
      <c r="T100" s="43" t="e">
        <f t="shared" si="14"/>
        <v>#REF!</v>
      </c>
      <c r="U100" s="30">
        <f t="shared" si="15"/>
        <v>0</v>
      </c>
      <c r="V100" s="40" t="str">
        <f t="shared" si="17"/>
        <v>No Saving</v>
      </c>
      <c r="W100" s="46"/>
      <c r="X100" s="51"/>
      <c r="Y100" s="44"/>
      <c r="Z100" s="44">
        <f t="shared" si="19"/>
        <v>0</v>
      </c>
      <c r="AA100" s="8"/>
      <c r="AB100" s="44"/>
      <c r="AC100" s="44"/>
      <c r="AD100" s="44"/>
      <c r="AE100" s="44"/>
      <c r="AF100" s="44"/>
    </row>
    <row r="101" spans="1:32" x14ac:dyDescent="0.25">
      <c r="A101" s="44"/>
      <c r="B101" s="9"/>
      <c r="C101" s="4"/>
      <c r="D101" s="28"/>
      <c r="E101" s="4"/>
      <c r="F101" s="56" t="str">
        <f t="shared" si="16"/>
        <v>No Date</v>
      </c>
      <c r="G101" s="44"/>
      <c r="H101" s="44"/>
      <c r="I101" s="10"/>
      <c r="J101" s="44" t="e">
        <f>SUMIFS(#REF!,#REF!,'Proj (7)'!B101,#REF!,A101)</f>
        <v>#REF!</v>
      </c>
      <c r="K101" s="10" t="e">
        <f t="shared" si="18"/>
        <v>#REF!</v>
      </c>
      <c r="L101" s="10"/>
      <c r="M101" s="35"/>
      <c r="N101" s="44"/>
      <c r="O101" s="44"/>
      <c r="P101" s="44"/>
      <c r="Q101" s="44" t="e">
        <f t="shared" si="12"/>
        <v>#REF!</v>
      </c>
      <c r="R101" s="57"/>
      <c r="S101" s="39" t="e">
        <f t="shared" si="13"/>
        <v>#REF!</v>
      </c>
      <c r="T101" s="43" t="e">
        <f t="shared" si="14"/>
        <v>#REF!</v>
      </c>
      <c r="U101" s="30">
        <f t="shared" si="15"/>
        <v>0</v>
      </c>
      <c r="V101" s="40" t="str">
        <f t="shared" si="17"/>
        <v>No Saving</v>
      </c>
      <c r="W101" s="46"/>
      <c r="X101" s="51"/>
      <c r="Y101" s="44"/>
      <c r="Z101" s="44">
        <f t="shared" si="19"/>
        <v>0</v>
      </c>
      <c r="AA101" s="8"/>
      <c r="AB101" s="44"/>
      <c r="AC101" s="44"/>
      <c r="AD101" s="44"/>
      <c r="AE101" s="44"/>
      <c r="AF101" s="44"/>
    </row>
    <row r="102" spans="1:32" x14ac:dyDescent="0.25">
      <c r="A102" s="44"/>
      <c r="B102" s="9"/>
      <c r="C102" s="4"/>
      <c r="D102" s="28"/>
      <c r="E102" s="4"/>
      <c r="F102" s="56" t="str">
        <f t="shared" si="16"/>
        <v>No Date</v>
      </c>
      <c r="G102" s="44"/>
      <c r="H102" s="44"/>
      <c r="I102" s="10"/>
      <c r="J102" s="44" t="e">
        <f>SUMIFS(#REF!,#REF!,'Proj (7)'!B102,#REF!,A102)</f>
        <v>#REF!</v>
      </c>
      <c r="K102" s="10" t="e">
        <f t="shared" si="18"/>
        <v>#REF!</v>
      </c>
      <c r="L102" s="10"/>
      <c r="M102" s="35"/>
      <c r="N102" s="44"/>
      <c r="O102" s="44"/>
      <c r="P102" s="44"/>
      <c r="Q102" s="44" t="e">
        <f t="shared" si="12"/>
        <v>#REF!</v>
      </c>
      <c r="R102" s="57"/>
      <c r="S102" s="39" t="e">
        <f t="shared" si="13"/>
        <v>#REF!</v>
      </c>
      <c r="T102" s="43" t="e">
        <f t="shared" si="14"/>
        <v>#REF!</v>
      </c>
      <c r="U102" s="30">
        <f t="shared" si="15"/>
        <v>0</v>
      </c>
      <c r="V102" s="40" t="str">
        <f t="shared" si="17"/>
        <v>No Saving</v>
      </c>
      <c r="W102" s="46"/>
      <c r="X102" s="51"/>
      <c r="Y102" s="44"/>
      <c r="Z102" s="44">
        <f t="shared" si="19"/>
        <v>0</v>
      </c>
      <c r="AA102" s="8"/>
      <c r="AB102" s="44"/>
      <c r="AC102" s="44"/>
      <c r="AD102" s="44"/>
      <c r="AE102" s="44"/>
      <c r="AF102" s="44"/>
    </row>
    <row r="103" spans="1:32" x14ac:dyDescent="0.25">
      <c r="A103" s="44"/>
      <c r="B103" s="9"/>
      <c r="C103" s="4"/>
      <c r="D103" s="28"/>
      <c r="E103" s="4"/>
      <c r="F103" s="56" t="str">
        <f t="shared" si="16"/>
        <v>No Date</v>
      </c>
      <c r="G103" s="44"/>
      <c r="H103" s="44"/>
      <c r="I103" s="10"/>
      <c r="J103" s="44" t="e">
        <f>SUMIFS(#REF!,#REF!,'Proj (7)'!B103,#REF!,A103)</f>
        <v>#REF!</v>
      </c>
      <c r="K103" s="10" t="e">
        <f t="shared" si="18"/>
        <v>#REF!</v>
      </c>
      <c r="L103" s="10"/>
      <c r="M103" s="35"/>
      <c r="N103" s="44"/>
      <c r="O103" s="44"/>
      <c r="P103" s="44"/>
      <c r="Q103" s="44" t="e">
        <f t="shared" si="12"/>
        <v>#REF!</v>
      </c>
      <c r="R103" s="57"/>
      <c r="S103" s="39" t="e">
        <f t="shared" si="13"/>
        <v>#REF!</v>
      </c>
      <c r="T103" s="43" t="e">
        <f t="shared" si="14"/>
        <v>#REF!</v>
      </c>
      <c r="U103" s="30">
        <f t="shared" si="15"/>
        <v>0</v>
      </c>
      <c r="V103" s="40" t="str">
        <f t="shared" si="17"/>
        <v>No Saving</v>
      </c>
      <c r="W103" s="46"/>
      <c r="X103" s="51"/>
      <c r="Y103" s="44"/>
      <c r="Z103" s="44">
        <f t="shared" si="19"/>
        <v>0</v>
      </c>
      <c r="AA103" s="8"/>
      <c r="AB103" s="44"/>
      <c r="AC103" s="44"/>
      <c r="AD103" s="44"/>
      <c r="AE103" s="44"/>
      <c r="AF103" s="44"/>
    </row>
    <row r="104" spans="1:32" x14ac:dyDescent="0.25">
      <c r="A104" s="44"/>
      <c r="B104" s="9"/>
      <c r="C104" s="44"/>
      <c r="D104" s="28"/>
      <c r="E104" s="4"/>
      <c r="F104" s="56" t="str">
        <f t="shared" si="16"/>
        <v>No Date</v>
      </c>
      <c r="G104" s="44"/>
      <c r="H104" s="44"/>
      <c r="I104" s="10"/>
      <c r="J104" s="44" t="e">
        <f>SUMIFS(#REF!,#REF!,'Proj (7)'!B104,#REF!,A104)</f>
        <v>#REF!</v>
      </c>
      <c r="K104" s="10" t="e">
        <f t="shared" si="18"/>
        <v>#REF!</v>
      </c>
      <c r="L104" s="10"/>
      <c r="M104" s="35"/>
      <c r="N104" s="44"/>
      <c r="O104" s="44"/>
      <c r="P104" s="44"/>
      <c r="Q104" s="44" t="e">
        <f t="shared" si="12"/>
        <v>#REF!</v>
      </c>
      <c r="R104" s="57"/>
      <c r="S104" s="39" t="e">
        <f t="shared" si="13"/>
        <v>#REF!</v>
      </c>
      <c r="T104" s="43" t="e">
        <f t="shared" si="14"/>
        <v>#REF!</v>
      </c>
      <c r="U104" s="30">
        <f t="shared" si="15"/>
        <v>0</v>
      </c>
      <c r="V104" s="40" t="str">
        <f t="shared" si="17"/>
        <v>No Saving</v>
      </c>
      <c r="W104" s="46"/>
      <c r="X104" s="51"/>
      <c r="Y104" s="44"/>
      <c r="Z104" s="44">
        <f t="shared" si="19"/>
        <v>0</v>
      </c>
      <c r="AA104" s="8"/>
      <c r="AB104" s="44"/>
      <c r="AC104" s="44"/>
      <c r="AD104" s="44"/>
      <c r="AE104" s="44"/>
      <c r="AF104" s="44"/>
    </row>
    <row r="105" spans="1:32" x14ac:dyDescent="0.25">
      <c r="A105" s="44"/>
      <c r="B105" s="9"/>
      <c r="C105" s="44"/>
      <c r="D105" s="28"/>
      <c r="E105" s="4"/>
      <c r="F105" s="56" t="str">
        <f t="shared" si="16"/>
        <v>No Date</v>
      </c>
      <c r="G105" s="44"/>
      <c r="H105" s="44"/>
      <c r="I105" s="10"/>
      <c r="J105" s="44" t="e">
        <f>SUMIFS(#REF!,#REF!,'Proj (7)'!B105,#REF!,A105)</f>
        <v>#REF!</v>
      </c>
      <c r="K105" s="10" t="e">
        <f t="shared" si="18"/>
        <v>#REF!</v>
      </c>
      <c r="L105" s="10"/>
      <c r="M105" s="35"/>
      <c r="N105" s="44"/>
      <c r="O105" s="44"/>
      <c r="P105" s="44"/>
      <c r="Q105" s="44" t="e">
        <f t="shared" si="12"/>
        <v>#REF!</v>
      </c>
      <c r="R105" s="57"/>
      <c r="S105" s="39" t="e">
        <f t="shared" si="13"/>
        <v>#REF!</v>
      </c>
      <c r="T105" s="43" t="e">
        <f t="shared" si="14"/>
        <v>#REF!</v>
      </c>
      <c r="U105" s="30">
        <f t="shared" si="15"/>
        <v>0</v>
      </c>
      <c r="V105" s="40" t="str">
        <f t="shared" si="17"/>
        <v>No Saving</v>
      </c>
      <c r="W105" s="46"/>
      <c r="X105" s="51"/>
      <c r="Y105" s="44"/>
      <c r="Z105" s="44">
        <f t="shared" si="19"/>
        <v>0</v>
      </c>
      <c r="AA105" s="8"/>
      <c r="AB105" s="44"/>
      <c r="AC105" s="44"/>
      <c r="AD105" s="44"/>
      <c r="AE105" s="44"/>
      <c r="AF105" s="44"/>
    </row>
    <row r="106" spans="1:32" x14ac:dyDescent="0.25">
      <c r="A106" s="44"/>
      <c r="B106" s="9"/>
      <c r="C106" s="44"/>
      <c r="D106" s="28"/>
      <c r="E106" s="4"/>
      <c r="F106" s="56" t="str">
        <f t="shared" si="16"/>
        <v>No Date</v>
      </c>
      <c r="G106" s="44"/>
      <c r="H106" s="44"/>
      <c r="I106" s="10"/>
      <c r="J106" s="44" t="e">
        <f>SUMIFS(#REF!,#REF!,'Proj (7)'!B106,#REF!,A106)</f>
        <v>#REF!</v>
      </c>
      <c r="K106" s="10" t="e">
        <f t="shared" si="18"/>
        <v>#REF!</v>
      </c>
      <c r="L106" s="10"/>
      <c r="M106" s="35"/>
      <c r="N106" s="44"/>
      <c r="O106" s="44"/>
      <c r="P106" s="44"/>
      <c r="Q106" s="44" t="e">
        <f t="shared" si="12"/>
        <v>#REF!</v>
      </c>
      <c r="R106" s="57"/>
      <c r="S106" s="39" t="e">
        <f t="shared" si="13"/>
        <v>#REF!</v>
      </c>
      <c r="T106" s="43" t="e">
        <f t="shared" si="14"/>
        <v>#REF!</v>
      </c>
      <c r="U106" s="30">
        <f t="shared" si="15"/>
        <v>0</v>
      </c>
      <c r="V106" s="40" t="str">
        <f t="shared" si="17"/>
        <v>No Saving</v>
      </c>
      <c r="W106" s="46"/>
      <c r="X106" s="51"/>
      <c r="Y106" s="44"/>
      <c r="Z106" s="44">
        <f t="shared" si="19"/>
        <v>0</v>
      </c>
      <c r="AA106" s="8"/>
      <c r="AB106" s="44"/>
      <c r="AC106" s="44"/>
      <c r="AD106" s="44"/>
      <c r="AE106" s="44"/>
      <c r="AF106" s="44"/>
    </row>
    <row r="107" spans="1:32" x14ac:dyDescent="0.25">
      <c r="A107" s="44"/>
      <c r="B107" s="9"/>
      <c r="C107" s="44"/>
      <c r="D107" s="28"/>
      <c r="E107" s="4"/>
      <c r="F107" s="56" t="str">
        <f t="shared" si="16"/>
        <v>No Date</v>
      </c>
      <c r="G107" s="44"/>
      <c r="H107" s="44"/>
      <c r="I107" s="10"/>
      <c r="J107" s="44" t="e">
        <f>SUMIFS(#REF!,#REF!,'Proj (7)'!B107,#REF!,A107)</f>
        <v>#REF!</v>
      </c>
      <c r="K107" s="10" t="e">
        <f t="shared" si="18"/>
        <v>#REF!</v>
      </c>
      <c r="L107" s="10"/>
      <c r="M107" s="35"/>
      <c r="N107" s="44"/>
      <c r="O107" s="44"/>
      <c r="P107" s="44"/>
      <c r="Q107" s="44" t="e">
        <f t="shared" si="12"/>
        <v>#REF!</v>
      </c>
      <c r="R107" s="57"/>
      <c r="S107" s="39" t="e">
        <f t="shared" si="13"/>
        <v>#REF!</v>
      </c>
      <c r="T107" s="43" t="e">
        <f t="shared" si="14"/>
        <v>#REF!</v>
      </c>
      <c r="U107" s="30">
        <f t="shared" si="15"/>
        <v>0</v>
      </c>
      <c r="V107" s="40" t="str">
        <f t="shared" si="17"/>
        <v>No Saving</v>
      </c>
      <c r="W107" s="46"/>
      <c r="X107" s="51"/>
      <c r="Y107" s="44"/>
      <c r="Z107" s="44">
        <f t="shared" si="19"/>
        <v>0</v>
      </c>
      <c r="AA107" s="8"/>
      <c r="AB107" s="44"/>
      <c r="AC107" s="44"/>
      <c r="AD107" s="44"/>
      <c r="AE107" s="44"/>
      <c r="AF107" s="44"/>
    </row>
    <row r="108" spans="1:32" x14ac:dyDescent="0.25">
      <c r="A108" s="44"/>
      <c r="B108" s="9"/>
      <c r="C108" s="44"/>
      <c r="D108" s="28"/>
      <c r="E108" s="4"/>
      <c r="F108" s="56" t="str">
        <f t="shared" si="16"/>
        <v>No Date</v>
      </c>
      <c r="G108" s="44"/>
      <c r="H108" s="44"/>
      <c r="I108" s="10"/>
      <c r="J108" s="44" t="e">
        <f>SUMIFS(#REF!,#REF!,'Proj (7)'!B108,#REF!,A108)</f>
        <v>#REF!</v>
      </c>
      <c r="K108" s="10" t="e">
        <f t="shared" si="18"/>
        <v>#REF!</v>
      </c>
      <c r="L108" s="10"/>
      <c r="M108" s="35"/>
      <c r="N108" s="44"/>
      <c r="O108" s="44"/>
      <c r="P108" s="44"/>
      <c r="Q108" s="44" t="e">
        <f t="shared" si="12"/>
        <v>#REF!</v>
      </c>
      <c r="R108" s="57"/>
      <c r="S108" s="39" t="e">
        <f t="shared" si="13"/>
        <v>#REF!</v>
      </c>
      <c r="T108" s="43" t="e">
        <f t="shared" si="14"/>
        <v>#REF!</v>
      </c>
      <c r="U108" s="30">
        <f t="shared" si="15"/>
        <v>0</v>
      </c>
      <c r="V108" s="40" t="str">
        <f t="shared" si="17"/>
        <v>No Saving</v>
      </c>
      <c r="W108" s="46"/>
      <c r="X108" s="51"/>
      <c r="Y108" s="44"/>
      <c r="Z108" s="44">
        <f t="shared" si="19"/>
        <v>0</v>
      </c>
      <c r="AA108" s="8"/>
      <c r="AB108" s="44"/>
      <c r="AC108" s="44"/>
      <c r="AD108" s="44"/>
      <c r="AE108" s="44"/>
      <c r="AF108" s="44"/>
    </row>
    <row r="109" spans="1:32" x14ac:dyDescent="0.25">
      <c r="A109" s="44"/>
      <c r="B109" s="9"/>
      <c r="C109" s="44"/>
      <c r="D109" s="28"/>
      <c r="E109" s="4"/>
      <c r="F109" s="56" t="str">
        <f t="shared" si="16"/>
        <v>No Date</v>
      </c>
      <c r="G109" s="44"/>
      <c r="H109" s="44"/>
      <c r="I109" s="10"/>
      <c r="J109" s="44" t="e">
        <f>SUMIFS(#REF!,#REF!,'Proj (7)'!B109,#REF!,A109)</f>
        <v>#REF!</v>
      </c>
      <c r="K109" s="10" t="e">
        <f t="shared" si="18"/>
        <v>#REF!</v>
      </c>
      <c r="L109" s="10"/>
      <c r="M109" s="35"/>
      <c r="N109" s="44"/>
      <c r="O109" s="44"/>
      <c r="P109" s="44"/>
      <c r="Q109" s="44" t="e">
        <f t="shared" si="12"/>
        <v>#REF!</v>
      </c>
      <c r="R109" s="57"/>
      <c r="S109" s="39" t="e">
        <f t="shared" si="13"/>
        <v>#REF!</v>
      </c>
      <c r="T109" s="43" t="e">
        <f t="shared" si="14"/>
        <v>#REF!</v>
      </c>
      <c r="U109" s="30">
        <f t="shared" si="15"/>
        <v>0</v>
      </c>
      <c r="V109" s="40" t="str">
        <f t="shared" si="17"/>
        <v>No Saving</v>
      </c>
      <c r="W109" s="46"/>
      <c r="X109" s="51"/>
      <c r="Y109" s="44"/>
      <c r="Z109" s="44">
        <f t="shared" si="19"/>
        <v>0</v>
      </c>
      <c r="AA109" s="8"/>
      <c r="AB109" s="44"/>
      <c r="AC109" s="44"/>
      <c r="AD109" s="44"/>
      <c r="AE109" s="44"/>
      <c r="AF109" s="44"/>
    </row>
    <row r="110" spans="1:32" x14ac:dyDescent="0.25">
      <c r="A110" s="44"/>
      <c r="B110" s="9"/>
      <c r="C110" s="44"/>
      <c r="D110" s="28"/>
      <c r="E110" s="4"/>
      <c r="F110" s="56" t="str">
        <f t="shared" si="16"/>
        <v>No Date</v>
      </c>
      <c r="G110" s="44"/>
      <c r="H110" s="44"/>
      <c r="I110" s="10"/>
      <c r="J110" s="44" t="e">
        <f>SUMIFS(#REF!,#REF!,'Proj (7)'!B110,#REF!,A110)</f>
        <v>#REF!</v>
      </c>
      <c r="K110" s="10" t="e">
        <f t="shared" si="18"/>
        <v>#REF!</v>
      </c>
      <c r="L110" s="10"/>
      <c r="M110" s="35"/>
      <c r="N110" s="44"/>
      <c r="O110" s="44"/>
      <c r="P110" s="44"/>
      <c r="Q110" s="44" t="e">
        <f t="shared" si="12"/>
        <v>#REF!</v>
      </c>
      <c r="R110" s="57"/>
      <c r="S110" s="39" t="e">
        <f t="shared" si="13"/>
        <v>#REF!</v>
      </c>
      <c r="T110" s="43" t="e">
        <f t="shared" si="14"/>
        <v>#REF!</v>
      </c>
      <c r="U110" s="30">
        <f t="shared" si="15"/>
        <v>0</v>
      </c>
      <c r="V110" s="40" t="str">
        <f t="shared" si="17"/>
        <v>No Saving</v>
      </c>
      <c r="W110" s="46"/>
      <c r="X110" s="51"/>
      <c r="Y110" s="44"/>
      <c r="Z110" s="44">
        <f t="shared" si="19"/>
        <v>0</v>
      </c>
      <c r="AA110" s="8"/>
      <c r="AB110" s="44"/>
      <c r="AC110" s="44"/>
      <c r="AD110" s="44"/>
      <c r="AE110" s="44"/>
      <c r="AF110" s="44"/>
    </row>
    <row r="111" spans="1:32" x14ac:dyDescent="0.25">
      <c r="A111" s="44"/>
      <c r="B111" s="9"/>
      <c r="C111" s="44"/>
      <c r="D111" s="28"/>
      <c r="E111" s="4"/>
      <c r="F111" s="56" t="str">
        <f t="shared" si="16"/>
        <v>No Date</v>
      </c>
      <c r="G111" s="44"/>
      <c r="H111" s="44"/>
      <c r="I111" s="10"/>
      <c r="J111" s="44" t="e">
        <f>SUMIFS(#REF!,#REF!,'Proj (7)'!B111,#REF!,A111)</f>
        <v>#REF!</v>
      </c>
      <c r="K111" s="10" t="e">
        <f t="shared" si="18"/>
        <v>#REF!</v>
      </c>
      <c r="L111" s="10"/>
      <c r="M111" s="35"/>
      <c r="N111" s="44"/>
      <c r="O111" s="44"/>
      <c r="P111" s="44"/>
      <c r="Q111" s="44" t="e">
        <f t="shared" si="12"/>
        <v>#REF!</v>
      </c>
      <c r="R111" s="57"/>
      <c r="S111" s="39" t="e">
        <f t="shared" si="13"/>
        <v>#REF!</v>
      </c>
      <c r="T111" s="43" t="e">
        <f t="shared" si="14"/>
        <v>#REF!</v>
      </c>
      <c r="U111" s="30">
        <f t="shared" si="15"/>
        <v>0</v>
      </c>
      <c r="V111" s="40" t="str">
        <f t="shared" si="17"/>
        <v>No Saving</v>
      </c>
      <c r="W111" s="46"/>
      <c r="X111" s="51"/>
      <c r="Y111" s="44"/>
      <c r="Z111" s="44">
        <f t="shared" si="19"/>
        <v>0</v>
      </c>
      <c r="AA111" s="8"/>
      <c r="AB111" s="44"/>
      <c r="AC111" s="44"/>
      <c r="AD111" s="44"/>
      <c r="AE111" s="44"/>
      <c r="AF111" s="44"/>
    </row>
    <row r="112" spans="1:32" x14ac:dyDescent="0.25">
      <c r="A112" s="44"/>
      <c r="B112" s="9"/>
      <c r="C112" s="44"/>
      <c r="D112" s="28"/>
      <c r="E112" s="4"/>
      <c r="F112" s="56" t="str">
        <f t="shared" si="16"/>
        <v>No Date</v>
      </c>
      <c r="G112" s="44"/>
      <c r="H112" s="44"/>
      <c r="I112" s="10"/>
      <c r="J112" s="44" t="e">
        <f>SUMIFS(#REF!,#REF!,'Proj (7)'!B112,#REF!,A112)</f>
        <v>#REF!</v>
      </c>
      <c r="K112" s="10" t="e">
        <f t="shared" si="18"/>
        <v>#REF!</v>
      </c>
      <c r="L112" s="10"/>
      <c r="M112" s="35"/>
      <c r="N112" s="44"/>
      <c r="O112" s="44"/>
      <c r="P112" s="44"/>
      <c r="Q112" s="44" t="e">
        <f t="shared" si="12"/>
        <v>#REF!</v>
      </c>
      <c r="R112" s="57"/>
      <c r="S112" s="39" t="e">
        <f t="shared" si="13"/>
        <v>#REF!</v>
      </c>
      <c r="T112" s="43" t="e">
        <f t="shared" si="14"/>
        <v>#REF!</v>
      </c>
      <c r="U112" s="30">
        <f t="shared" si="15"/>
        <v>0</v>
      </c>
      <c r="V112" s="40" t="str">
        <f t="shared" si="17"/>
        <v>No Saving</v>
      </c>
      <c r="W112" s="46"/>
      <c r="X112" s="51"/>
      <c r="Y112" s="44"/>
      <c r="Z112" s="44">
        <f t="shared" si="19"/>
        <v>0</v>
      </c>
      <c r="AA112" s="8"/>
      <c r="AB112" s="44"/>
      <c r="AC112" s="44"/>
      <c r="AD112" s="44"/>
      <c r="AE112" s="44"/>
      <c r="AF112" s="44"/>
    </row>
    <row r="113" spans="1:32" x14ac:dyDescent="0.25">
      <c r="A113" s="44"/>
      <c r="B113" s="9"/>
      <c r="C113" s="44"/>
      <c r="D113" s="28"/>
      <c r="E113" s="4"/>
      <c r="F113" s="56" t="str">
        <f t="shared" si="16"/>
        <v>No Date</v>
      </c>
      <c r="G113" s="44"/>
      <c r="H113" s="44"/>
      <c r="I113" s="10"/>
      <c r="J113" s="44" t="e">
        <f>SUMIFS(#REF!,#REF!,'Proj (7)'!B113,#REF!,A113)</f>
        <v>#REF!</v>
      </c>
      <c r="K113" s="10" t="e">
        <f t="shared" si="18"/>
        <v>#REF!</v>
      </c>
      <c r="L113" s="10"/>
      <c r="M113" s="35"/>
      <c r="N113" s="44"/>
      <c r="O113" s="44"/>
      <c r="P113" s="44"/>
      <c r="Q113" s="44" t="e">
        <f t="shared" si="12"/>
        <v>#REF!</v>
      </c>
      <c r="R113" s="57"/>
      <c r="S113" s="39" t="e">
        <f t="shared" si="13"/>
        <v>#REF!</v>
      </c>
      <c r="T113" s="43" t="e">
        <f t="shared" si="14"/>
        <v>#REF!</v>
      </c>
      <c r="U113" s="30">
        <f t="shared" si="15"/>
        <v>0</v>
      </c>
      <c r="V113" s="40" t="str">
        <f t="shared" si="17"/>
        <v>No Saving</v>
      </c>
      <c r="W113" s="46"/>
      <c r="X113" s="51"/>
      <c r="Y113" s="44"/>
      <c r="Z113" s="44">
        <f t="shared" si="19"/>
        <v>0</v>
      </c>
      <c r="AA113" s="8"/>
      <c r="AB113" s="44"/>
      <c r="AC113" s="44"/>
      <c r="AD113" s="44"/>
      <c r="AE113" s="44"/>
      <c r="AF113" s="44"/>
    </row>
    <row r="114" spans="1:32" x14ac:dyDescent="0.25">
      <c r="A114" s="44"/>
      <c r="B114" s="9"/>
      <c r="C114" s="44"/>
      <c r="D114" s="28"/>
      <c r="E114" s="4"/>
      <c r="F114" s="56" t="str">
        <f t="shared" si="16"/>
        <v>No Date</v>
      </c>
      <c r="G114" s="44"/>
      <c r="H114" s="44"/>
      <c r="I114" s="10"/>
      <c r="J114" s="44" t="e">
        <f>SUMIFS(#REF!,#REF!,'Proj (7)'!B114,#REF!,A114)</f>
        <v>#REF!</v>
      </c>
      <c r="K114" s="10" t="e">
        <f t="shared" si="18"/>
        <v>#REF!</v>
      </c>
      <c r="L114" s="10"/>
      <c r="M114" s="35"/>
      <c r="N114" s="44"/>
      <c r="O114" s="44"/>
      <c r="P114" s="44"/>
      <c r="Q114" s="44" t="e">
        <f t="shared" si="12"/>
        <v>#REF!</v>
      </c>
      <c r="R114" s="57"/>
      <c r="S114" s="39" t="e">
        <f t="shared" si="13"/>
        <v>#REF!</v>
      </c>
      <c r="T114" s="43" t="e">
        <f t="shared" si="14"/>
        <v>#REF!</v>
      </c>
      <c r="U114" s="30">
        <f t="shared" si="15"/>
        <v>0</v>
      </c>
      <c r="V114" s="40" t="str">
        <f t="shared" si="17"/>
        <v>No Saving</v>
      </c>
      <c r="W114" s="46"/>
      <c r="X114" s="51"/>
      <c r="Y114" s="44"/>
      <c r="Z114" s="44">
        <f t="shared" si="19"/>
        <v>0</v>
      </c>
      <c r="AA114" s="8"/>
      <c r="AB114" s="44"/>
      <c r="AC114" s="44"/>
      <c r="AD114" s="44"/>
      <c r="AE114" s="44"/>
      <c r="AF114" s="44"/>
    </row>
    <row r="115" spans="1:32" x14ac:dyDescent="0.25">
      <c r="A115" s="44"/>
      <c r="B115" s="9"/>
      <c r="C115" s="44"/>
      <c r="D115" s="28"/>
      <c r="E115" s="4"/>
      <c r="F115" s="56" t="str">
        <f t="shared" si="16"/>
        <v>No Date</v>
      </c>
      <c r="G115" s="44"/>
      <c r="H115" s="44"/>
      <c r="I115" s="10"/>
      <c r="J115" s="44" t="e">
        <f>SUMIFS(#REF!,#REF!,'Proj (7)'!B115,#REF!,A115)</f>
        <v>#REF!</v>
      </c>
      <c r="K115" s="10" t="e">
        <f t="shared" si="18"/>
        <v>#REF!</v>
      </c>
      <c r="L115" s="10"/>
      <c r="M115" s="35"/>
      <c r="N115" s="44"/>
      <c r="O115" s="44"/>
      <c r="P115" s="44"/>
      <c r="Q115" s="44" t="e">
        <f t="shared" si="12"/>
        <v>#REF!</v>
      </c>
      <c r="R115" s="57"/>
      <c r="S115" s="39" t="e">
        <f t="shared" si="13"/>
        <v>#REF!</v>
      </c>
      <c r="T115" s="43" t="e">
        <f t="shared" si="14"/>
        <v>#REF!</v>
      </c>
      <c r="U115" s="30">
        <f t="shared" si="15"/>
        <v>0</v>
      </c>
      <c r="V115" s="40" t="str">
        <f t="shared" si="17"/>
        <v>No Saving</v>
      </c>
      <c r="W115" s="46"/>
      <c r="X115" s="51"/>
      <c r="Y115" s="44"/>
      <c r="Z115" s="44">
        <f t="shared" si="19"/>
        <v>0</v>
      </c>
      <c r="AA115" s="8"/>
      <c r="AB115" s="44"/>
      <c r="AC115" s="44"/>
      <c r="AD115" s="44"/>
      <c r="AE115" s="44"/>
      <c r="AF115" s="44"/>
    </row>
    <row r="116" spans="1:32" x14ac:dyDescent="0.25">
      <c r="A116" s="44"/>
      <c r="B116" s="9"/>
      <c r="C116" s="44"/>
      <c r="D116" s="28"/>
      <c r="E116" s="4"/>
      <c r="F116" s="56" t="str">
        <f t="shared" si="16"/>
        <v>No Date</v>
      </c>
      <c r="G116" s="44"/>
      <c r="H116" s="44"/>
      <c r="I116" s="10"/>
      <c r="J116" s="44" t="e">
        <f>SUMIFS(#REF!,#REF!,'Proj (7)'!B116,#REF!,A116)</f>
        <v>#REF!</v>
      </c>
      <c r="K116" s="10" t="e">
        <f t="shared" si="18"/>
        <v>#REF!</v>
      </c>
      <c r="L116" s="10"/>
      <c r="M116" s="35"/>
      <c r="N116" s="44"/>
      <c r="O116" s="44"/>
      <c r="P116" s="44"/>
      <c r="Q116" s="44" t="e">
        <f t="shared" si="12"/>
        <v>#REF!</v>
      </c>
      <c r="R116" s="57"/>
      <c r="S116" s="39" t="e">
        <f t="shared" si="13"/>
        <v>#REF!</v>
      </c>
      <c r="T116" s="43" t="e">
        <f t="shared" si="14"/>
        <v>#REF!</v>
      </c>
      <c r="U116" s="30">
        <f t="shared" si="15"/>
        <v>0</v>
      </c>
      <c r="V116" s="40" t="str">
        <f t="shared" si="17"/>
        <v>No Saving</v>
      </c>
      <c r="W116" s="46"/>
      <c r="X116" s="51"/>
      <c r="Y116" s="44"/>
      <c r="Z116" s="44">
        <f t="shared" si="19"/>
        <v>0</v>
      </c>
      <c r="AA116" s="8"/>
      <c r="AB116" s="44"/>
      <c r="AC116" s="44"/>
      <c r="AD116" s="44"/>
      <c r="AE116" s="44"/>
      <c r="AF116" s="44"/>
    </row>
    <row r="117" spans="1:32" x14ac:dyDescent="0.25">
      <c r="A117" s="44"/>
      <c r="B117" s="9"/>
      <c r="C117" s="44"/>
      <c r="D117" s="28"/>
      <c r="E117" s="4"/>
      <c r="F117" s="56" t="str">
        <f t="shared" si="16"/>
        <v>No Date</v>
      </c>
      <c r="G117" s="44"/>
      <c r="H117" s="44"/>
      <c r="I117" s="10"/>
      <c r="J117" s="44" t="e">
        <f>SUMIFS(#REF!,#REF!,'Proj (7)'!B117,#REF!,A117)</f>
        <v>#REF!</v>
      </c>
      <c r="K117" s="10" t="e">
        <f t="shared" si="18"/>
        <v>#REF!</v>
      </c>
      <c r="L117" s="10"/>
      <c r="M117" s="35"/>
      <c r="N117" s="44"/>
      <c r="O117" s="44"/>
      <c r="P117" s="44"/>
      <c r="Q117" s="44" t="e">
        <f t="shared" si="12"/>
        <v>#REF!</v>
      </c>
      <c r="R117" s="57"/>
      <c r="S117" s="39" t="e">
        <f t="shared" si="13"/>
        <v>#REF!</v>
      </c>
      <c r="T117" s="43" t="e">
        <f t="shared" si="14"/>
        <v>#REF!</v>
      </c>
      <c r="U117" s="30">
        <f t="shared" si="15"/>
        <v>0</v>
      </c>
      <c r="V117" s="40" t="str">
        <f t="shared" si="17"/>
        <v>No Saving</v>
      </c>
      <c r="W117" s="46"/>
      <c r="X117" s="51"/>
      <c r="Y117" s="44"/>
      <c r="Z117" s="44">
        <f t="shared" si="19"/>
        <v>0</v>
      </c>
      <c r="AA117" s="8"/>
      <c r="AB117" s="44"/>
      <c r="AC117" s="44"/>
      <c r="AD117" s="44"/>
      <c r="AE117" s="44"/>
      <c r="AF117" s="44"/>
    </row>
    <row r="118" spans="1:32" x14ac:dyDescent="0.25">
      <c r="A118" s="44"/>
      <c r="B118" s="9"/>
      <c r="C118" s="44"/>
      <c r="D118" s="28"/>
      <c r="E118" s="4"/>
      <c r="F118" s="56" t="str">
        <f t="shared" si="16"/>
        <v>No Date</v>
      </c>
      <c r="G118" s="44"/>
      <c r="H118" s="44"/>
      <c r="I118" s="10"/>
      <c r="J118" s="44" t="e">
        <f>SUMIFS(#REF!,#REF!,'Proj (7)'!B118,#REF!,A118)</f>
        <v>#REF!</v>
      </c>
      <c r="K118" s="10" t="e">
        <f t="shared" si="18"/>
        <v>#REF!</v>
      </c>
      <c r="L118" s="10"/>
      <c r="M118" s="35"/>
      <c r="N118" s="44"/>
      <c r="O118" s="44"/>
      <c r="P118" s="44"/>
      <c r="Q118" s="44" t="e">
        <f t="shared" si="12"/>
        <v>#REF!</v>
      </c>
      <c r="R118" s="57"/>
      <c r="S118" s="39" t="e">
        <f t="shared" si="13"/>
        <v>#REF!</v>
      </c>
      <c r="T118" s="43" t="e">
        <f t="shared" si="14"/>
        <v>#REF!</v>
      </c>
      <c r="U118" s="30">
        <f t="shared" si="15"/>
        <v>0</v>
      </c>
      <c r="V118" s="40" t="str">
        <f t="shared" si="17"/>
        <v>No Saving</v>
      </c>
      <c r="W118" s="46"/>
      <c r="X118" s="51"/>
      <c r="Y118" s="44"/>
      <c r="Z118" s="44">
        <f t="shared" si="19"/>
        <v>0</v>
      </c>
      <c r="AA118" s="8"/>
      <c r="AB118" s="44"/>
      <c r="AC118" s="44"/>
      <c r="AD118" s="44"/>
      <c r="AE118" s="44"/>
      <c r="AF118" s="44"/>
    </row>
    <row r="119" spans="1:32" x14ac:dyDescent="0.25">
      <c r="A119" s="44"/>
      <c r="B119" s="9"/>
      <c r="C119" s="44"/>
      <c r="D119" s="28"/>
      <c r="E119" s="4"/>
      <c r="F119" s="56" t="str">
        <f t="shared" si="16"/>
        <v>No Date</v>
      </c>
      <c r="G119" s="44"/>
      <c r="H119" s="44"/>
      <c r="I119" s="10"/>
      <c r="J119" s="44" t="e">
        <f>SUMIFS(#REF!,#REF!,'Proj (7)'!B119,#REF!,A119)</f>
        <v>#REF!</v>
      </c>
      <c r="K119" s="10" t="e">
        <f t="shared" si="18"/>
        <v>#REF!</v>
      </c>
      <c r="L119" s="10"/>
      <c r="M119" s="35"/>
      <c r="N119" s="44"/>
      <c r="O119" s="44"/>
      <c r="P119" s="44"/>
      <c r="Q119" s="44" t="e">
        <f t="shared" si="12"/>
        <v>#REF!</v>
      </c>
      <c r="R119" s="57"/>
      <c r="S119" s="39" t="e">
        <f t="shared" si="13"/>
        <v>#REF!</v>
      </c>
      <c r="T119" s="43" t="e">
        <f t="shared" si="14"/>
        <v>#REF!</v>
      </c>
      <c r="U119" s="30">
        <f t="shared" si="15"/>
        <v>0</v>
      </c>
      <c r="V119" s="40" t="str">
        <f t="shared" si="17"/>
        <v>No Saving</v>
      </c>
      <c r="W119" s="46"/>
      <c r="X119" s="51"/>
      <c r="Y119" s="44"/>
      <c r="Z119" s="44">
        <f t="shared" si="19"/>
        <v>0</v>
      </c>
      <c r="AA119" s="8"/>
      <c r="AB119" s="44"/>
      <c r="AC119" s="44"/>
      <c r="AD119" s="44"/>
      <c r="AE119" s="44"/>
      <c r="AF119" s="44"/>
    </row>
    <row r="120" spans="1:32" x14ac:dyDescent="0.25">
      <c r="A120" s="44"/>
      <c r="B120" s="9"/>
      <c r="C120" s="44"/>
      <c r="D120" s="28"/>
      <c r="E120" s="4"/>
      <c r="F120" s="56" t="str">
        <f t="shared" si="16"/>
        <v>No Date</v>
      </c>
      <c r="G120" s="44"/>
      <c r="H120" s="44"/>
      <c r="I120" s="10"/>
      <c r="J120" s="44" t="e">
        <f>SUMIFS(#REF!,#REF!,'Proj (7)'!B120,#REF!,A120)</f>
        <v>#REF!</v>
      </c>
      <c r="K120" s="10" t="e">
        <f t="shared" si="18"/>
        <v>#REF!</v>
      </c>
      <c r="L120" s="10"/>
      <c r="M120" s="35"/>
      <c r="N120" s="44"/>
      <c r="O120" s="44"/>
      <c r="P120" s="44"/>
      <c r="Q120" s="44" t="e">
        <f t="shared" si="12"/>
        <v>#REF!</v>
      </c>
      <c r="R120" s="57"/>
      <c r="S120" s="39" t="e">
        <f t="shared" si="13"/>
        <v>#REF!</v>
      </c>
      <c r="T120" s="43" t="e">
        <f t="shared" si="14"/>
        <v>#REF!</v>
      </c>
      <c r="U120" s="30">
        <f t="shared" si="15"/>
        <v>0</v>
      </c>
      <c r="V120" s="40" t="str">
        <f t="shared" si="17"/>
        <v>No Saving</v>
      </c>
      <c r="W120" s="46"/>
      <c r="X120" s="51"/>
      <c r="Y120" s="44"/>
      <c r="Z120" s="44">
        <f t="shared" si="19"/>
        <v>0</v>
      </c>
      <c r="AA120" s="8"/>
      <c r="AB120" s="44"/>
      <c r="AC120" s="44"/>
      <c r="AD120" s="44"/>
      <c r="AE120" s="44"/>
      <c r="AF120" s="44"/>
    </row>
    <row r="121" spans="1:32" x14ac:dyDescent="0.25">
      <c r="A121" s="44"/>
      <c r="B121" s="9"/>
      <c r="C121" s="44"/>
      <c r="D121" s="28"/>
      <c r="E121" s="4"/>
      <c r="F121" s="56" t="str">
        <f t="shared" si="16"/>
        <v>No Date</v>
      </c>
      <c r="G121" s="44"/>
      <c r="H121" s="44"/>
      <c r="I121" s="10"/>
      <c r="J121" s="44" t="e">
        <f>SUMIFS(#REF!,#REF!,'Proj (7)'!B121,#REF!,A121)</f>
        <v>#REF!</v>
      </c>
      <c r="K121" s="10" t="e">
        <f t="shared" si="18"/>
        <v>#REF!</v>
      </c>
      <c r="L121" s="10"/>
      <c r="M121" s="35"/>
      <c r="N121" s="44"/>
      <c r="O121" s="44"/>
      <c r="P121" s="44"/>
      <c r="Q121" s="44" t="e">
        <f t="shared" si="12"/>
        <v>#REF!</v>
      </c>
      <c r="R121" s="57"/>
      <c r="S121" s="39" t="e">
        <f t="shared" si="13"/>
        <v>#REF!</v>
      </c>
      <c r="T121" s="43" t="e">
        <f t="shared" si="14"/>
        <v>#REF!</v>
      </c>
      <c r="U121" s="30">
        <f t="shared" si="15"/>
        <v>0</v>
      </c>
      <c r="V121" s="40" t="str">
        <f t="shared" si="17"/>
        <v>No Saving</v>
      </c>
      <c r="W121" s="46"/>
      <c r="X121" s="51"/>
      <c r="Y121" s="44"/>
      <c r="Z121" s="44">
        <f t="shared" si="19"/>
        <v>0</v>
      </c>
      <c r="AA121" s="8"/>
      <c r="AB121" s="44"/>
      <c r="AC121" s="44"/>
      <c r="AD121" s="44"/>
      <c r="AE121" s="44"/>
      <c r="AF121" s="44"/>
    </row>
    <row r="122" spans="1:32" x14ac:dyDescent="0.25">
      <c r="A122" s="44"/>
      <c r="B122" s="9"/>
      <c r="C122" s="44"/>
      <c r="D122" s="28"/>
      <c r="E122" s="4"/>
      <c r="F122" s="56" t="str">
        <f t="shared" si="16"/>
        <v>No Date</v>
      </c>
      <c r="G122" s="44"/>
      <c r="H122" s="44"/>
      <c r="I122" s="10"/>
      <c r="J122" s="44" t="e">
        <f>SUMIFS(#REF!,#REF!,'Proj (7)'!B122,#REF!,A122)</f>
        <v>#REF!</v>
      </c>
      <c r="K122" s="10" t="e">
        <f t="shared" si="18"/>
        <v>#REF!</v>
      </c>
      <c r="L122" s="10"/>
      <c r="M122" s="35"/>
      <c r="N122" s="44"/>
      <c r="O122" s="44"/>
      <c r="P122" s="44"/>
      <c r="Q122" s="44" t="e">
        <f t="shared" si="12"/>
        <v>#REF!</v>
      </c>
      <c r="R122" s="57"/>
      <c r="S122" s="39" t="e">
        <f t="shared" si="13"/>
        <v>#REF!</v>
      </c>
      <c r="T122" s="43" t="e">
        <f t="shared" si="14"/>
        <v>#REF!</v>
      </c>
      <c r="U122" s="30">
        <f t="shared" si="15"/>
        <v>0</v>
      </c>
      <c r="V122" s="40" t="str">
        <f t="shared" si="17"/>
        <v>No Saving</v>
      </c>
      <c r="W122" s="46"/>
      <c r="X122" s="51"/>
      <c r="Y122" s="44"/>
      <c r="Z122" s="44">
        <f t="shared" si="19"/>
        <v>0</v>
      </c>
      <c r="AA122" s="8"/>
      <c r="AB122" s="44"/>
      <c r="AC122" s="44"/>
      <c r="AD122" s="44"/>
      <c r="AE122" s="44"/>
      <c r="AF122" s="44"/>
    </row>
    <row r="123" spans="1:32" x14ac:dyDescent="0.25">
      <c r="A123" s="44"/>
      <c r="B123" s="9"/>
      <c r="C123" s="44"/>
      <c r="D123" s="28"/>
      <c r="E123" s="4"/>
      <c r="F123" s="56" t="str">
        <f t="shared" si="16"/>
        <v>No Date</v>
      </c>
      <c r="G123" s="44"/>
      <c r="H123" s="44"/>
      <c r="I123" s="10"/>
      <c r="J123" s="44" t="e">
        <f>SUMIFS(#REF!,#REF!,'Proj (7)'!B123,#REF!,A123)</f>
        <v>#REF!</v>
      </c>
      <c r="K123" s="10" t="e">
        <f t="shared" si="18"/>
        <v>#REF!</v>
      </c>
      <c r="L123" s="10"/>
      <c r="M123" s="35"/>
      <c r="N123" s="44"/>
      <c r="O123" s="44"/>
      <c r="P123" s="44"/>
      <c r="Q123" s="44" t="e">
        <f t="shared" si="12"/>
        <v>#REF!</v>
      </c>
      <c r="R123" s="57"/>
      <c r="S123" s="39" t="e">
        <f t="shared" si="13"/>
        <v>#REF!</v>
      </c>
      <c r="T123" s="43" t="e">
        <f t="shared" si="14"/>
        <v>#REF!</v>
      </c>
      <c r="U123" s="30">
        <f t="shared" si="15"/>
        <v>0</v>
      </c>
      <c r="V123" s="40" t="str">
        <f t="shared" si="17"/>
        <v>No Saving</v>
      </c>
      <c r="W123" s="46"/>
      <c r="X123" s="51"/>
      <c r="Y123" s="44"/>
      <c r="Z123" s="44">
        <f t="shared" si="19"/>
        <v>0</v>
      </c>
      <c r="AA123" s="8"/>
      <c r="AB123" s="44"/>
      <c r="AC123" s="44"/>
      <c r="AD123" s="44"/>
      <c r="AE123" s="44"/>
      <c r="AF123" s="44"/>
    </row>
    <row r="124" spans="1:32" x14ac:dyDescent="0.25">
      <c r="A124" s="44"/>
      <c r="B124" s="9"/>
      <c r="C124" s="44"/>
      <c r="D124" s="28"/>
      <c r="E124" s="4"/>
      <c r="F124" s="56" t="str">
        <f t="shared" si="16"/>
        <v>No Date</v>
      </c>
      <c r="G124" s="44"/>
      <c r="H124" s="44"/>
      <c r="I124" s="10"/>
      <c r="J124" s="44" t="e">
        <f>SUMIFS(#REF!,#REF!,'Proj (7)'!B124,#REF!,A124)</f>
        <v>#REF!</v>
      </c>
      <c r="K124" s="10" t="e">
        <f t="shared" si="18"/>
        <v>#REF!</v>
      </c>
      <c r="L124" s="10"/>
      <c r="M124" s="35"/>
      <c r="N124" s="44"/>
      <c r="O124" s="44"/>
      <c r="P124" s="44"/>
      <c r="Q124" s="44" t="e">
        <f t="shared" si="12"/>
        <v>#REF!</v>
      </c>
      <c r="R124" s="57"/>
      <c r="S124" s="39" t="e">
        <f t="shared" si="13"/>
        <v>#REF!</v>
      </c>
      <c r="T124" s="43" t="e">
        <f t="shared" si="14"/>
        <v>#REF!</v>
      </c>
      <c r="U124" s="30">
        <f t="shared" si="15"/>
        <v>0</v>
      </c>
      <c r="V124" s="40" t="str">
        <f t="shared" si="17"/>
        <v>No Saving</v>
      </c>
      <c r="W124" s="46"/>
      <c r="X124" s="51"/>
      <c r="Y124" s="44"/>
      <c r="Z124" s="44">
        <f t="shared" si="19"/>
        <v>0</v>
      </c>
      <c r="AA124" s="8"/>
      <c r="AB124" s="44"/>
      <c r="AC124" s="44"/>
      <c r="AD124" s="44"/>
      <c r="AE124" s="44"/>
      <c r="AF124" s="44"/>
    </row>
    <row r="125" spans="1:32" x14ac:dyDescent="0.25">
      <c r="A125" s="44"/>
      <c r="B125" s="9"/>
      <c r="C125" s="44"/>
      <c r="D125" s="28"/>
      <c r="E125" s="4"/>
      <c r="F125" s="56" t="str">
        <f t="shared" si="16"/>
        <v>No Date</v>
      </c>
      <c r="G125" s="44"/>
      <c r="H125" s="44"/>
      <c r="I125" s="10"/>
      <c r="J125" s="44" t="e">
        <f>SUMIFS(#REF!,#REF!,'Proj (7)'!B125,#REF!,A125)</f>
        <v>#REF!</v>
      </c>
      <c r="K125" s="10" t="e">
        <f t="shared" si="18"/>
        <v>#REF!</v>
      </c>
      <c r="L125" s="10"/>
      <c r="M125" s="35"/>
      <c r="N125" s="44"/>
      <c r="O125" s="44"/>
      <c r="P125" s="44"/>
      <c r="Q125" s="44" t="e">
        <f t="shared" si="12"/>
        <v>#REF!</v>
      </c>
      <c r="R125" s="57"/>
      <c r="S125" s="39" t="e">
        <f t="shared" si="13"/>
        <v>#REF!</v>
      </c>
      <c r="T125" s="43" t="e">
        <f t="shared" si="14"/>
        <v>#REF!</v>
      </c>
      <c r="U125" s="30">
        <f t="shared" si="15"/>
        <v>0</v>
      </c>
      <c r="V125" s="40" t="str">
        <f t="shared" si="17"/>
        <v>No Saving</v>
      </c>
      <c r="W125" s="46"/>
      <c r="X125" s="51"/>
      <c r="Y125" s="44"/>
      <c r="Z125" s="44">
        <f t="shared" si="19"/>
        <v>0</v>
      </c>
      <c r="AA125" s="8"/>
      <c r="AB125" s="44"/>
      <c r="AC125" s="44"/>
      <c r="AD125" s="44"/>
      <c r="AE125" s="44"/>
      <c r="AF125" s="44"/>
    </row>
    <row r="126" spans="1:32" x14ac:dyDescent="0.25">
      <c r="A126" s="44"/>
      <c r="B126" s="9"/>
      <c r="C126" s="44"/>
      <c r="D126" s="28"/>
      <c r="E126" s="4"/>
      <c r="F126" s="56" t="str">
        <f t="shared" si="16"/>
        <v>No Date</v>
      </c>
      <c r="G126" s="44"/>
      <c r="H126" s="44"/>
      <c r="I126" s="10"/>
      <c r="J126" s="44" t="e">
        <f>SUMIFS(#REF!,#REF!,'Proj (7)'!B126,#REF!,A126)</f>
        <v>#REF!</v>
      </c>
      <c r="K126" s="10" t="e">
        <f t="shared" si="18"/>
        <v>#REF!</v>
      </c>
      <c r="L126" s="10"/>
      <c r="M126" s="35"/>
      <c r="N126" s="44"/>
      <c r="O126" s="44"/>
      <c r="P126" s="44"/>
      <c r="Q126" s="44" t="e">
        <f t="shared" si="12"/>
        <v>#REF!</v>
      </c>
      <c r="R126" s="57"/>
      <c r="S126" s="39" t="e">
        <f t="shared" si="13"/>
        <v>#REF!</v>
      </c>
      <c r="T126" s="43" t="e">
        <f t="shared" si="14"/>
        <v>#REF!</v>
      </c>
      <c r="U126" s="30">
        <f t="shared" si="15"/>
        <v>0</v>
      </c>
      <c r="V126" s="40" t="str">
        <f t="shared" si="17"/>
        <v>No Saving</v>
      </c>
      <c r="W126" s="46"/>
      <c r="X126" s="51"/>
      <c r="Y126" s="44"/>
      <c r="Z126" s="44">
        <f t="shared" si="19"/>
        <v>0</v>
      </c>
      <c r="AA126" s="8"/>
      <c r="AB126" s="44"/>
      <c r="AC126" s="44"/>
      <c r="AD126" s="44"/>
      <c r="AE126" s="44"/>
      <c r="AF126" s="44"/>
    </row>
    <row r="127" spans="1:32" x14ac:dyDescent="0.25">
      <c r="A127" s="44"/>
      <c r="B127" s="9"/>
      <c r="C127" s="44"/>
      <c r="D127" s="28"/>
      <c r="E127" s="4"/>
      <c r="F127" s="56" t="str">
        <f t="shared" si="16"/>
        <v>No Date</v>
      </c>
      <c r="G127" s="44"/>
      <c r="H127" s="44"/>
      <c r="I127" s="10"/>
      <c r="J127" s="44" t="e">
        <f>SUMIFS(#REF!,#REF!,'Proj (7)'!B127,#REF!,A127)</f>
        <v>#REF!</v>
      </c>
      <c r="K127" s="10" t="e">
        <f t="shared" si="18"/>
        <v>#REF!</v>
      </c>
      <c r="L127" s="10"/>
      <c r="M127" s="35"/>
      <c r="N127" s="44"/>
      <c r="O127" s="44"/>
      <c r="P127" s="44"/>
      <c r="Q127" s="44" t="e">
        <f t="shared" si="12"/>
        <v>#REF!</v>
      </c>
      <c r="R127" s="57"/>
      <c r="S127" s="39" t="e">
        <f t="shared" si="13"/>
        <v>#REF!</v>
      </c>
      <c r="T127" s="43" t="e">
        <f t="shared" si="14"/>
        <v>#REF!</v>
      </c>
      <c r="U127" s="30">
        <f t="shared" si="15"/>
        <v>0</v>
      </c>
      <c r="V127" s="40" t="str">
        <f t="shared" si="17"/>
        <v>No Saving</v>
      </c>
      <c r="W127" s="46"/>
      <c r="X127" s="51"/>
      <c r="Y127" s="44"/>
      <c r="Z127" s="44">
        <f t="shared" si="19"/>
        <v>0</v>
      </c>
      <c r="AA127" s="8"/>
      <c r="AB127" s="44"/>
      <c r="AC127" s="44"/>
      <c r="AD127" s="44"/>
      <c r="AE127" s="44"/>
      <c r="AF127" s="44"/>
    </row>
    <row r="128" spans="1:32" x14ac:dyDescent="0.25">
      <c r="A128" s="44"/>
      <c r="B128" s="9"/>
      <c r="C128" s="44"/>
      <c r="D128" s="28"/>
      <c r="E128" s="4"/>
      <c r="F128" s="56" t="str">
        <f t="shared" si="16"/>
        <v>No Date</v>
      </c>
      <c r="G128" s="44"/>
      <c r="H128" s="44"/>
      <c r="I128" s="10"/>
      <c r="J128" s="44" t="e">
        <f>SUMIFS(#REF!,#REF!,'Proj (7)'!B128,#REF!,A128)</f>
        <v>#REF!</v>
      </c>
      <c r="K128" s="10" t="e">
        <f t="shared" si="18"/>
        <v>#REF!</v>
      </c>
      <c r="L128" s="10"/>
      <c r="M128" s="35"/>
      <c r="N128" s="44"/>
      <c r="O128" s="44"/>
      <c r="P128" s="44"/>
      <c r="Q128" s="44" t="e">
        <f t="shared" si="12"/>
        <v>#REF!</v>
      </c>
      <c r="R128" s="57"/>
      <c r="S128" s="39" t="e">
        <f t="shared" si="13"/>
        <v>#REF!</v>
      </c>
      <c r="T128" s="43" t="e">
        <f t="shared" si="14"/>
        <v>#REF!</v>
      </c>
      <c r="U128" s="30">
        <f t="shared" si="15"/>
        <v>0</v>
      </c>
      <c r="V128" s="40" t="str">
        <f t="shared" si="17"/>
        <v>No Saving</v>
      </c>
      <c r="W128" s="46"/>
      <c r="X128" s="51"/>
      <c r="Y128" s="44"/>
      <c r="Z128" s="44">
        <f t="shared" si="19"/>
        <v>0</v>
      </c>
      <c r="AA128" s="8"/>
      <c r="AB128" s="44"/>
      <c r="AC128" s="44"/>
      <c r="AD128" s="44"/>
      <c r="AE128" s="44"/>
      <c r="AF128" s="44"/>
    </row>
    <row r="129" spans="1:32" x14ac:dyDescent="0.25">
      <c r="A129" s="44"/>
      <c r="B129" s="9"/>
      <c r="C129" s="44"/>
      <c r="D129" s="28"/>
      <c r="E129" s="4"/>
      <c r="F129" s="56" t="str">
        <f t="shared" si="16"/>
        <v>No Date</v>
      </c>
      <c r="G129" s="44"/>
      <c r="H129" s="44"/>
      <c r="I129" s="10"/>
      <c r="J129" s="44" t="e">
        <f>SUMIFS(#REF!,#REF!,'Proj (7)'!B129,#REF!,A129)</f>
        <v>#REF!</v>
      </c>
      <c r="K129" s="10" t="e">
        <f t="shared" si="18"/>
        <v>#REF!</v>
      </c>
      <c r="L129" s="10"/>
      <c r="M129" s="35"/>
      <c r="N129" s="44"/>
      <c r="O129" s="44"/>
      <c r="P129" s="44"/>
      <c r="Q129" s="44" t="e">
        <f t="shared" ref="Q129:Q192" si="20">P129*K129</f>
        <v>#REF!</v>
      </c>
      <c r="R129" s="57"/>
      <c r="S129" s="39" t="e">
        <f t="shared" ref="S129:S192" si="21">Q129-((P129*R129)*I129)</f>
        <v>#REF!</v>
      </c>
      <c r="T129" s="43" t="e">
        <f t="shared" si="14"/>
        <v>#REF!</v>
      </c>
      <c r="U129" s="30">
        <f t="shared" si="15"/>
        <v>0</v>
      </c>
      <c r="V129" s="40" t="str">
        <f t="shared" si="17"/>
        <v>No Saving</v>
      </c>
      <c r="W129" s="46"/>
      <c r="X129" s="51"/>
      <c r="Y129" s="44"/>
      <c r="Z129" s="44">
        <f t="shared" si="19"/>
        <v>0</v>
      </c>
      <c r="AA129" s="8"/>
      <c r="AB129" s="44"/>
      <c r="AC129" s="44"/>
      <c r="AD129" s="44"/>
      <c r="AE129" s="44"/>
      <c r="AF129" s="44"/>
    </row>
    <row r="130" spans="1:32" x14ac:dyDescent="0.25">
      <c r="A130" s="44"/>
      <c r="B130" s="9"/>
      <c r="C130" s="44"/>
      <c r="D130" s="28"/>
      <c r="E130" s="4"/>
      <c r="F130" s="56" t="str">
        <f t="shared" si="16"/>
        <v>No Date</v>
      </c>
      <c r="G130" s="44"/>
      <c r="H130" s="44"/>
      <c r="I130" s="10"/>
      <c r="J130" s="44" t="e">
        <f>SUMIFS(#REF!,#REF!,'Proj (7)'!B130,#REF!,A130)</f>
        <v>#REF!</v>
      </c>
      <c r="K130" s="10" t="e">
        <f t="shared" si="18"/>
        <v>#REF!</v>
      </c>
      <c r="L130" s="10"/>
      <c r="M130" s="35"/>
      <c r="N130" s="44"/>
      <c r="O130" s="44"/>
      <c r="P130" s="44"/>
      <c r="Q130" s="44" t="e">
        <f t="shared" si="20"/>
        <v>#REF!</v>
      </c>
      <c r="R130" s="57"/>
      <c r="S130" s="39" t="e">
        <f t="shared" si="21"/>
        <v>#REF!</v>
      </c>
      <c r="T130" s="43" t="e">
        <f t="shared" ref="T130:T193" si="22">IF(R130&gt;S130,R130-S130,0)</f>
        <v>#REF!</v>
      </c>
      <c r="U130" s="30">
        <f t="shared" ref="U130:U193" si="23">IF(R130&gt;0,T130/R130,0)</f>
        <v>0</v>
      </c>
      <c r="V130" s="40" t="str">
        <f t="shared" si="17"/>
        <v>No Saving</v>
      </c>
      <c r="W130" s="46"/>
      <c r="X130" s="51"/>
      <c r="Y130" s="44"/>
      <c r="Z130" s="44">
        <f t="shared" si="19"/>
        <v>0</v>
      </c>
      <c r="AA130" s="8"/>
      <c r="AB130" s="44"/>
      <c r="AC130" s="44"/>
      <c r="AD130" s="44"/>
      <c r="AE130" s="44"/>
      <c r="AF130" s="44"/>
    </row>
    <row r="131" spans="1:32" x14ac:dyDescent="0.25">
      <c r="A131" s="44"/>
      <c r="B131" s="9"/>
      <c r="C131" s="44"/>
      <c r="D131" s="28"/>
      <c r="E131" s="4"/>
      <c r="F131" s="56" t="str">
        <f t="shared" ref="F131:F194" si="24">IF(C131&gt;0,C131-E131,"No Date")</f>
        <v>No Date</v>
      </c>
      <c r="G131" s="44"/>
      <c r="H131" s="44"/>
      <c r="I131" s="10"/>
      <c r="J131" s="44" t="e">
        <f>SUMIFS(#REF!,#REF!,'Proj (7)'!B131,#REF!,A131)</f>
        <v>#REF!</v>
      </c>
      <c r="K131" s="10" t="e">
        <f t="shared" si="18"/>
        <v>#REF!</v>
      </c>
      <c r="L131" s="10"/>
      <c r="M131" s="35"/>
      <c r="N131" s="44"/>
      <c r="O131" s="44"/>
      <c r="P131" s="44"/>
      <c r="Q131" s="44" t="e">
        <f t="shared" si="20"/>
        <v>#REF!</v>
      </c>
      <c r="R131" s="57"/>
      <c r="S131" s="39" t="e">
        <f t="shared" si="21"/>
        <v>#REF!</v>
      </c>
      <c r="T131" s="43" t="e">
        <f t="shared" si="22"/>
        <v>#REF!</v>
      </c>
      <c r="U131" s="30">
        <f t="shared" si="23"/>
        <v>0</v>
      </c>
      <c r="V131" s="40" t="str">
        <f t="shared" ref="V131:V194" si="25">IF(U131&gt;0,"Saving","No Saving")</f>
        <v>No Saving</v>
      </c>
      <c r="W131" s="46"/>
      <c r="X131" s="51"/>
      <c r="Y131" s="44"/>
      <c r="Z131" s="44">
        <f t="shared" si="19"/>
        <v>0</v>
      </c>
      <c r="AA131" s="8"/>
      <c r="AB131" s="44"/>
      <c r="AC131" s="44"/>
      <c r="AD131" s="44"/>
      <c r="AE131" s="44"/>
      <c r="AF131" s="44"/>
    </row>
    <row r="132" spans="1:32" x14ac:dyDescent="0.25">
      <c r="A132" s="44"/>
      <c r="B132" s="9"/>
      <c r="C132" s="44"/>
      <c r="D132" s="28"/>
      <c r="E132" s="4"/>
      <c r="F132" s="56" t="str">
        <f t="shared" si="24"/>
        <v>No Date</v>
      </c>
      <c r="G132" s="44"/>
      <c r="H132" s="44"/>
      <c r="I132" s="10"/>
      <c r="J132" s="44" t="e">
        <f>SUMIFS(#REF!,#REF!,'Proj (7)'!B132,#REF!,A132)</f>
        <v>#REF!</v>
      </c>
      <c r="K132" s="10" t="e">
        <f t="shared" si="18"/>
        <v>#REF!</v>
      </c>
      <c r="L132" s="10"/>
      <c r="M132" s="35"/>
      <c r="N132" s="44"/>
      <c r="O132" s="44"/>
      <c r="P132" s="44"/>
      <c r="Q132" s="44" t="e">
        <f t="shared" si="20"/>
        <v>#REF!</v>
      </c>
      <c r="R132" s="57"/>
      <c r="S132" s="39" t="e">
        <f t="shared" si="21"/>
        <v>#REF!</v>
      </c>
      <c r="T132" s="43" t="e">
        <f t="shared" si="22"/>
        <v>#REF!</v>
      </c>
      <c r="U132" s="30">
        <f t="shared" si="23"/>
        <v>0</v>
      </c>
      <c r="V132" s="40" t="str">
        <f t="shared" si="25"/>
        <v>No Saving</v>
      </c>
      <c r="W132" s="46"/>
      <c r="X132" s="51"/>
      <c r="Y132" s="44"/>
      <c r="Z132" s="44">
        <f t="shared" si="19"/>
        <v>0</v>
      </c>
      <c r="AA132" s="8"/>
      <c r="AB132" s="44"/>
      <c r="AC132" s="44"/>
      <c r="AD132" s="44"/>
      <c r="AE132" s="44"/>
      <c r="AF132" s="44"/>
    </row>
    <row r="133" spans="1:32" x14ac:dyDescent="0.25">
      <c r="A133" s="44"/>
      <c r="B133" s="9"/>
      <c r="C133" s="44"/>
      <c r="D133" s="28"/>
      <c r="E133" s="4"/>
      <c r="F133" s="56" t="str">
        <f t="shared" si="24"/>
        <v>No Date</v>
      </c>
      <c r="G133" s="44"/>
      <c r="H133" s="44"/>
      <c r="I133" s="10"/>
      <c r="J133" s="44" t="e">
        <f>SUMIFS(#REF!,#REF!,'Proj (7)'!B133,#REF!,A133)</f>
        <v>#REF!</v>
      </c>
      <c r="K133" s="10" t="e">
        <f t="shared" si="18"/>
        <v>#REF!</v>
      </c>
      <c r="L133" s="10"/>
      <c r="M133" s="35"/>
      <c r="N133" s="44"/>
      <c r="O133" s="44"/>
      <c r="P133" s="44"/>
      <c r="Q133" s="44" t="e">
        <f t="shared" si="20"/>
        <v>#REF!</v>
      </c>
      <c r="R133" s="57"/>
      <c r="S133" s="39" t="e">
        <f t="shared" si="21"/>
        <v>#REF!</v>
      </c>
      <c r="T133" s="43" t="e">
        <f t="shared" si="22"/>
        <v>#REF!</v>
      </c>
      <c r="U133" s="30">
        <f t="shared" si="23"/>
        <v>0</v>
      </c>
      <c r="V133" s="40" t="str">
        <f t="shared" si="25"/>
        <v>No Saving</v>
      </c>
      <c r="W133" s="46"/>
      <c r="X133" s="51"/>
      <c r="Y133" s="44"/>
      <c r="Z133" s="44">
        <f t="shared" si="19"/>
        <v>0</v>
      </c>
      <c r="AA133" s="8"/>
      <c r="AB133" s="44"/>
      <c r="AC133" s="44"/>
      <c r="AD133" s="44"/>
      <c r="AE133" s="44"/>
      <c r="AF133" s="44"/>
    </row>
    <row r="134" spans="1:32" x14ac:dyDescent="0.25">
      <c r="A134" s="44"/>
      <c r="B134" s="9"/>
      <c r="C134" s="44"/>
      <c r="D134" s="28"/>
      <c r="E134" s="4"/>
      <c r="F134" s="56" t="str">
        <f t="shared" si="24"/>
        <v>No Date</v>
      </c>
      <c r="G134" s="44"/>
      <c r="H134" s="44"/>
      <c r="I134" s="10"/>
      <c r="J134" s="44" t="e">
        <f>SUMIFS(#REF!,#REF!,'Proj (7)'!B134,#REF!,A134)</f>
        <v>#REF!</v>
      </c>
      <c r="K134" s="10" t="e">
        <f t="shared" si="18"/>
        <v>#REF!</v>
      </c>
      <c r="L134" s="10"/>
      <c r="M134" s="35"/>
      <c r="N134" s="44"/>
      <c r="O134" s="44"/>
      <c r="P134" s="44"/>
      <c r="Q134" s="44" t="e">
        <f t="shared" si="20"/>
        <v>#REF!</v>
      </c>
      <c r="R134" s="57"/>
      <c r="S134" s="39" t="e">
        <f t="shared" si="21"/>
        <v>#REF!</v>
      </c>
      <c r="T134" s="43" t="e">
        <f t="shared" si="22"/>
        <v>#REF!</v>
      </c>
      <c r="U134" s="30">
        <f t="shared" si="23"/>
        <v>0</v>
      </c>
      <c r="V134" s="40" t="str">
        <f t="shared" si="25"/>
        <v>No Saving</v>
      </c>
      <c r="W134" s="46"/>
      <c r="X134" s="51"/>
      <c r="Y134" s="44"/>
      <c r="Z134" s="44">
        <f t="shared" si="19"/>
        <v>0</v>
      </c>
      <c r="AA134" s="8"/>
      <c r="AB134" s="44"/>
      <c r="AC134" s="44"/>
      <c r="AD134" s="44"/>
      <c r="AE134" s="44"/>
      <c r="AF134" s="44"/>
    </row>
    <row r="135" spans="1:32" x14ac:dyDescent="0.25">
      <c r="A135" s="44"/>
      <c r="B135" s="9"/>
      <c r="C135" s="44"/>
      <c r="D135" s="28"/>
      <c r="E135" s="4"/>
      <c r="F135" s="56" t="str">
        <f t="shared" si="24"/>
        <v>No Date</v>
      </c>
      <c r="G135" s="44"/>
      <c r="H135" s="44"/>
      <c r="I135" s="10"/>
      <c r="J135" s="44" t="e">
        <f>SUMIFS(#REF!,#REF!,'Proj (7)'!B135,#REF!,A135)</f>
        <v>#REF!</v>
      </c>
      <c r="K135" s="10" t="e">
        <f t="shared" si="18"/>
        <v>#REF!</v>
      </c>
      <c r="L135" s="10"/>
      <c r="M135" s="35"/>
      <c r="N135" s="44"/>
      <c r="O135" s="44"/>
      <c r="P135" s="44"/>
      <c r="Q135" s="44" t="e">
        <f t="shared" si="20"/>
        <v>#REF!</v>
      </c>
      <c r="R135" s="57"/>
      <c r="S135" s="39" t="e">
        <f t="shared" si="21"/>
        <v>#REF!</v>
      </c>
      <c r="T135" s="43" t="e">
        <f t="shared" si="22"/>
        <v>#REF!</v>
      </c>
      <c r="U135" s="30">
        <f t="shared" si="23"/>
        <v>0</v>
      </c>
      <c r="V135" s="40" t="str">
        <f t="shared" si="25"/>
        <v>No Saving</v>
      </c>
      <c r="W135" s="46"/>
      <c r="X135" s="51"/>
      <c r="Y135" s="44"/>
      <c r="Z135" s="44">
        <f t="shared" si="19"/>
        <v>0</v>
      </c>
      <c r="AA135" s="8"/>
      <c r="AB135" s="44"/>
      <c r="AC135" s="44"/>
      <c r="AD135" s="44"/>
      <c r="AE135" s="44"/>
      <c r="AF135" s="44"/>
    </row>
    <row r="136" spans="1:32" x14ac:dyDescent="0.25">
      <c r="A136" s="44"/>
      <c r="B136" s="9"/>
      <c r="C136" s="44"/>
      <c r="D136" s="28"/>
      <c r="E136" s="4"/>
      <c r="F136" s="56" t="str">
        <f t="shared" si="24"/>
        <v>No Date</v>
      </c>
      <c r="G136" s="44"/>
      <c r="H136" s="44"/>
      <c r="I136" s="10"/>
      <c r="J136" s="44" t="e">
        <f>SUMIFS(#REF!,#REF!,'Proj (7)'!B136,#REF!,A136)</f>
        <v>#REF!</v>
      </c>
      <c r="K136" s="10" t="e">
        <f t="shared" si="18"/>
        <v>#REF!</v>
      </c>
      <c r="L136" s="10"/>
      <c r="M136" s="35"/>
      <c r="N136" s="44"/>
      <c r="O136" s="44"/>
      <c r="P136" s="44"/>
      <c r="Q136" s="44" t="e">
        <f t="shared" si="20"/>
        <v>#REF!</v>
      </c>
      <c r="R136" s="57"/>
      <c r="S136" s="39" t="e">
        <f t="shared" si="21"/>
        <v>#REF!</v>
      </c>
      <c r="T136" s="43" t="e">
        <f t="shared" si="22"/>
        <v>#REF!</v>
      </c>
      <c r="U136" s="30">
        <f t="shared" si="23"/>
        <v>0</v>
      </c>
      <c r="V136" s="40" t="str">
        <f t="shared" si="25"/>
        <v>No Saving</v>
      </c>
      <c r="W136" s="46"/>
      <c r="X136" s="51"/>
      <c r="Y136" s="44"/>
      <c r="Z136" s="44">
        <f t="shared" si="19"/>
        <v>0</v>
      </c>
      <c r="AA136" s="8"/>
      <c r="AB136" s="44"/>
      <c r="AC136" s="44"/>
      <c r="AD136" s="44"/>
      <c r="AE136" s="44"/>
      <c r="AF136" s="44"/>
    </row>
    <row r="137" spans="1:32" x14ac:dyDescent="0.25">
      <c r="A137" s="44"/>
      <c r="B137" s="9"/>
      <c r="C137" s="44"/>
      <c r="D137" s="28"/>
      <c r="E137" s="4"/>
      <c r="F137" s="56" t="str">
        <f t="shared" si="24"/>
        <v>No Date</v>
      </c>
      <c r="G137" s="44"/>
      <c r="H137" s="44"/>
      <c r="I137" s="10"/>
      <c r="J137" s="44" t="e">
        <f>SUMIFS(#REF!,#REF!,'Proj (7)'!B137,#REF!,A137)</f>
        <v>#REF!</v>
      </c>
      <c r="K137" s="10" t="e">
        <f t="shared" si="18"/>
        <v>#REF!</v>
      </c>
      <c r="L137" s="10"/>
      <c r="M137" s="35"/>
      <c r="N137" s="44"/>
      <c r="O137" s="44"/>
      <c r="P137" s="44"/>
      <c r="Q137" s="44" t="e">
        <f t="shared" si="20"/>
        <v>#REF!</v>
      </c>
      <c r="R137" s="57"/>
      <c r="S137" s="39" t="e">
        <f t="shared" si="21"/>
        <v>#REF!</v>
      </c>
      <c r="T137" s="43" t="e">
        <f t="shared" si="22"/>
        <v>#REF!</v>
      </c>
      <c r="U137" s="30">
        <f t="shared" si="23"/>
        <v>0</v>
      </c>
      <c r="V137" s="40" t="str">
        <f t="shared" si="25"/>
        <v>No Saving</v>
      </c>
      <c r="W137" s="46"/>
      <c r="X137" s="51"/>
      <c r="Y137" s="44"/>
      <c r="Z137" s="44">
        <f t="shared" si="19"/>
        <v>0</v>
      </c>
      <c r="AA137" s="8"/>
      <c r="AB137" s="44"/>
      <c r="AC137" s="44"/>
      <c r="AD137" s="44"/>
      <c r="AE137" s="44"/>
      <c r="AF137" s="44"/>
    </row>
    <row r="138" spans="1:32" x14ac:dyDescent="0.25">
      <c r="A138" s="44"/>
      <c r="B138" s="9"/>
      <c r="C138" s="44"/>
      <c r="D138" s="28"/>
      <c r="E138" s="4"/>
      <c r="F138" s="56" t="str">
        <f t="shared" si="24"/>
        <v>No Date</v>
      </c>
      <c r="G138" s="44"/>
      <c r="H138" s="44"/>
      <c r="I138" s="10"/>
      <c r="J138" s="44" t="e">
        <f>SUMIFS(#REF!,#REF!,'Proj (7)'!B138,#REF!,A138)</f>
        <v>#REF!</v>
      </c>
      <c r="K138" s="10" t="e">
        <f t="shared" si="18"/>
        <v>#REF!</v>
      </c>
      <c r="L138" s="10"/>
      <c r="M138" s="35"/>
      <c r="N138" s="44"/>
      <c r="O138" s="44"/>
      <c r="P138" s="44"/>
      <c r="Q138" s="44" t="e">
        <f t="shared" si="20"/>
        <v>#REF!</v>
      </c>
      <c r="R138" s="57"/>
      <c r="S138" s="39" t="e">
        <f t="shared" si="21"/>
        <v>#REF!</v>
      </c>
      <c r="T138" s="43" t="e">
        <f t="shared" si="22"/>
        <v>#REF!</v>
      </c>
      <c r="U138" s="30">
        <f t="shared" si="23"/>
        <v>0</v>
      </c>
      <c r="V138" s="40" t="str">
        <f t="shared" si="25"/>
        <v>No Saving</v>
      </c>
      <c r="W138" s="46"/>
      <c r="X138" s="51"/>
      <c r="Y138" s="44"/>
      <c r="Z138" s="44">
        <f t="shared" si="19"/>
        <v>0</v>
      </c>
      <c r="AA138" s="8"/>
      <c r="AB138" s="44"/>
      <c r="AC138" s="44"/>
      <c r="AD138" s="44"/>
      <c r="AE138" s="44"/>
      <c r="AF138" s="44"/>
    </row>
    <row r="139" spans="1:32" x14ac:dyDescent="0.25">
      <c r="A139" s="44"/>
      <c r="B139" s="9"/>
      <c r="C139" s="44"/>
      <c r="D139" s="28"/>
      <c r="E139" s="4"/>
      <c r="F139" s="56" t="str">
        <f t="shared" si="24"/>
        <v>No Date</v>
      </c>
      <c r="G139" s="44"/>
      <c r="H139" s="44"/>
      <c r="I139" s="10"/>
      <c r="J139" s="44" t="e">
        <f>SUMIFS(#REF!,#REF!,'Proj (7)'!B139,#REF!,A139)</f>
        <v>#REF!</v>
      </c>
      <c r="K139" s="10" t="e">
        <f t="shared" si="18"/>
        <v>#REF!</v>
      </c>
      <c r="L139" s="10"/>
      <c r="M139" s="35"/>
      <c r="N139" s="44"/>
      <c r="O139" s="44"/>
      <c r="P139" s="44"/>
      <c r="Q139" s="44" t="e">
        <f t="shared" si="20"/>
        <v>#REF!</v>
      </c>
      <c r="R139" s="57"/>
      <c r="S139" s="39" t="e">
        <f t="shared" si="21"/>
        <v>#REF!</v>
      </c>
      <c r="T139" s="43" t="e">
        <f t="shared" si="22"/>
        <v>#REF!</v>
      </c>
      <c r="U139" s="30">
        <f t="shared" si="23"/>
        <v>0</v>
      </c>
      <c r="V139" s="40" t="str">
        <f t="shared" si="25"/>
        <v>No Saving</v>
      </c>
      <c r="W139" s="46"/>
      <c r="X139" s="51"/>
      <c r="Y139" s="44"/>
      <c r="Z139" s="44">
        <f t="shared" si="19"/>
        <v>0</v>
      </c>
      <c r="AA139" s="8"/>
      <c r="AB139" s="44"/>
      <c r="AC139" s="44"/>
      <c r="AD139" s="44"/>
      <c r="AE139" s="44"/>
      <c r="AF139" s="44"/>
    </row>
    <row r="140" spans="1:32" x14ac:dyDescent="0.25">
      <c r="A140" s="44"/>
      <c r="B140" s="9"/>
      <c r="C140" s="44"/>
      <c r="D140" s="28"/>
      <c r="E140" s="4"/>
      <c r="F140" s="56" t="str">
        <f t="shared" si="24"/>
        <v>No Date</v>
      </c>
      <c r="G140" s="44"/>
      <c r="H140" s="44"/>
      <c r="I140" s="10"/>
      <c r="J140" s="44" t="e">
        <f>SUMIFS(#REF!,#REF!,'Proj (7)'!B140,#REF!,A140)</f>
        <v>#REF!</v>
      </c>
      <c r="K140" s="10" t="e">
        <f t="shared" si="18"/>
        <v>#REF!</v>
      </c>
      <c r="L140" s="10"/>
      <c r="M140" s="35"/>
      <c r="N140" s="44"/>
      <c r="O140" s="44"/>
      <c r="P140" s="44"/>
      <c r="Q140" s="44" t="e">
        <f t="shared" si="20"/>
        <v>#REF!</v>
      </c>
      <c r="R140" s="57"/>
      <c r="S140" s="39" t="e">
        <f t="shared" si="21"/>
        <v>#REF!</v>
      </c>
      <c r="T140" s="43" t="e">
        <f t="shared" si="22"/>
        <v>#REF!</v>
      </c>
      <c r="U140" s="30">
        <f t="shared" si="23"/>
        <v>0</v>
      </c>
      <c r="V140" s="40" t="str">
        <f t="shared" si="25"/>
        <v>No Saving</v>
      </c>
      <c r="W140" s="46"/>
      <c r="X140" s="51"/>
      <c r="Y140" s="44"/>
      <c r="Z140" s="44">
        <f t="shared" si="19"/>
        <v>0</v>
      </c>
      <c r="AA140" s="8"/>
      <c r="AB140" s="44"/>
      <c r="AC140" s="44"/>
      <c r="AD140" s="44"/>
      <c r="AE140" s="44"/>
      <c r="AF140" s="44"/>
    </row>
    <row r="141" spans="1:32" x14ac:dyDescent="0.25">
      <c r="A141" s="44"/>
      <c r="B141" s="9"/>
      <c r="C141" s="44"/>
      <c r="D141" s="28"/>
      <c r="E141" s="4"/>
      <c r="F141" s="56" t="str">
        <f t="shared" si="24"/>
        <v>No Date</v>
      </c>
      <c r="G141" s="44"/>
      <c r="H141" s="44"/>
      <c r="I141" s="10"/>
      <c r="J141" s="44" t="e">
        <f>SUMIFS(#REF!,#REF!,'Proj (7)'!B141,#REF!,A141)</f>
        <v>#REF!</v>
      </c>
      <c r="K141" s="10" t="e">
        <f t="shared" ref="K141:K204" si="26">IF((I141-J141)&lt;0,"0",I141-(J141+Y141))</f>
        <v>#REF!</v>
      </c>
      <c r="L141" s="10"/>
      <c r="M141" s="35"/>
      <c r="N141" s="44"/>
      <c r="O141" s="44"/>
      <c r="P141" s="44"/>
      <c r="Q141" s="44" t="e">
        <f t="shared" si="20"/>
        <v>#REF!</v>
      </c>
      <c r="R141" s="57"/>
      <c r="S141" s="39" t="e">
        <f t="shared" si="21"/>
        <v>#REF!</v>
      </c>
      <c r="T141" s="43" t="e">
        <f t="shared" si="22"/>
        <v>#REF!</v>
      </c>
      <c r="U141" s="30">
        <f t="shared" si="23"/>
        <v>0</v>
      </c>
      <c r="V141" s="40" t="str">
        <f t="shared" si="25"/>
        <v>No Saving</v>
      </c>
      <c r="W141" s="46"/>
      <c r="X141" s="51"/>
      <c r="Y141" s="44"/>
      <c r="Z141" s="44">
        <f t="shared" si="19"/>
        <v>0</v>
      </c>
      <c r="AA141" s="8"/>
      <c r="AB141" s="44"/>
      <c r="AC141" s="44"/>
      <c r="AD141" s="44"/>
      <c r="AE141" s="44"/>
      <c r="AF141" s="44"/>
    </row>
    <row r="142" spans="1:32" x14ac:dyDescent="0.25">
      <c r="A142" s="44"/>
      <c r="B142" s="9"/>
      <c r="C142" s="44"/>
      <c r="D142" s="28"/>
      <c r="E142" s="4"/>
      <c r="F142" s="56" t="str">
        <f t="shared" si="24"/>
        <v>No Date</v>
      </c>
      <c r="G142" s="44"/>
      <c r="H142" s="44"/>
      <c r="I142" s="10"/>
      <c r="J142" s="44" t="e">
        <f>SUMIFS(#REF!,#REF!,'Proj (7)'!B142,#REF!,A142)</f>
        <v>#REF!</v>
      </c>
      <c r="K142" s="10" t="e">
        <f t="shared" si="26"/>
        <v>#REF!</v>
      </c>
      <c r="L142" s="10"/>
      <c r="M142" s="35"/>
      <c r="N142" s="44"/>
      <c r="O142" s="44"/>
      <c r="P142" s="44"/>
      <c r="Q142" s="44" t="e">
        <f t="shared" si="20"/>
        <v>#REF!</v>
      </c>
      <c r="R142" s="57"/>
      <c r="S142" s="39" t="e">
        <f t="shared" si="21"/>
        <v>#REF!</v>
      </c>
      <c r="T142" s="43" t="e">
        <f t="shared" si="22"/>
        <v>#REF!</v>
      </c>
      <c r="U142" s="30">
        <f t="shared" si="23"/>
        <v>0</v>
      </c>
      <c r="V142" s="40" t="str">
        <f t="shared" si="25"/>
        <v>No Saving</v>
      </c>
      <c r="W142" s="46"/>
      <c r="X142" s="51"/>
      <c r="Y142" s="44"/>
      <c r="Z142" s="44">
        <f t="shared" si="19"/>
        <v>0</v>
      </c>
      <c r="AA142" s="8"/>
      <c r="AB142" s="44"/>
      <c r="AC142" s="44"/>
      <c r="AD142" s="44"/>
      <c r="AE142" s="44"/>
      <c r="AF142" s="44"/>
    </row>
    <row r="143" spans="1:32" x14ac:dyDescent="0.25">
      <c r="A143" s="44"/>
      <c r="B143" s="9"/>
      <c r="C143" s="44"/>
      <c r="D143" s="28"/>
      <c r="E143" s="4"/>
      <c r="F143" s="56" t="str">
        <f t="shared" si="24"/>
        <v>No Date</v>
      </c>
      <c r="G143" s="44"/>
      <c r="H143" s="44"/>
      <c r="I143" s="10"/>
      <c r="J143" s="44" t="e">
        <f>SUMIFS(#REF!,#REF!,'Proj (7)'!B143,#REF!,A143)</f>
        <v>#REF!</v>
      </c>
      <c r="K143" s="10" t="e">
        <f t="shared" si="26"/>
        <v>#REF!</v>
      </c>
      <c r="L143" s="10"/>
      <c r="M143" s="35"/>
      <c r="N143" s="44"/>
      <c r="O143" s="44"/>
      <c r="P143" s="44"/>
      <c r="Q143" s="44" t="e">
        <f t="shared" si="20"/>
        <v>#REF!</v>
      </c>
      <c r="R143" s="57"/>
      <c r="S143" s="39" t="e">
        <f t="shared" si="21"/>
        <v>#REF!</v>
      </c>
      <c r="T143" s="43" t="e">
        <f t="shared" si="22"/>
        <v>#REF!</v>
      </c>
      <c r="U143" s="30">
        <f t="shared" si="23"/>
        <v>0</v>
      </c>
      <c r="V143" s="40" t="str">
        <f t="shared" si="25"/>
        <v>No Saving</v>
      </c>
      <c r="W143" s="46"/>
      <c r="X143" s="51"/>
      <c r="Y143" s="44"/>
      <c r="Z143" s="44">
        <f t="shared" si="19"/>
        <v>0</v>
      </c>
      <c r="AA143" s="8"/>
      <c r="AB143" s="44"/>
      <c r="AC143" s="44"/>
      <c r="AD143" s="44"/>
      <c r="AE143" s="44"/>
      <c r="AF143" s="44"/>
    </row>
    <row r="144" spans="1:32" x14ac:dyDescent="0.25">
      <c r="A144" s="44"/>
      <c r="B144" s="9"/>
      <c r="C144" s="44"/>
      <c r="D144" s="28"/>
      <c r="E144" s="4"/>
      <c r="F144" s="56" t="str">
        <f t="shared" si="24"/>
        <v>No Date</v>
      </c>
      <c r="G144" s="44"/>
      <c r="H144" s="44"/>
      <c r="I144" s="10"/>
      <c r="J144" s="44" t="e">
        <f>SUMIFS(#REF!,#REF!,'Proj (7)'!B144,#REF!,A144)</f>
        <v>#REF!</v>
      </c>
      <c r="K144" s="10" t="e">
        <f t="shared" si="26"/>
        <v>#REF!</v>
      </c>
      <c r="L144" s="10"/>
      <c r="M144" s="35"/>
      <c r="N144" s="44"/>
      <c r="O144" s="44"/>
      <c r="P144" s="44"/>
      <c r="Q144" s="44" t="e">
        <f t="shared" si="20"/>
        <v>#REF!</v>
      </c>
      <c r="R144" s="57"/>
      <c r="S144" s="39" t="e">
        <f t="shared" si="21"/>
        <v>#REF!</v>
      </c>
      <c r="T144" s="43" t="e">
        <f t="shared" si="22"/>
        <v>#REF!</v>
      </c>
      <c r="U144" s="30">
        <f t="shared" si="23"/>
        <v>0</v>
      </c>
      <c r="V144" s="40" t="str">
        <f t="shared" si="25"/>
        <v>No Saving</v>
      </c>
      <c r="W144" s="46"/>
      <c r="X144" s="51"/>
      <c r="Y144" s="44"/>
      <c r="Z144" s="44">
        <f t="shared" si="19"/>
        <v>0</v>
      </c>
      <c r="AA144" s="8"/>
      <c r="AB144" s="44"/>
      <c r="AC144" s="44"/>
      <c r="AD144" s="44"/>
      <c r="AE144" s="44"/>
      <c r="AF144" s="44"/>
    </row>
    <row r="145" spans="1:32" x14ac:dyDescent="0.25">
      <c r="A145" s="44"/>
      <c r="B145" s="9"/>
      <c r="C145" s="44"/>
      <c r="D145" s="28"/>
      <c r="E145" s="4"/>
      <c r="F145" s="56" t="str">
        <f t="shared" si="24"/>
        <v>No Date</v>
      </c>
      <c r="G145" s="44"/>
      <c r="H145" s="44"/>
      <c r="I145" s="10"/>
      <c r="J145" s="44" t="e">
        <f>SUMIFS(#REF!,#REF!,'Proj (7)'!B145,#REF!,A145)</f>
        <v>#REF!</v>
      </c>
      <c r="K145" s="10" t="e">
        <f t="shared" si="26"/>
        <v>#REF!</v>
      </c>
      <c r="L145" s="10"/>
      <c r="M145" s="35"/>
      <c r="N145" s="44"/>
      <c r="O145" s="44"/>
      <c r="P145" s="44"/>
      <c r="Q145" s="44" t="e">
        <f t="shared" si="20"/>
        <v>#REF!</v>
      </c>
      <c r="R145" s="57"/>
      <c r="S145" s="39" t="e">
        <f t="shared" si="21"/>
        <v>#REF!</v>
      </c>
      <c r="T145" s="43" t="e">
        <f t="shared" si="22"/>
        <v>#REF!</v>
      </c>
      <c r="U145" s="30">
        <f t="shared" si="23"/>
        <v>0</v>
      </c>
      <c r="V145" s="40" t="str">
        <f t="shared" si="25"/>
        <v>No Saving</v>
      </c>
      <c r="W145" s="46"/>
      <c r="X145" s="51"/>
      <c r="Y145" s="44"/>
      <c r="Z145" s="44">
        <f t="shared" si="19"/>
        <v>0</v>
      </c>
      <c r="AA145" s="8"/>
      <c r="AB145" s="44"/>
      <c r="AC145" s="44"/>
      <c r="AD145" s="44"/>
      <c r="AE145" s="44"/>
      <c r="AF145" s="44"/>
    </row>
    <row r="146" spans="1:32" x14ac:dyDescent="0.25">
      <c r="A146" s="44"/>
      <c r="B146" s="9"/>
      <c r="C146" s="44"/>
      <c r="D146" s="28"/>
      <c r="E146" s="4"/>
      <c r="F146" s="56" t="str">
        <f t="shared" si="24"/>
        <v>No Date</v>
      </c>
      <c r="G146" s="44"/>
      <c r="H146" s="44"/>
      <c r="I146" s="10"/>
      <c r="J146" s="44" t="e">
        <f>SUMIFS(#REF!,#REF!,'Proj (7)'!B146,#REF!,A146)</f>
        <v>#REF!</v>
      </c>
      <c r="K146" s="10" t="e">
        <f t="shared" si="26"/>
        <v>#REF!</v>
      </c>
      <c r="L146" s="10"/>
      <c r="M146" s="35"/>
      <c r="N146" s="44"/>
      <c r="O146" s="44"/>
      <c r="P146" s="44"/>
      <c r="Q146" s="44" t="e">
        <f t="shared" si="20"/>
        <v>#REF!</v>
      </c>
      <c r="R146" s="57"/>
      <c r="S146" s="39" t="e">
        <f t="shared" si="21"/>
        <v>#REF!</v>
      </c>
      <c r="T146" s="43" t="e">
        <f t="shared" si="22"/>
        <v>#REF!</v>
      </c>
      <c r="U146" s="30">
        <f t="shared" si="23"/>
        <v>0</v>
      </c>
      <c r="V146" s="40" t="str">
        <f t="shared" si="25"/>
        <v>No Saving</v>
      </c>
      <c r="W146" s="46"/>
      <c r="X146" s="51"/>
      <c r="Y146" s="44"/>
      <c r="Z146" s="44">
        <f t="shared" si="19"/>
        <v>0</v>
      </c>
      <c r="AA146" s="8"/>
      <c r="AB146" s="44"/>
      <c r="AC146" s="44"/>
      <c r="AD146" s="44"/>
      <c r="AE146" s="44"/>
      <c r="AF146" s="44"/>
    </row>
    <row r="147" spans="1:32" x14ac:dyDescent="0.25">
      <c r="A147" s="44"/>
      <c r="B147" s="9"/>
      <c r="C147" s="44"/>
      <c r="D147" s="28"/>
      <c r="E147" s="4"/>
      <c r="F147" s="56" t="str">
        <f t="shared" si="24"/>
        <v>No Date</v>
      </c>
      <c r="G147" s="44"/>
      <c r="H147" s="44"/>
      <c r="I147" s="10"/>
      <c r="J147" s="44" t="e">
        <f>SUMIFS(#REF!,#REF!,'Proj (7)'!B147,#REF!,A147)</f>
        <v>#REF!</v>
      </c>
      <c r="K147" s="10" t="e">
        <f t="shared" si="26"/>
        <v>#REF!</v>
      </c>
      <c r="L147" s="10"/>
      <c r="M147" s="35"/>
      <c r="N147" s="44"/>
      <c r="O147" s="44"/>
      <c r="P147" s="44"/>
      <c r="Q147" s="44" t="e">
        <f t="shared" si="20"/>
        <v>#REF!</v>
      </c>
      <c r="R147" s="57"/>
      <c r="S147" s="39" t="e">
        <f t="shared" si="21"/>
        <v>#REF!</v>
      </c>
      <c r="T147" s="43" t="e">
        <f t="shared" si="22"/>
        <v>#REF!</v>
      </c>
      <c r="U147" s="30">
        <f t="shared" si="23"/>
        <v>0</v>
      </c>
      <c r="V147" s="40" t="str">
        <f t="shared" si="25"/>
        <v>No Saving</v>
      </c>
      <c r="W147" s="46"/>
      <c r="X147" s="51"/>
      <c r="Y147" s="44"/>
      <c r="Z147" s="44">
        <f t="shared" si="19"/>
        <v>0</v>
      </c>
      <c r="AA147" s="8"/>
      <c r="AB147" s="44"/>
      <c r="AC147" s="44"/>
      <c r="AD147" s="44"/>
      <c r="AE147" s="44"/>
      <c r="AF147" s="44"/>
    </row>
    <row r="148" spans="1:32" x14ac:dyDescent="0.25">
      <c r="A148" s="44"/>
      <c r="B148" s="9"/>
      <c r="C148" s="44"/>
      <c r="D148" s="28"/>
      <c r="E148" s="4"/>
      <c r="F148" s="56" t="str">
        <f t="shared" si="24"/>
        <v>No Date</v>
      </c>
      <c r="G148" s="44"/>
      <c r="H148" s="44"/>
      <c r="I148" s="10"/>
      <c r="J148" s="44" t="e">
        <f>SUMIFS(#REF!,#REF!,'Proj (7)'!B148,#REF!,A148)</f>
        <v>#REF!</v>
      </c>
      <c r="K148" s="10" t="e">
        <f t="shared" si="26"/>
        <v>#REF!</v>
      </c>
      <c r="L148" s="10"/>
      <c r="M148" s="35"/>
      <c r="N148" s="44"/>
      <c r="O148" s="44"/>
      <c r="P148" s="44"/>
      <c r="Q148" s="44" t="e">
        <f t="shared" si="20"/>
        <v>#REF!</v>
      </c>
      <c r="R148" s="57"/>
      <c r="S148" s="39" t="e">
        <f t="shared" si="21"/>
        <v>#REF!</v>
      </c>
      <c r="T148" s="43" t="e">
        <f t="shared" si="22"/>
        <v>#REF!</v>
      </c>
      <c r="U148" s="30">
        <f t="shared" si="23"/>
        <v>0</v>
      </c>
      <c r="V148" s="40" t="str">
        <f t="shared" si="25"/>
        <v>No Saving</v>
      </c>
      <c r="W148" s="46"/>
      <c r="X148" s="51"/>
      <c r="Y148" s="44"/>
      <c r="Z148" s="44">
        <f t="shared" si="19"/>
        <v>0</v>
      </c>
      <c r="AA148" s="8"/>
      <c r="AB148" s="44"/>
      <c r="AC148" s="44"/>
      <c r="AD148" s="44"/>
      <c r="AE148" s="44"/>
      <c r="AF148" s="44"/>
    </row>
    <row r="149" spans="1:32" x14ac:dyDescent="0.25">
      <c r="A149" s="44"/>
      <c r="B149" s="9"/>
      <c r="C149" s="44"/>
      <c r="D149" s="28"/>
      <c r="E149" s="4"/>
      <c r="F149" s="56" t="str">
        <f t="shared" si="24"/>
        <v>No Date</v>
      </c>
      <c r="G149" s="44"/>
      <c r="H149" s="44"/>
      <c r="I149" s="10"/>
      <c r="J149" s="44" t="e">
        <f>SUMIFS(#REF!,#REF!,'Proj (7)'!B149,#REF!,A149)</f>
        <v>#REF!</v>
      </c>
      <c r="K149" s="10" t="e">
        <f t="shared" si="26"/>
        <v>#REF!</v>
      </c>
      <c r="L149" s="10"/>
      <c r="M149" s="35"/>
      <c r="N149" s="44"/>
      <c r="O149" s="44"/>
      <c r="P149" s="44"/>
      <c r="Q149" s="44" t="e">
        <f t="shared" si="20"/>
        <v>#REF!</v>
      </c>
      <c r="R149" s="42"/>
      <c r="S149" s="39" t="e">
        <f t="shared" si="21"/>
        <v>#REF!</v>
      </c>
      <c r="T149" s="43" t="e">
        <f t="shared" si="22"/>
        <v>#REF!</v>
      </c>
      <c r="U149" s="30">
        <f t="shared" si="23"/>
        <v>0</v>
      </c>
      <c r="V149" s="40" t="str">
        <f t="shared" si="25"/>
        <v>No Saving</v>
      </c>
      <c r="W149" s="46"/>
      <c r="X149" s="51"/>
      <c r="Y149" s="44"/>
      <c r="Z149" s="44">
        <f t="shared" si="19"/>
        <v>0</v>
      </c>
      <c r="AA149" s="8"/>
      <c r="AB149" s="44"/>
      <c r="AC149" s="44"/>
      <c r="AD149" s="44"/>
      <c r="AE149" s="44"/>
      <c r="AF149" s="44"/>
    </row>
    <row r="150" spans="1:32" x14ac:dyDescent="0.25">
      <c r="A150" s="44"/>
      <c r="B150" s="9"/>
      <c r="C150" s="44"/>
      <c r="D150" s="28"/>
      <c r="E150" s="4"/>
      <c r="F150" s="56" t="str">
        <f t="shared" si="24"/>
        <v>No Date</v>
      </c>
      <c r="G150" s="44"/>
      <c r="H150" s="44"/>
      <c r="I150" s="10"/>
      <c r="J150" s="44" t="e">
        <f>SUMIFS(#REF!,#REF!,'Proj (7)'!B150,#REF!,A150)</f>
        <v>#REF!</v>
      </c>
      <c r="K150" s="10" t="e">
        <f t="shared" si="26"/>
        <v>#REF!</v>
      </c>
      <c r="L150" s="10"/>
      <c r="M150" s="35"/>
      <c r="N150" s="44"/>
      <c r="O150" s="44"/>
      <c r="P150" s="44"/>
      <c r="Q150" s="44" t="e">
        <f t="shared" si="20"/>
        <v>#REF!</v>
      </c>
      <c r="R150" s="42"/>
      <c r="S150" s="39" t="e">
        <f t="shared" si="21"/>
        <v>#REF!</v>
      </c>
      <c r="T150" s="43" t="e">
        <f t="shared" si="22"/>
        <v>#REF!</v>
      </c>
      <c r="U150" s="30">
        <f t="shared" si="23"/>
        <v>0</v>
      </c>
      <c r="V150" s="40" t="str">
        <f t="shared" si="25"/>
        <v>No Saving</v>
      </c>
      <c r="W150" s="46"/>
      <c r="X150" s="51"/>
      <c r="Y150" s="44"/>
      <c r="Z150" s="44">
        <f t="shared" si="19"/>
        <v>0</v>
      </c>
      <c r="AA150" s="8"/>
      <c r="AB150" s="44"/>
      <c r="AC150" s="44"/>
      <c r="AD150" s="44"/>
      <c r="AE150" s="44"/>
      <c r="AF150" s="44"/>
    </row>
    <row r="151" spans="1:32" x14ac:dyDescent="0.25">
      <c r="A151" s="44"/>
      <c r="B151" s="9"/>
      <c r="C151" s="44"/>
      <c r="D151" s="28"/>
      <c r="E151" s="4"/>
      <c r="F151" s="56" t="str">
        <f t="shared" si="24"/>
        <v>No Date</v>
      </c>
      <c r="G151" s="44"/>
      <c r="H151" s="44"/>
      <c r="I151" s="10"/>
      <c r="J151" s="44" t="e">
        <f>SUMIFS(#REF!,#REF!,'Proj (7)'!B151,#REF!,A151)</f>
        <v>#REF!</v>
      </c>
      <c r="K151" s="10" t="e">
        <f t="shared" si="26"/>
        <v>#REF!</v>
      </c>
      <c r="L151" s="10"/>
      <c r="M151" s="35"/>
      <c r="N151" s="44"/>
      <c r="O151" s="44"/>
      <c r="P151" s="44"/>
      <c r="Q151" s="44" t="e">
        <f t="shared" si="20"/>
        <v>#REF!</v>
      </c>
      <c r="R151" s="42"/>
      <c r="S151" s="39" t="e">
        <f t="shared" si="21"/>
        <v>#REF!</v>
      </c>
      <c r="T151" s="43" t="e">
        <f t="shared" si="22"/>
        <v>#REF!</v>
      </c>
      <c r="U151" s="30">
        <f t="shared" si="23"/>
        <v>0</v>
      </c>
      <c r="V151" s="40" t="str">
        <f t="shared" si="25"/>
        <v>No Saving</v>
      </c>
      <c r="W151" s="46"/>
      <c r="X151" s="51"/>
      <c r="Y151" s="44"/>
      <c r="Z151" s="44">
        <f t="shared" si="19"/>
        <v>0</v>
      </c>
      <c r="AA151" s="8"/>
      <c r="AB151" s="44"/>
      <c r="AC151" s="44"/>
      <c r="AD151" s="44"/>
      <c r="AE151" s="44"/>
      <c r="AF151" s="44"/>
    </row>
    <row r="152" spans="1:32" x14ac:dyDescent="0.25">
      <c r="A152" s="44"/>
      <c r="B152" s="9"/>
      <c r="C152" s="44"/>
      <c r="D152" s="28"/>
      <c r="E152" s="4"/>
      <c r="F152" s="56" t="str">
        <f t="shared" si="24"/>
        <v>No Date</v>
      </c>
      <c r="G152" s="44"/>
      <c r="H152" s="44"/>
      <c r="I152" s="10"/>
      <c r="J152" s="44" t="e">
        <f>SUMIFS(#REF!,#REF!,'Proj (7)'!B152,#REF!,A152)</f>
        <v>#REF!</v>
      </c>
      <c r="K152" s="10" t="e">
        <f t="shared" si="26"/>
        <v>#REF!</v>
      </c>
      <c r="L152" s="10"/>
      <c r="M152" s="35"/>
      <c r="N152" s="44"/>
      <c r="O152" s="44"/>
      <c r="P152" s="44"/>
      <c r="Q152" s="44" t="e">
        <f t="shared" si="20"/>
        <v>#REF!</v>
      </c>
      <c r="R152" s="42"/>
      <c r="S152" s="39" t="e">
        <f t="shared" si="21"/>
        <v>#REF!</v>
      </c>
      <c r="T152" s="43" t="e">
        <f t="shared" si="22"/>
        <v>#REF!</v>
      </c>
      <c r="U152" s="30">
        <f t="shared" si="23"/>
        <v>0</v>
      </c>
      <c r="V152" s="40" t="str">
        <f t="shared" si="25"/>
        <v>No Saving</v>
      </c>
      <c r="W152" s="46"/>
      <c r="X152" s="51"/>
      <c r="Y152" s="44"/>
      <c r="Z152" s="44">
        <f t="shared" si="19"/>
        <v>0</v>
      </c>
      <c r="AA152" s="8"/>
      <c r="AB152" s="44"/>
      <c r="AC152" s="44"/>
      <c r="AD152" s="44"/>
      <c r="AE152" s="44"/>
      <c r="AF152" s="44"/>
    </row>
    <row r="153" spans="1:32" x14ac:dyDescent="0.25">
      <c r="A153" s="44"/>
      <c r="B153" s="9"/>
      <c r="C153" s="44"/>
      <c r="D153" s="28"/>
      <c r="E153" s="4"/>
      <c r="F153" s="56" t="str">
        <f t="shared" si="24"/>
        <v>No Date</v>
      </c>
      <c r="G153" s="44"/>
      <c r="H153" s="44"/>
      <c r="I153" s="10"/>
      <c r="J153" s="44" t="e">
        <f>SUMIFS(#REF!,#REF!,'Proj (7)'!B153,#REF!,A153)</f>
        <v>#REF!</v>
      </c>
      <c r="K153" s="10" t="e">
        <f t="shared" si="26"/>
        <v>#REF!</v>
      </c>
      <c r="L153" s="10"/>
      <c r="M153" s="35"/>
      <c r="N153" s="44"/>
      <c r="O153" s="44"/>
      <c r="P153" s="44"/>
      <c r="Q153" s="44" t="e">
        <f t="shared" si="20"/>
        <v>#REF!</v>
      </c>
      <c r="R153" s="42"/>
      <c r="S153" s="39" t="e">
        <f t="shared" si="21"/>
        <v>#REF!</v>
      </c>
      <c r="T153" s="43" t="e">
        <f t="shared" si="22"/>
        <v>#REF!</v>
      </c>
      <c r="U153" s="30">
        <f t="shared" si="23"/>
        <v>0</v>
      </c>
      <c r="V153" s="40" t="str">
        <f t="shared" si="25"/>
        <v>No Saving</v>
      </c>
      <c r="W153" s="46"/>
      <c r="X153" s="51"/>
      <c r="Y153" s="44"/>
      <c r="Z153" s="44">
        <f t="shared" si="19"/>
        <v>0</v>
      </c>
      <c r="AA153" s="8"/>
      <c r="AB153" s="44"/>
      <c r="AC153" s="44"/>
      <c r="AD153" s="44"/>
      <c r="AE153" s="44"/>
      <c r="AF153" s="44"/>
    </row>
    <row r="154" spans="1:32" x14ac:dyDescent="0.25">
      <c r="A154" s="44"/>
      <c r="B154" s="9"/>
      <c r="C154" s="44"/>
      <c r="D154" s="28"/>
      <c r="E154" s="4"/>
      <c r="F154" s="56" t="str">
        <f t="shared" si="24"/>
        <v>No Date</v>
      </c>
      <c r="G154" s="44"/>
      <c r="H154" s="44"/>
      <c r="I154" s="10"/>
      <c r="J154" s="44" t="e">
        <f>SUMIFS(#REF!,#REF!,'Proj (7)'!B154,#REF!,A154)</f>
        <v>#REF!</v>
      </c>
      <c r="K154" s="10" t="e">
        <f t="shared" si="26"/>
        <v>#REF!</v>
      </c>
      <c r="L154" s="10"/>
      <c r="M154" s="35"/>
      <c r="N154" s="44"/>
      <c r="O154" s="44"/>
      <c r="P154" s="44"/>
      <c r="Q154" s="44" t="e">
        <f t="shared" si="20"/>
        <v>#REF!</v>
      </c>
      <c r="R154" s="42"/>
      <c r="S154" s="39" t="e">
        <f t="shared" si="21"/>
        <v>#REF!</v>
      </c>
      <c r="T154" s="43" t="e">
        <f t="shared" si="22"/>
        <v>#REF!</v>
      </c>
      <c r="U154" s="30">
        <f t="shared" si="23"/>
        <v>0</v>
      </c>
      <c r="V154" s="40" t="str">
        <f t="shared" si="25"/>
        <v>No Saving</v>
      </c>
      <c r="W154" s="46"/>
      <c r="X154" s="51"/>
      <c r="Y154" s="44"/>
      <c r="Z154" s="44">
        <f t="shared" si="19"/>
        <v>0</v>
      </c>
      <c r="AA154" s="8"/>
      <c r="AB154" s="44"/>
      <c r="AC154" s="44"/>
      <c r="AD154" s="44"/>
      <c r="AE154" s="44"/>
      <c r="AF154" s="44"/>
    </row>
    <row r="155" spans="1:32" x14ac:dyDescent="0.25">
      <c r="A155" s="44"/>
      <c r="B155" s="9"/>
      <c r="C155" s="44"/>
      <c r="D155" s="28"/>
      <c r="E155" s="4"/>
      <c r="F155" s="56" t="str">
        <f t="shared" si="24"/>
        <v>No Date</v>
      </c>
      <c r="G155" s="44"/>
      <c r="H155" s="44"/>
      <c r="I155" s="10"/>
      <c r="J155" s="44" t="e">
        <f>SUMIFS(#REF!,#REF!,'Proj (7)'!B155,#REF!,A155)</f>
        <v>#REF!</v>
      </c>
      <c r="K155" s="10" t="e">
        <f t="shared" si="26"/>
        <v>#REF!</v>
      </c>
      <c r="L155" s="10"/>
      <c r="M155" s="35"/>
      <c r="N155" s="44"/>
      <c r="O155" s="44"/>
      <c r="P155" s="44"/>
      <c r="Q155" s="44" t="e">
        <f t="shared" si="20"/>
        <v>#REF!</v>
      </c>
      <c r="R155" s="42"/>
      <c r="S155" s="39" t="e">
        <f t="shared" si="21"/>
        <v>#REF!</v>
      </c>
      <c r="T155" s="43" t="e">
        <f t="shared" si="22"/>
        <v>#REF!</v>
      </c>
      <c r="U155" s="30">
        <f t="shared" si="23"/>
        <v>0</v>
      </c>
      <c r="V155" s="40" t="str">
        <f t="shared" si="25"/>
        <v>No Saving</v>
      </c>
      <c r="W155" s="46"/>
      <c r="X155" s="51"/>
      <c r="Y155" s="44"/>
      <c r="Z155" s="44">
        <f t="shared" ref="Z155:Z218" si="27">Y155-I155</f>
        <v>0</v>
      </c>
      <c r="AA155" s="8"/>
      <c r="AB155" s="44"/>
      <c r="AC155" s="44"/>
      <c r="AD155" s="44"/>
      <c r="AE155" s="44"/>
      <c r="AF155" s="44"/>
    </row>
    <row r="156" spans="1:32" x14ac:dyDescent="0.25">
      <c r="A156" s="44"/>
      <c r="B156" s="9"/>
      <c r="C156" s="44"/>
      <c r="D156" s="28"/>
      <c r="E156" s="4"/>
      <c r="F156" s="56" t="str">
        <f t="shared" si="24"/>
        <v>No Date</v>
      </c>
      <c r="G156" s="44"/>
      <c r="H156" s="44"/>
      <c r="I156" s="10"/>
      <c r="J156" s="44" t="e">
        <f>SUMIFS(#REF!,#REF!,'Proj (7)'!B156,#REF!,A156)</f>
        <v>#REF!</v>
      </c>
      <c r="K156" s="10" t="e">
        <f t="shared" si="26"/>
        <v>#REF!</v>
      </c>
      <c r="L156" s="10"/>
      <c r="M156" s="35"/>
      <c r="N156" s="44"/>
      <c r="O156" s="44"/>
      <c r="P156" s="44"/>
      <c r="Q156" s="44" t="e">
        <f t="shared" si="20"/>
        <v>#REF!</v>
      </c>
      <c r="R156" s="42"/>
      <c r="S156" s="39" t="e">
        <f t="shared" si="21"/>
        <v>#REF!</v>
      </c>
      <c r="T156" s="43" t="e">
        <f t="shared" si="22"/>
        <v>#REF!</v>
      </c>
      <c r="U156" s="30">
        <f t="shared" si="23"/>
        <v>0</v>
      </c>
      <c r="V156" s="40" t="str">
        <f t="shared" si="25"/>
        <v>No Saving</v>
      </c>
      <c r="W156" s="46"/>
      <c r="X156" s="51"/>
      <c r="Y156" s="44"/>
      <c r="Z156" s="44">
        <f t="shared" si="27"/>
        <v>0</v>
      </c>
      <c r="AA156" s="8"/>
      <c r="AB156" s="44"/>
      <c r="AC156" s="44"/>
      <c r="AD156" s="44"/>
      <c r="AE156" s="44"/>
      <c r="AF156" s="44"/>
    </row>
    <row r="157" spans="1:32" x14ac:dyDescent="0.25">
      <c r="A157" s="44"/>
      <c r="B157" s="9"/>
      <c r="C157" s="44"/>
      <c r="D157" s="28"/>
      <c r="E157" s="4"/>
      <c r="F157" s="56" t="str">
        <f t="shared" si="24"/>
        <v>No Date</v>
      </c>
      <c r="G157" s="44"/>
      <c r="H157" s="44"/>
      <c r="I157" s="10"/>
      <c r="J157" s="44" t="e">
        <f>SUMIFS(#REF!,#REF!,'Proj (7)'!B157,#REF!,A157)</f>
        <v>#REF!</v>
      </c>
      <c r="K157" s="10" t="e">
        <f t="shared" si="26"/>
        <v>#REF!</v>
      </c>
      <c r="L157" s="10"/>
      <c r="M157" s="35"/>
      <c r="N157" s="44"/>
      <c r="O157" s="44"/>
      <c r="P157" s="44"/>
      <c r="Q157" s="44" t="e">
        <f t="shared" si="20"/>
        <v>#REF!</v>
      </c>
      <c r="R157" s="42"/>
      <c r="S157" s="39" t="e">
        <f t="shared" si="21"/>
        <v>#REF!</v>
      </c>
      <c r="T157" s="43" t="e">
        <f t="shared" si="22"/>
        <v>#REF!</v>
      </c>
      <c r="U157" s="30">
        <f t="shared" si="23"/>
        <v>0</v>
      </c>
      <c r="V157" s="40" t="str">
        <f t="shared" si="25"/>
        <v>No Saving</v>
      </c>
      <c r="W157" s="46"/>
      <c r="X157" s="51"/>
      <c r="Y157" s="44"/>
      <c r="Z157" s="44">
        <f t="shared" si="27"/>
        <v>0</v>
      </c>
      <c r="AA157" s="8"/>
      <c r="AB157" s="44"/>
      <c r="AC157" s="44"/>
      <c r="AD157" s="44"/>
      <c r="AE157" s="44"/>
      <c r="AF157" s="44"/>
    </row>
    <row r="158" spans="1:32" x14ac:dyDescent="0.25">
      <c r="A158" s="44"/>
      <c r="B158" s="9"/>
      <c r="C158" s="44"/>
      <c r="D158" s="28"/>
      <c r="E158" s="4"/>
      <c r="F158" s="56" t="str">
        <f t="shared" si="24"/>
        <v>No Date</v>
      </c>
      <c r="G158" s="44"/>
      <c r="H158" s="44"/>
      <c r="I158" s="10"/>
      <c r="J158" s="44" t="e">
        <f>SUMIFS(#REF!,#REF!,'Proj (7)'!B158,#REF!,A158)</f>
        <v>#REF!</v>
      </c>
      <c r="K158" s="10" t="e">
        <f t="shared" si="26"/>
        <v>#REF!</v>
      </c>
      <c r="L158" s="10"/>
      <c r="M158" s="35"/>
      <c r="N158" s="44"/>
      <c r="O158" s="44"/>
      <c r="P158" s="44"/>
      <c r="Q158" s="44" t="e">
        <f t="shared" si="20"/>
        <v>#REF!</v>
      </c>
      <c r="R158" s="42"/>
      <c r="S158" s="39" t="e">
        <f t="shared" si="21"/>
        <v>#REF!</v>
      </c>
      <c r="T158" s="43" t="e">
        <f t="shared" si="22"/>
        <v>#REF!</v>
      </c>
      <c r="U158" s="30">
        <f t="shared" si="23"/>
        <v>0</v>
      </c>
      <c r="V158" s="40" t="str">
        <f t="shared" si="25"/>
        <v>No Saving</v>
      </c>
      <c r="W158" s="46"/>
      <c r="X158" s="51"/>
      <c r="Y158" s="44"/>
      <c r="Z158" s="44">
        <f t="shared" si="27"/>
        <v>0</v>
      </c>
      <c r="AA158" s="8"/>
      <c r="AB158" s="44"/>
      <c r="AC158" s="44"/>
      <c r="AD158" s="44"/>
      <c r="AE158" s="44"/>
      <c r="AF158" s="44"/>
    </row>
    <row r="159" spans="1:32" x14ac:dyDescent="0.25">
      <c r="A159" s="44"/>
      <c r="B159" s="9"/>
      <c r="C159" s="44"/>
      <c r="D159" s="28"/>
      <c r="E159" s="4"/>
      <c r="F159" s="56" t="str">
        <f t="shared" si="24"/>
        <v>No Date</v>
      </c>
      <c r="G159" s="44"/>
      <c r="H159" s="44"/>
      <c r="I159" s="10"/>
      <c r="J159" s="44" t="e">
        <f>SUMIFS(#REF!,#REF!,'Proj (7)'!B159,#REF!,A159)</f>
        <v>#REF!</v>
      </c>
      <c r="K159" s="10" t="e">
        <f t="shared" si="26"/>
        <v>#REF!</v>
      </c>
      <c r="L159" s="10"/>
      <c r="M159" s="35"/>
      <c r="N159" s="44"/>
      <c r="O159" s="44"/>
      <c r="P159" s="44"/>
      <c r="Q159" s="44" t="e">
        <f t="shared" si="20"/>
        <v>#REF!</v>
      </c>
      <c r="R159" s="42"/>
      <c r="S159" s="39" t="e">
        <f t="shared" si="21"/>
        <v>#REF!</v>
      </c>
      <c r="T159" s="43" t="e">
        <f t="shared" si="22"/>
        <v>#REF!</v>
      </c>
      <c r="U159" s="30">
        <f t="shared" si="23"/>
        <v>0</v>
      </c>
      <c r="V159" s="40" t="str">
        <f t="shared" si="25"/>
        <v>No Saving</v>
      </c>
      <c r="W159" s="46"/>
      <c r="X159" s="51"/>
      <c r="Y159" s="44"/>
      <c r="Z159" s="44">
        <f t="shared" si="27"/>
        <v>0</v>
      </c>
      <c r="AA159" s="8"/>
      <c r="AB159" s="44"/>
      <c r="AC159" s="44"/>
      <c r="AD159" s="44"/>
      <c r="AE159" s="44"/>
      <c r="AF159" s="44"/>
    </row>
    <row r="160" spans="1:32" x14ac:dyDescent="0.25">
      <c r="A160" s="44"/>
      <c r="B160" s="9"/>
      <c r="C160" s="44"/>
      <c r="D160" s="28"/>
      <c r="E160" s="4"/>
      <c r="F160" s="56" t="str">
        <f t="shared" si="24"/>
        <v>No Date</v>
      </c>
      <c r="G160" s="44"/>
      <c r="H160" s="44"/>
      <c r="I160" s="10"/>
      <c r="J160" s="44" t="e">
        <f>SUMIFS(#REF!,#REF!,'Proj (7)'!B160,#REF!,A160)</f>
        <v>#REF!</v>
      </c>
      <c r="K160" s="10" t="e">
        <f t="shared" si="26"/>
        <v>#REF!</v>
      </c>
      <c r="L160" s="10"/>
      <c r="M160" s="35"/>
      <c r="N160" s="44"/>
      <c r="O160" s="44"/>
      <c r="P160" s="44"/>
      <c r="Q160" s="44" t="e">
        <f t="shared" si="20"/>
        <v>#REF!</v>
      </c>
      <c r="R160" s="42"/>
      <c r="S160" s="39" t="e">
        <f t="shared" si="21"/>
        <v>#REF!</v>
      </c>
      <c r="T160" s="43" t="e">
        <f t="shared" si="22"/>
        <v>#REF!</v>
      </c>
      <c r="U160" s="30">
        <f t="shared" si="23"/>
        <v>0</v>
      </c>
      <c r="V160" s="40" t="str">
        <f t="shared" si="25"/>
        <v>No Saving</v>
      </c>
      <c r="W160" s="46"/>
      <c r="X160" s="51"/>
      <c r="Y160" s="44"/>
      <c r="Z160" s="44">
        <f t="shared" si="27"/>
        <v>0</v>
      </c>
      <c r="AA160" s="8"/>
      <c r="AB160" s="44"/>
      <c r="AC160" s="44"/>
      <c r="AD160" s="44"/>
      <c r="AE160" s="44"/>
      <c r="AF160" s="44"/>
    </row>
    <row r="161" spans="1:32" x14ac:dyDescent="0.25">
      <c r="A161" s="44"/>
      <c r="B161" s="9"/>
      <c r="C161" s="44"/>
      <c r="D161" s="28"/>
      <c r="E161" s="4"/>
      <c r="F161" s="56" t="str">
        <f t="shared" si="24"/>
        <v>No Date</v>
      </c>
      <c r="G161" s="44"/>
      <c r="H161" s="44"/>
      <c r="I161" s="10"/>
      <c r="J161" s="44" t="e">
        <f>SUMIFS(#REF!,#REF!,'Proj (7)'!B161,#REF!,A161)</f>
        <v>#REF!</v>
      </c>
      <c r="K161" s="10" t="e">
        <f t="shared" si="26"/>
        <v>#REF!</v>
      </c>
      <c r="L161" s="10"/>
      <c r="M161" s="35"/>
      <c r="N161" s="44"/>
      <c r="O161" s="44"/>
      <c r="P161" s="44"/>
      <c r="Q161" s="44" t="e">
        <f t="shared" si="20"/>
        <v>#REF!</v>
      </c>
      <c r="R161" s="42"/>
      <c r="S161" s="39" t="e">
        <f t="shared" si="21"/>
        <v>#REF!</v>
      </c>
      <c r="T161" s="43" t="e">
        <f t="shared" si="22"/>
        <v>#REF!</v>
      </c>
      <c r="U161" s="30">
        <f t="shared" si="23"/>
        <v>0</v>
      </c>
      <c r="V161" s="40" t="str">
        <f t="shared" si="25"/>
        <v>No Saving</v>
      </c>
      <c r="W161" s="46"/>
      <c r="X161" s="51"/>
      <c r="Y161" s="44"/>
      <c r="Z161" s="44">
        <f t="shared" si="27"/>
        <v>0</v>
      </c>
      <c r="AA161" s="8"/>
      <c r="AB161" s="44"/>
      <c r="AC161" s="44"/>
      <c r="AD161" s="44"/>
      <c r="AE161" s="44"/>
      <c r="AF161" s="44"/>
    </row>
    <row r="162" spans="1:32" x14ac:dyDescent="0.25">
      <c r="A162" s="44"/>
      <c r="B162" s="9"/>
      <c r="C162" s="44"/>
      <c r="D162" s="28"/>
      <c r="E162" s="4"/>
      <c r="F162" s="56" t="str">
        <f t="shared" si="24"/>
        <v>No Date</v>
      </c>
      <c r="G162" s="44"/>
      <c r="H162" s="44"/>
      <c r="I162" s="10"/>
      <c r="J162" s="44" t="e">
        <f>SUMIFS(#REF!,#REF!,'Proj (7)'!B162,#REF!,A162)</f>
        <v>#REF!</v>
      </c>
      <c r="K162" s="10" t="e">
        <f t="shared" si="26"/>
        <v>#REF!</v>
      </c>
      <c r="L162" s="10"/>
      <c r="M162" s="35"/>
      <c r="N162" s="44"/>
      <c r="O162" s="44"/>
      <c r="P162" s="44"/>
      <c r="Q162" s="44" t="e">
        <f t="shared" si="20"/>
        <v>#REF!</v>
      </c>
      <c r="R162" s="42"/>
      <c r="S162" s="39" t="e">
        <f t="shared" si="21"/>
        <v>#REF!</v>
      </c>
      <c r="T162" s="43" t="e">
        <f t="shared" si="22"/>
        <v>#REF!</v>
      </c>
      <c r="U162" s="30">
        <f t="shared" si="23"/>
        <v>0</v>
      </c>
      <c r="V162" s="40" t="str">
        <f t="shared" si="25"/>
        <v>No Saving</v>
      </c>
      <c r="W162" s="46"/>
      <c r="X162" s="51"/>
      <c r="Y162" s="44"/>
      <c r="Z162" s="44">
        <f t="shared" si="27"/>
        <v>0</v>
      </c>
      <c r="AA162" s="8"/>
      <c r="AB162" s="44"/>
      <c r="AC162" s="44"/>
      <c r="AD162" s="44"/>
      <c r="AE162" s="44"/>
      <c r="AF162" s="44"/>
    </row>
    <row r="163" spans="1:32" x14ac:dyDescent="0.25">
      <c r="A163" s="44"/>
      <c r="B163" s="9"/>
      <c r="C163" s="44"/>
      <c r="D163" s="28"/>
      <c r="E163" s="4"/>
      <c r="F163" s="56" t="str">
        <f t="shared" si="24"/>
        <v>No Date</v>
      </c>
      <c r="G163" s="44"/>
      <c r="H163" s="44"/>
      <c r="I163" s="10"/>
      <c r="J163" s="44" t="e">
        <f>SUMIFS(#REF!,#REF!,'Proj (7)'!B163,#REF!,A163)</f>
        <v>#REF!</v>
      </c>
      <c r="K163" s="10" t="e">
        <f t="shared" si="26"/>
        <v>#REF!</v>
      </c>
      <c r="L163" s="10"/>
      <c r="M163" s="35"/>
      <c r="N163" s="44"/>
      <c r="O163" s="44"/>
      <c r="P163" s="44"/>
      <c r="Q163" s="44" t="e">
        <f t="shared" si="20"/>
        <v>#REF!</v>
      </c>
      <c r="R163" s="42"/>
      <c r="S163" s="39" t="e">
        <f t="shared" si="21"/>
        <v>#REF!</v>
      </c>
      <c r="T163" s="43" t="e">
        <f t="shared" si="22"/>
        <v>#REF!</v>
      </c>
      <c r="U163" s="30">
        <f t="shared" si="23"/>
        <v>0</v>
      </c>
      <c r="V163" s="40" t="str">
        <f t="shared" si="25"/>
        <v>No Saving</v>
      </c>
      <c r="W163" s="46"/>
      <c r="X163" s="51"/>
      <c r="Y163" s="44"/>
      <c r="Z163" s="44">
        <f t="shared" si="27"/>
        <v>0</v>
      </c>
      <c r="AA163" s="8"/>
      <c r="AB163" s="44"/>
      <c r="AC163" s="44"/>
      <c r="AD163" s="44"/>
      <c r="AE163" s="44"/>
      <c r="AF163" s="44"/>
    </row>
    <row r="164" spans="1:32" x14ac:dyDescent="0.25">
      <c r="A164" s="44"/>
      <c r="B164" s="9"/>
      <c r="C164" s="44"/>
      <c r="D164" s="28"/>
      <c r="E164" s="4"/>
      <c r="F164" s="56" t="str">
        <f t="shared" si="24"/>
        <v>No Date</v>
      </c>
      <c r="G164" s="44"/>
      <c r="H164" s="44"/>
      <c r="I164" s="10"/>
      <c r="J164" s="44" t="e">
        <f>SUMIFS(#REF!,#REF!,'Proj (7)'!B164,#REF!,A164)</f>
        <v>#REF!</v>
      </c>
      <c r="K164" s="10" t="e">
        <f t="shared" si="26"/>
        <v>#REF!</v>
      </c>
      <c r="L164" s="10"/>
      <c r="M164" s="35"/>
      <c r="N164" s="44"/>
      <c r="O164" s="44"/>
      <c r="P164" s="44"/>
      <c r="Q164" s="44" t="e">
        <f t="shared" si="20"/>
        <v>#REF!</v>
      </c>
      <c r="R164" s="42"/>
      <c r="S164" s="39" t="e">
        <f t="shared" si="21"/>
        <v>#REF!</v>
      </c>
      <c r="T164" s="43" t="e">
        <f t="shared" si="22"/>
        <v>#REF!</v>
      </c>
      <c r="U164" s="30">
        <f t="shared" si="23"/>
        <v>0</v>
      </c>
      <c r="V164" s="40" t="str">
        <f t="shared" si="25"/>
        <v>No Saving</v>
      </c>
      <c r="W164" s="46"/>
      <c r="X164" s="51"/>
      <c r="Y164" s="44"/>
      <c r="Z164" s="44">
        <f t="shared" si="27"/>
        <v>0</v>
      </c>
      <c r="AA164" s="8"/>
      <c r="AB164" s="44"/>
      <c r="AC164" s="44"/>
      <c r="AD164" s="44"/>
      <c r="AE164" s="44"/>
      <c r="AF164" s="44"/>
    </row>
    <row r="165" spans="1:32" x14ac:dyDescent="0.25">
      <c r="A165" s="44"/>
      <c r="B165" s="9"/>
      <c r="C165" s="44"/>
      <c r="D165" s="28"/>
      <c r="E165" s="4"/>
      <c r="F165" s="56" t="str">
        <f t="shared" si="24"/>
        <v>No Date</v>
      </c>
      <c r="G165" s="44"/>
      <c r="H165" s="44"/>
      <c r="I165" s="10"/>
      <c r="J165" s="44" t="e">
        <f>SUMIFS(#REF!,#REF!,'Proj (7)'!B165,#REF!,A165)</f>
        <v>#REF!</v>
      </c>
      <c r="K165" s="10" t="e">
        <f t="shared" si="26"/>
        <v>#REF!</v>
      </c>
      <c r="L165" s="10"/>
      <c r="M165" s="35"/>
      <c r="N165" s="44"/>
      <c r="O165" s="44"/>
      <c r="P165" s="44"/>
      <c r="Q165" s="44" t="e">
        <f t="shared" si="20"/>
        <v>#REF!</v>
      </c>
      <c r="R165" s="42"/>
      <c r="S165" s="39" t="e">
        <f t="shared" si="21"/>
        <v>#REF!</v>
      </c>
      <c r="T165" s="43" t="e">
        <f t="shared" si="22"/>
        <v>#REF!</v>
      </c>
      <c r="U165" s="30">
        <f t="shared" si="23"/>
        <v>0</v>
      </c>
      <c r="V165" s="40" t="str">
        <f t="shared" si="25"/>
        <v>No Saving</v>
      </c>
      <c r="W165" s="46"/>
      <c r="X165" s="51"/>
      <c r="Y165" s="44"/>
      <c r="Z165" s="44">
        <f t="shared" si="27"/>
        <v>0</v>
      </c>
      <c r="AA165" s="8"/>
      <c r="AB165" s="44"/>
      <c r="AC165" s="44"/>
      <c r="AD165" s="44"/>
      <c r="AE165" s="44"/>
      <c r="AF165" s="44"/>
    </row>
    <row r="166" spans="1:32" x14ac:dyDescent="0.25">
      <c r="A166" s="44"/>
      <c r="B166" s="9"/>
      <c r="C166" s="44"/>
      <c r="D166" s="28"/>
      <c r="E166" s="4"/>
      <c r="F166" s="56" t="str">
        <f t="shared" si="24"/>
        <v>No Date</v>
      </c>
      <c r="G166" s="44"/>
      <c r="H166" s="44"/>
      <c r="I166" s="10"/>
      <c r="J166" s="44" t="e">
        <f>SUMIFS(#REF!,#REF!,'Proj (7)'!B166,#REF!,A166)</f>
        <v>#REF!</v>
      </c>
      <c r="K166" s="10" t="e">
        <f t="shared" si="26"/>
        <v>#REF!</v>
      </c>
      <c r="L166" s="10"/>
      <c r="M166" s="35"/>
      <c r="N166" s="44"/>
      <c r="O166" s="44"/>
      <c r="P166" s="44"/>
      <c r="Q166" s="44" t="e">
        <f t="shared" si="20"/>
        <v>#REF!</v>
      </c>
      <c r="R166" s="42"/>
      <c r="S166" s="39" t="e">
        <f t="shared" si="21"/>
        <v>#REF!</v>
      </c>
      <c r="T166" s="43" t="e">
        <f t="shared" si="22"/>
        <v>#REF!</v>
      </c>
      <c r="U166" s="30">
        <f t="shared" si="23"/>
        <v>0</v>
      </c>
      <c r="V166" s="40" t="str">
        <f t="shared" si="25"/>
        <v>No Saving</v>
      </c>
      <c r="W166" s="46"/>
      <c r="X166" s="51"/>
      <c r="Y166" s="44"/>
      <c r="Z166" s="44">
        <f t="shared" si="27"/>
        <v>0</v>
      </c>
      <c r="AA166" s="8"/>
      <c r="AB166" s="44"/>
      <c r="AC166" s="44"/>
      <c r="AD166" s="44"/>
      <c r="AE166" s="44"/>
      <c r="AF166" s="44"/>
    </row>
    <row r="167" spans="1:32" x14ac:dyDescent="0.25">
      <c r="A167" s="44"/>
      <c r="B167" s="9"/>
      <c r="C167" s="44"/>
      <c r="D167" s="28"/>
      <c r="E167" s="4"/>
      <c r="F167" s="56" t="str">
        <f t="shared" si="24"/>
        <v>No Date</v>
      </c>
      <c r="G167" s="44"/>
      <c r="H167" s="44"/>
      <c r="I167" s="10"/>
      <c r="J167" s="44" t="e">
        <f>SUMIFS(#REF!,#REF!,'Proj (7)'!B167,#REF!,A167)</f>
        <v>#REF!</v>
      </c>
      <c r="K167" s="10" t="e">
        <f t="shared" si="26"/>
        <v>#REF!</v>
      </c>
      <c r="L167" s="10"/>
      <c r="M167" s="35"/>
      <c r="N167" s="44"/>
      <c r="O167" s="44"/>
      <c r="P167" s="44"/>
      <c r="Q167" s="44" t="e">
        <f t="shared" si="20"/>
        <v>#REF!</v>
      </c>
      <c r="R167" s="42"/>
      <c r="S167" s="39" t="e">
        <f t="shared" si="21"/>
        <v>#REF!</v>
      </c>
      <c r="T167" s="43" t="e">
        <f t="shared" si="22"/>
        <v>#REF!</v>
      </c>
      <c r="U167" s="30">
        <f t="shared" si="23"/>
        <v>0</v>
      </c>
      <c r="V167" s="40" t="str">
        <f t="shared" si="25"/>
        <v>No Saving</v>
      </c>
      <c r="W167" s="46"/>
      <c r="X167" s="51"/>
      <c r="Y167" s="44"/>
      <c r="Z167" s="44">
        <f t="shared" si="27"/>
        <v>0</v>
      </c>
      <c r="AA167" s="8"/>
      <c r="AB167" s="44"/>
      <c r="AC167" s="44"/>
      <c r="AD167" s="44"/>
      <c r="AE167" s="44"/>
      <c r="AF167" s="44"/>
    </row>
    <row r="168" spans="1:32" x14ac:dyDescent="0.25">
      <c r="A168" s="44"/>
      <c r="B168" s="9"/>
      <c r="C168" s="44"/>
      <c r="D168" s="28"/>
      <c r="E168" s="4"/>
      <c r="F168" s="56" t="str">
        <f t="shared" si="24"/>
        <v>No Date</v>
      </c>
      <c r="G168" s="44"/>
      <c r="H168" s="44"/>
      <c r="I168" s="10"/>
      <c r="J168" s="44" t="e">
        <f>SUMIFS(#REF!,#REF!,'Proj (7)'!B168,#REF!,A168)</f>
        <v>#REF!</v>
      </c>
      <c r="K168" s="10" t="e">
        <f t="shared" si="26"/>
        <v>#REF!</v>
      </c>
      <c r="L168" s="10"/>
      <c r="M168" s="35"/>
      <c r="N168" s="44"/>
      <c r="O168" s="44"/>
      <c r="P168" s="44"/>
      <c r="Q168" s="44" t="e">
        <f t="shared" si="20"/>
        <v>#REF!</v>
      </c>
      <c r="R168" s="42"/>
      <c r="S168" s="39" t="e">
        <f t="shared" si="21"/>
        <v>#REF!</v>
      </c>
      <c r="T168" s="43" t="e">
        <f t="shared" si="22"/>
        <v>#REF!</v>
      </c>
      <c r="U168" s="30">
        <f t="shared" si="23"/>
        <v>0</v>
      </c>
      <c r="V168" s="40" t="str">
        <f t="shared" si="25"/>
        <v>No Saving</v>
      </c>
      <c r="W168" s="46"/>
      <c r="X168" s="51"/>
      <c r="Y168" s="44"/>
      <c r="Z168" s="44">
        <f t="shared" si="27"/>
        <v>0</v>
      </c>
      <c r="AA168" s="8"/>
      <c r="AB168" s="44"/>
      <c r="AC168" s="44"/>
      <c r="AD168" s="44"/>
      <c r="AE168" s="44"/>
      <c r="AF168" s="44"/>
    </row>
    <row r="169" spans="1:32" x14ac:dyDescent="0.25">
      <c r="A169" s="44"/>
      <c r="B169" s="9"/>
      <c r="C169" s="44"/>
      <c r="D169" s="28"/>
      <c r="E169" s="4"/>
      <c r="F169" s="56" t="str">
        <f t="shared" si="24"/>
        <v>No Date</v>
      </c>
      <c r="G169" s="44"/>
      <c r="H169" s="44"/>
      <c r="I169" s="10"/>
      <c r="J169" s="44" t="e">
        <f>SUMIFS(#REF!,#REF!,'Proj (7)'!B169,#REF!,A169)</f>
        <v>#REF!</v>
      </c>
      <c r="K169" s="10" t="e">
        <f t="shared" si="26"/>
        <v>#REF!</v>
      </c>
      <c r="L169" s="10"/>
      <c r="M169" s="35"/>
      <c r="N169" s="44"/>
      <c r="O169" s="44"/>
      <c r="P169" s="44"/>
      <c r="Q169" s="44" t="e">
        <f t="shared" si="20"/>
        <v>#REF!</v>
      </c>
      <c r="R169" s="42"/>
      <c r="S169" s="39" t="e">
        <f t="shared" si="21"/>
        <v>#REF!</v>
      </c>
      <c r="T169" s="43" t="e">
        <f t="shared" si="22"/>
        <v>#REF!</v>
      </c>
      <c r="U169" s="30">
        <f t="shared" si="23"/>
        <v>0</v>
      </c>
      <c r="V169" s="40" t="str">
        <f t="shared" si="25"/>
        <v>No Saving</v>
      </c>
      <c r="W169" s="46"/>
      <c r="X169" s="51"/>
      <c r="Y169" s="44"/>
      <c r="Z169" s="44">
        <f t="shared" si="27"/>
        <v>0</v>
      </c>
      <c r="AA169" s="8"/>
      <c r="AB169" s="44"/>
      <c r="AC169" s="44"/>
      <c r="AD169" s="44"/>
      <c r="AE169" s="44"/>
      <c r="AF169" s="44"/>
    </row>
    <row r="170" spans="1:32" x14ac:dyDescent="0.25">
      <c r="A170" s="44"/>
      <c r="B170" s="9"/>
      <c r="C170" s="44"/>
      <c r="D170" s="28"/>
      <c r="E170" s="4"/>
      <c r="F170" s="56" t="str">
        <f t="shared" si="24"/>
        <v>No Date</v>
      </c>
      <c r="G170" s="44"/>
      <c r="H170" s="44"/>
      <c r="I170" s="10"/>
      <c r="J170" s="44" t="e">
        <f>SUMIFS(#REF!,#REF!,'Proj (7)'!B170,#REF!,A170)</f>
        <v>#REF!</v>
      </c>
      <c r="K170" s="10" t="e">
        <f t="shared" si="26"/>
        <v>#REF!</v>
      </c>
      <c r="L170" s="10"/>
      <c r="M170" s="35"/>
      <c r="N170" s="44"/>
      <c r="O170" s="44"/>
      <c r="P170" s="44"/>
      <c r="Q170" s="44" t="e">
        <f t="shared" si="20"/>
        <v>#REF!</v>
      </c>
      <c r="R170" s="42"/>
      <c r="S170" s="39" t="e">
        <f t="shared" si="21"/>
        <v>#REF!</v>
      </c>
      <c r="T170" s="43" t="e">
        <f t="shared" si="22"/>
        <v>#REF!</v>
      </c>
      <c r="U170" s="30">
        <f t="shared" si="23"/>
        <v>0</v>
      </c>
      <c r="V170" s="40" t="str">
        <f t="shared" si="25"/>
        <v>No Saving</v>
      </c>
      <c r="W170" s="46"/>
      <c r="X170" s="51"/>
      <c r="Y170" s="44"/>
      <c r="Z170" s="44">
        <f t="shared" si="27"/>
        <v>0</v>
      </c>
      <c r="AA170" s="8"/>
      <c r="AB170" s="44"/>
      <c r="AC170" s="44"/>
      <c r="AD170" s="44"/>
      <c r="AE170" s="44"/>
      <c r="AF170" s="44"/>
    </row>
    <row r="171" spans="1:32" x14ac:dyDescent="0.25">
      <c r="A171" s="44"/>
      <c r="B171" s="9"/>
      <c r="C171" s="44"/>
      <c r="D171" s="28"/>
      <c r="E171" s="4"/>
      <c r="F171" s="56" t="str">
        <f t="shared" si="24"/>
        <v>No Date</v>
      </c>
      <c r="G171" s="44"/>
      <c r="H171" s="44"/>
      <c r="I171" s="10"/>
      <c r="J171" s="44" t="e">
        <f>SUMIFS(#REF!,#REF!,'Proj (7)'!B171,#REF!,A171)</f>
        <v>#REF!</v>
      </c>
      <c r="K171" s="10" t="e">
        <f t="shared" si="26"/>
        <v>#REF!</v>
      </c>
      <c r="L171" s="10"/>
      <c r="M171" s="35"/>
      <c r="N171" s="44"/>
      <c r="O171" s="44"/>
      <c r="P171" s="44"/>
      <c r="Q171" s="44" t="e">
        <f t="shared" si="20"/>
        <v>#REF!</v>
      </c>
      <c r="R171" s="42"/>
      <c r="S171" s="39" t="e">
        <f t="shared" si="21"/>
        <v>#REF!</v>
      </c>
      <c r="T171" s="43" t="e">
        <f t="shared" si="22"/>
        <v>#REF!</v>
      </c>
      <c r="U171" s="30">
        <f t="shared" si="23"/>
        <v>0</v>
      </c>
      <c r="V171" s="40" t="str">
        <f t="shared" si="25"/>
        <v>No Saving</v>
      </c>
      <c r="W171" s="46"/>
      <c r="X171" s="51"/>
      <c r="Y171" s="44"/>
      <c r="Z171" s="44">
        <f t="shared" si="27"/>
        <v>0</v>
      </c>
      <c r="AA171" s="8"/>
      <c r="AB171" s="44"/>
      <c r="AC171" s="44"/>
      <c r="AD171" s="44"/>
      <c r="AE171" s="44"/>
      <c r="AF171" s="44"/>
    </row>
    <row r="172" spans="1:32" x14ac:dyDescent="0.25">
      <c r="A172" s="44"/>
      <c r="B172" s="9"/>
      <c r="C172" s="44"/>
      <c r="D172" s="28"/>
      <c r="E172" s="4"/>
      <c r="F172" s="56" t="str">
        <f t="shared" si="24"/>
        <v>No Date</v>
      </c>
      <c r="G172" s="44"/>
      <c r="H172" s="44"/>
      <c r="I172" s="10"/>
      <c r="J172" s="44" t="e">
        <f>SUMIFS(#REF!,#REF!,'Proj (7)'!B172,#REF!,A172)</f>
        <v>#REF!</v>
      </c>
      <c r="K172" s="10" t="e">
        <f t="shared" si="26"/>
        <v>#REF!</v>
      </c>
      <c r="L172" s="10"/>
      <c r="M172" s="35"/>
      <c r="N172" s="44"/>
      <c r="O172" s="44"/>
      <c r="P172" s="44"/>
      <c r="Q172" s="44" t="e">
        <f t="shared" si="20"/>
        <v>#REF!</v>
      </c>
      <c r="R172" s="42"/>
      <c r="S172" s="39" t="e">
        <f t="shared" si="21"/>
        <v>#REF!</v>
      </c>
      <c r="T172" s="43" t="e">
        <f t="shared" si="22"/>
        <v>#REF!</v>
      </c>
      <c r="U172" s="30">
        <f t="shared" si="23"/>
        <v>0</v>
      </c>
      <c r="V172" s="40" t="str">
        <f t="shared" si="25"/>
        <v>No Saving</v>
      </c>
      <c r="W172" s="46"/>
      <c r="X172" s="51"/>
      <c r="Y172" s="44"/>
      <c r="Z172" s="44">
        <f t="shared" si="27"/>
        <v>0</v>
      </c>
      <c r="AA172" s="8"/>
      <c r="AB172" s="44"/>
      <c r="AC172" s="44"/>
      <c r="AD172" s="44"/>
      <c r="AE172" s="44"/>
      <c r="AF172" s="44"/>
    </row>
    <row r="173" spans="1:32" x14ac:dyDescent="0.25">
      <c r="A173" s="44"/>
      <c r="B173" s="9"/>
      <c r="C173" s="44"/>
      <c r="D173" s="28"/>
      <c r="E173" s="4"/>
      <c r="F173" s="56" t="str">
        <f t="shared" si="24"/>
        <v>No Date</v>
      </c>
      <c r="G173" s="44"/>
      <c r="H173" s="44"/>
      <c r="I173" s="10"/>
      <c r="J173" s="44" t="e">
        <f>SUMIFS(#REF!,#REF!,'Proj (7)'!B173,#REF!,A173)</f>
        <v>#REF!</v>
      </c>
      <c r="K173" s="10" t="e">
        <f t="shared" si="26"/>
        <v>#REF!</v>
      </c>
      <c r="L173" s="10"/>
      <c r="M173" s="35"/>
      <c r="N173" s="44"/>
      <c r="O173" s="44"/>
      <c r="P173" s="44"/>
      <c r="Q173" s="44" t="e">
        <f t="shared" si="20"/>
        <v>#REF!</v>
      </c>
      <c r="R173" s="42"/>
      <c r="S173" s="39" t="e">
        <f t="shared" si="21"/>
        <v>#REF!</v>
      </c>
      <c r="T173" s="43" t="e">
        <f t="shared" si="22"/>
        <v>#REF!</v>
      </c>
      <c r="U173" s="30">
        <f t="shared" si="23"/>
        <v>0</v>
      </c>
      <c r="V173" s="40" t="str">
        <f t="shared" si="25"/>
        <v>No Saving</v>
      </c>
      <c r="W173" s="46"/>
      <c r="X173" s="51"/>
      <c r="Y173" s="44"/>
      <c r="Z173" s="44">
        <f t="shared" si="27"/>
        <v>0</v>
      </c>
      <c r="AA173" s="8"/>
      <c r="AB173" s="44"/>
      <c r="AC173" s="44"/>
      <c r="AD173" s="44"/>
      <c r="AE173" s="44"/>
      <c r="AF173" s="44"/>
    </row>
    <row r="174" spans="1:32" x14ac:dyDescent="0.25">
      <c r="A174" s="44"/>
      <c r="B174" s="9"/>
      <c r="C174" s="44"/>
      <c r="D174" s="28"/>
      <c r="E174" s="4"/>
      <c r="F174" s="56" t="str">
        <f t="shared" si="24"/>
        <v>No Date</v>
      </c>
      <c r="G174" s="44"/>
      <c r="H174" s="44"/>
      <c r="I174" s="10"/>
      <c r="J174" s="44" t="e">
        <f>SUMIFS(#REF!,#REF!,'Proj (7)'!B174,#REF!,A174)</f>
        <v>#REF!</v>
      </c>
      <c r="K174" s="10" t="e">
        <f t="shared" si="26"/>
        <v>#REF!</v>
      </c>
      <c r="L174" s="10"/>
      <c r="M174" s="35"/>
      <c r="N174" s="44"/>
      <c r="O174" s="44"/>
      <c r="P174" s="44"/>
      <c r="Q174" s="44" t="e">
        <f t="shared" si="20"/>
        <v>#REF!</v>
      </c>
      <c r="R174" s="42"/>
      <c r="S174" s="39" t="e">
        <f t="shared" si="21"/>
        <v>#REF!</v>
      </c>
      <c r="T174" s="43" t="e">
        <f t="shared" si="22"/>
        <v>#REF!</v>
      </c>
      <c r="U174" s="30">
        <f t="shared" si="23"/>
        <v>0</v>
      </c>
      <c r="V174" s="40" t="str">
        <f t="shared" si="25"/>
        <v>No Saving</v>
      </c>
      <c r="W174" s="46"/>
      <c r="X174" s="51"/>
      <c r="Y174" s="44"/>
      <c r="Z174" s="44">
        <f t="shared" si="27"/>
        <v>0</v>
      </c>
      <c r="AA174" s="8"/>
      <c r="AB174" s="44"/>
      <c r="AC174" s="44"/>
      <c r="AD174" s="44"/>
      <c r="AE174" s="44"/>
      <c r="AF174" s="44"/>
    </row>
    <row r="175" spans="1:32" x14ac:dyDescent="0.25">
      <c r="A175" s="44"/>
      <c r="B175" s="9"/>
      <c r="C175" s="44"/>
      <c r="D175" s="28"/>
      <c r="E175" s="4"/>
      <c r="F175" s="56" t="str">
        <f t="shared" si="24"/>
        <v>No Date</v>
      </c>
      <c r="G175" s="44"/>
      <c r="H175" s="44"/>
      <c r="I175" s="10"/>
      <c r="J175" s="44" t="e">
        <f>SUMIFS(#REF!,#REF!,'Proj (7)'!B175,#REF!,A175)</f>
        <v>#REF!</v>
      </c>
      <c r="K175" s="10" t="e">
        <f t="shared" si="26"/>
        <v>#REF!</v>
      </c>
      <c r="L175" s="10"/>
      <c r="M175" s="35"/>
      <c r="N175" s="44"/>
      <c r="O175" s="44"/>
      <c r="P175" s="44"/>
      <c r="Q175" s="44" t="e">
        <f t="shared" si="20"/>
        <v>#REF!</v>
      </c>
      <c r="R175" s="42"/>
      <c r="S175" s="39" t="e">
        <f t="shared" si="21"/>
        <v>#REF!</v>
      </c>
      <c r="T175" s="43" t="e">
        <f t="shared" si="22"/>
        <v>#REF!</v>
      </c>
      <c r="U175" s="30">
        <f t="shared" si="23"/>
        <v>0</v>
      </c>
      <c r="V175" s="40" t="str">
        <f t="shared" si="25"/>
        <v>No Saving</v>
      </c>
      <c r="W175" s="46"/>
      <c r="X175" s="51"/>
      <c r="Y175" s="44"/>
      <c r="Z175" s="44">
        <f t="shared" si="27"/>
        <v>0</v>
      </c>
      <c r="AA175" s="8"/>
      <c r="AB175" s="44"/>
      <c r="AC175" s="44"/>
      <c r="AD175" s="44"/>
      <c r="AE175" s="44"/>
      <c r="AF175" s="44"/>
    </row>
    <row r="176" spans="1:32" x14ac:dyDescent="0.25">
      <c r="A176" s="44"/>
      <c r="B176" s="9"/>
      <c r="C176" s="44"/>
      <c r="D176" s="28"/>
      <c r="E176" s="4"/>
      <c r="F176" s="56" t="str">
        <f t="shared" si="24"/>
        <v>No Date</v>
      </c>
      <c r="G176" s="44"/>
      <c r="H176" s="44"/>
      <c r="I176" s="10"/>
      <c r="J176" s="44" t="e">
        <f>SUMIFS(#REF!,#REF!,'Proj (7)'!B176,#REF!,A176)</f>
        <v>#REF!</v>
      </c>
      <c r="K176" s="10" t="e">
        <f t="shared" si="26"/>
        <v>#REF!</v>
      </c>
      <c r="L176" s="10"/>
      <c r="M176" s="35"/>
      <c r="N176" s="44"/>
      <c r="O176" s="44"/>
      <c r="P176" s="44"/>
      <c r="Q176" s="44" t="e">
        <f t="shared" si="20"/>
        <v>#REF!</v>
      </c>
      <c r="R176" s="42"/>
      <c r="S176" s="39" t="e">
        <f t="shared" si="21"/>
        <v>#REF!</v>
      </c>
      <c r="T176" s="43" t="e">
        <f t="shared" si="22"/>
        <v>#REF!</v>
      </c>
      <c r="U176" s="30">
        <f t="shared" si="23"/>
        <v>0</v>
      </c>
      <c r="V176" s="40" t="str">
        <f t="shared" si="25"/>
        <v>No Saving</v>
      </c>
      <c r="W176" s="46"/>
      <c r="X176" s="51"/>
      <c r="Y176" s="44"/>
      <c r="Z176" s="44">
        <f t="shared" si="27"/>
        <v>0</v>
      </c>
      <c r="AA176" s="8"/>
      <c r="AB176" s="44"/>
      <c r="AC176" s="44"/>
      <c r="AD176" s="44"/>
      <c r="AE176" s="44"/>
      <c r="AF176" s="44"/>
    </row>
    <row r="177" spans="1:32" x14ac:dyDescent="0.25">
      <c r="A177" s="44"/>
      <c r="B177" s="9"/>
      <c r="C177" s="44"/>
      <c r="D177" s="28"/>
      <c r="E177" s="4"/>
      <c r="F177" s="56" t="str">
        <f t="shared" si="24"/>
        <v>No Date</v>
      </c>
      <c r="G177" s="44"/>
      <c r="H177" s="44"/>
      <c r="I177" s="10"/>
      <c r="J177" s="44" t="e">
        <f>SUMIFS(#REF!,#REF!,'Proj (7)'!B177,#REF!,A177)</f>
        <v>#REF!</v>
      </c>
      <c r="K177" s="10" t="e">
        <f t="shared" si="26"/>
        <v>#REF!</v>
      </c>
      <c r="L177" s="10"/>
      <c r="M177" s="35"/>
      <c r="N177" s="44"/>
      <c r="O177" s="44"/>
      <c r="P177" s="44"/>
      <c r="Q177" s="44" t="e">
        <f t="shared" si="20"/>
        <v>#REF!</v>
      </c>
      <c r="R177" s="42"/>
      <c r="S177" s="39" t="e">
        <f t="shared" si="21"/>
        <v>#REF!</v>
      </c>
      <c r="T177" s="43" t="e">
        <f t="shared" si="22"/>
        <v>#REF!</v>
      </c>
      <c r="U177" s="30">
        <f t="shared" si="23"/>
        <v>0</v>
      </c>
      <c r="V177" s="40" t="str">
        <f t="shared" si="25"/>
        <v>No Saving</v>
      </c>
      <c r="W177" s="46"/>
      <c r="X177" s="51"/>
      <c r="Y177" s="44"/>
      <c r="Z177" s="44">
        <f t="shared" si="27"/>
        <v>0</v>
      </c>
      <c r="AA177" s="8"/>
      <c r="AB177" s="44"/>
      <c r="AC177" s="44"/>
      <c r="AD177" s="44"/>
      <c r="AE177" s="44"/>
      <c r="AF177" s="44"/>
    </row>
    <row r="178" spans="1:32" x14ac:dyDescent="0.25">
      <c r="A178" s="44"/>
      <c r="B178" s="9"/>
      <c r="C178" s="44"/>
      <c r="D178" s="28"/>
      <c r="E178" s="4"/>
      <c r="F178" s="56" t="str">
        <f t="shared" si="24"/>
        <v>No Date</v>
      </c>
      <c r="G178" s="44"/>
      <c r="H178" s="44"/>
      <c r="I178" s="10"/>
      <c r="J178" s="44" t="e">
        <f>SUMIFS(#REF!,#REF!,'Proj (7)'!B178,#REF!,A178)</f>
        <v>#REF!</v>
      </c>
      <c r="K178" s="10" t="e">
        <f t="shared" si="26"/>
        <v>#REF!</v>
      </c>
      <c r="L178" s="10"/>
      <c r="M178" s="35"/>
      <c r="N178" s="44"/>
      <c r="O178" s="44"/>
      <c r="P178" s="44"/>
      <c r="Q178" s="44" t="e">
        <f t="shared" si="20"/>
        <v>#REF!</v>
      </c>
      <c r="R178" s="42"/>
      <c r="S178" s="39" t="e">
        <f t="shared" si="21"/>
        <v>#REF!</v>
      </c>
      <c r="T178" s="43" t="e">
        <f t="shared" si="22"/>
        <v>#REF!</v>
      </c>
      <c r="U178" s="30">
        <f t="shared" si="23"/>
        <v>0</v>
      </c>
      <c r="V178" s="40" t="str">
        <f t="shared" si="25"/>
        <v>No Saving</v>
      </c>
      <c r="W178" s="46"/>
      <c r="X178" s="51"/>
      <c r="Y178" s="44"/>
      <c r="Z178" s="44">
        <f t="shared" si="27"/>
        <v>0</v>
      </c>
      <c r="AA178" s="8"/>
      <c r="AB178" s="44"/>
      <c r="AC178" s="44"/>
      <c r="AD178" s="44"/>
      <c r="AE178" s="44"/>
      <c r="AF178" s="44"/>
    </row>
    <row r="179" spans="1:32" x14ac:dyDescent="0.25">
      <c r="A179" s="44"/>
      <c r="B179" s="9"/>
      <c r="C179" s="44"/>
      <c r="D179" s="28"/>
      <c r="E179" s="4"/>
      <c r="F179" s="56" t="str">
        <f t="shared" si="24"/>
        <v>No Date</v>
      </c>
      <c r="G179" s="44"/>
      <c r="H179" s="44"/>
      <c r="I179" s="10"/>
      <c r="J179" s="44" t="e">
        <f>SUMIFS(#REF!,#REF!,'Proj (7)'!B179,#REF!,A179)</f>
        <v>#REF!</v>
      </c>
      <c r="K179" s="10" t="e">
        <f t="shared" si="26"/>
        <v>#REF!</v>
      </c>
      <c r="L179" s="10"/>
      <c r="M179" s="35"/>
      <c r="N179" s="44"/>
      <c r="O179" s="44"/>
      <c r="P179" s="44"/>
      <c r="Q179" s="44" t="e">
        <f t="shared" si="20"/>
        <v>#REF!</v>
      </c>
      <c r="R179" s="42"/>
      <c r="S179" s="39" t="e">
        <f t="shared" si="21"/>
        <v>#REF!</v>
      </c>
      <c r="T179" s="43" t="e">
        <f t="shared" si="22"/>
        <v>#REF!</v>
      </c>
      <c r="U179" s="30">
        <f t="shared" si="23"/>
        <v>0</v>
      </c>
      <c r="V179" s="40" t="str">
        <f t="shared" si="25"/>
        <v>No Saving</v>
      </c>
      <c r="W179" s="46"/>
      <c r="X179" s="51"/>
      <c r="Y179" s="44"/>
      <c r="Z179" s="44">
        <f t="shared" si="27"/>
        <v>0</v>
      </c>
      <c r="AA179" s="8"/>
      <c r="AB179" s="44"/>
      <c r="AC179" s="44"/>
      <c r="AD179" s="44"/>
      <c r="AE179" s="44"/>
      <c r="AF179" s="44"/>
    </row>
    <row r="180" spans="1:32" x14ac:dyDescent="0.25">
      <c r="A180" s="44"/>
      <c r="B180" s="9"/>
      <c r="C180" s="44"/>
      <c r="D180" s="28"/>
      <c r="E180" s="4"/>
      <c r="F180" s="56" t="str">
        <f t="shared" si="24"/>
        <v>No Date</v>
      </c>
      <c r="G180" s="44"/>
      <c r="H180" s="44"/>
      <c r="I180" s="10"/>
      <c r="J180" s="44" t="e">
        <f>SUMIFS(#REF!,#REF!,'Proj (7)'!B180,#REF!,A180)</f>
        <v>#REF!</v>
      </c>
      <c r="K180" s="10" t="e">
        <f t="shared" si="26"/>
        <v>#REF!</v>
      </c>
      <c r="L180" s="10"/>
      <c r="M180" s="35"/>
      <c r="N180" s="44"/>
      <c r="O180" s="44"/>
      <c r="P180" s="44"/>
      <c r="Q180" s="44" t="e">
        <f t="shared" si="20"/>
        <v>#REF!</v>
      </c>
      <c r="R180" s="42"/>
      <c r="S180" s="39" t="e">
        <f t="shared" si="21"/>
        <v>#REF!</v>
      </c>
      <c r="T180" s="43" t="e">
        <f t="shared" si="22"/>
        <v>#REF!</v>
      </c>
      <c r="U180" s="30">
        <f t="shared" si="23"/>
        <v>0</v>
      </c>
      <c r="V180" s="40" t="str">
        <f t="shared" si="25"/>
        <v>No Saving</v>
      </c>
      <c r="W180" s="46"/>
      <c r="X180" s="51"/>
      <c r="Y180" s="44"/>
      <c r="Z180" s="44">
        <f t="shared" si="27"/>
        <v>0</v>
      </c>
      <c r="AA180" s="8"/>
      <c r="AB180" s="44"/>
      <c r="AC180" s="44"/>
      <c r="AD180" s="44"/>
      <c r="AE180" s="44"/>
      <c r="AF180" s="44"/>
    </row>
    <row r="181" spans="1:32" x14ac:dyDescent="0.25">
      <c r="A181" s="44"/>
      <c r="B181" s="9"/>
      <c r="C181" s="44"/>
      <c r="D181" s="28"/>
      <c r="E181" s="4"/>
      <c r="F181" s="56" t="str">
        <f t="shared" si="24"/>
        <v>No Date</v>
      </c>
      <c r="G181" s="44"/>
      <c r="H181" s="44"/>
      <c r="I181" s="10"/>
      <c r="J181" s="44" t="e">
        <f>SUMIFS(#REF!,#REF!,'Proj (7)'!B181,#REF!,A181)</f>
        <v>#REF!</v>
      </c>
      <c r="K181" s="10" t="e">
        <f t="shared" si="26"/>
        <v>#REF!</v>
      </c>
      <c r="L181" s="10"/>
      <c r="M181" s="35"/>
      <c r="N181" s="44"/>
      <c r="O181" s="44"/>
      <c r="P181" s="44"/>
      <c r="Q181" s="44" t="e">
        <f t="shared" si="20"/>
        <v>#REF!</v>
      </c>
      <c r="R181" s="42"/>
      <c r="S181" s="39" t="e">
        <f t="shared" si="21"/>
        <v>#REF!</v>
      </c>
      <c r="T181" s="43" t="e">
        <f t="shared" si="22"/>
        <v>#REF!</v>
      </c>
      <c r="U181" s="30">
        <f t="shared" si="23"/>
        <v>0</v>
      </c>
      <c r="V181" s="40" t="str">
        <f t="shared" si="25"/>
        <v>No Saving</v>
      </c>
      <c r="W181" s="46"/>
      <c r="X181" s="51"/>
      <c r="Y181" s="44"/>
      <c r="Z181" s="44">
        <f t="shared" si="27"/>
        <v>0</v>
      </c>
      <c r="AA181" s="8"/>
      <c r="AB181" s="44"/>
      <c r="AC181" s="44"/>
      <c r="AD181" s="44"/>
      <c r="AE181" s="44"/>
      <c r="AF181" s="44"/>
    </row>
    <row r="182" spans="1:32" x14ac:dyDescent="0.25">
      <c r="A182" s="44"/>
      <c r="B182" s="9"/>
      <c r="C182" s="44"/>
      <c r="D182" s="28"/>
      <c r="E182" s="4"/>
      <c r="F182" s="56" t="str">
        <f t="shared" si="24"/>
        <v>No Date</v>
      </c>
      <c r="G182" s="44"/>
      <c r="H182" s="44"/>
      <c r="I182" s="10"/>
      <c r="J182" s="44" t="e">
        <f>SUMIFS(#REF!,#REF!,'Proj (7)'!B182,#REF!,A182)</f>
        <v>#REF!</v>
      </c>
      <c r="K182" s="10" t="e">
        <f t="shared" si="26"/>
        <v>#REF!</v>
      </c>
      <c r="L182" s="10"/>
      <c r="M182" s="35"/>
      <c r="N182" s="44"/>
      <c r="O182" s="44"/>
      <c r="P182" s="44"/>
      <c r="Q182" s="44" t="e">
        <f t="shared" si="20"/>
        <v>#REF!</v>
      </c>
      <c r="R182" s="42"/>
      <c r="S182" s="39" t="e">
        <f t="shared" si="21"/>
        <v>#REF!</v>
      </c>
      <c r="T182" s="43" t="e">
        <f t="shared" si="22"/>
        <v>#REF!</v>
      </c>
      <c r="U182" s="30">
        <f t="shared" si="23"/>
        <v>0</v>
      </c>
      <c r="V182" s="40" t="str">
        <f t="shared" si="25"/>
        <v>No Saving</v>
      </c>
      <c r="W182" s="46"/>
      <c r="X182" s="51"/>
      <c r="Y182" s="44"/>
      <c r="Z182" s="44">
        <f t="shared" si="27"/>
        <v>0</v>
      </c>
      <c r="AA182" s="8"/>
      <c r="AB182" s="44"/>
      <c r="AC182" s="44"/>
      <c r="AD182" s="44"/>
      <c r="AE182" s="44"/>
      <c r="AF182" s="44"/>
    </row>
    <row r="183" spans="1:32" x14ac:dyDescent="0.25">
      <c r="A183" s="44"/>
      <c r="B183" s="9"/>
      <c r="C183" s="44"/>
      <c r="D183" s="28"/>
      <c r="E183" s="4"/>
      <c r="F183" s="56" t="str">
        <f t="shared" si="24"/>
        <v>No Date</v>
      </c>
      <c r="G183" s="44"/>
      <c r="H183" s="44"/>
      <c r="I183" s="10"/>
      <c r="J183" s="44" t="e">
        <f>SUMIFS(#REF!,#REF!,'Proj (7)'!B183,#REF!,A183)</f>
        <v>#REF!</v>
      </c>
      <c r="K183" s="10" t="e">
        <f t="shared" si="26"/>
        <v>#REF!</v>
      </c>
      <c r="L183" s="10"/>
      <c r="M183" s="35"/>
      <c r="N183" s="44"/>
      <c r="O183" s="44"/>
      <c r="P183" s="44"/>
      <c r="Q183" s="44" t="e">
        <f t="shared" si="20"/>
        <v>#REF!</v>
      </c>
      <c r="R183" s="42"/>
      <c r="S183" s="39" t="e">
        <f t="shared" si="21"/>
        <v>#REF!</v>
      </c>
      <c r="T183" s="43" t="e">
        <f t="shared" si="22"/>
        <v>#REF!</v>
      </c>
      <c r="U183" s="30">
        <f t="shared" si="23"/>
        <v>0</v>
      </c>
      <c r="V183" s="40" t="str">
        <f t="shared" si="25"/>
        <v>No Saving</v>
      </c>
      <c r="W183" s="46"/>
      <c r="X183" s="51"/>
      <c r="Y183" s="44"/>
      <c r="Z183" s="44">
        <f t="shared" si="27"/>
        <v>0</v>
      </c>
      <c r="AA183" s="8"/>
      <c r="AB183" s="44"/>
      <c r="AC183" s="44"/>
      <c r="AD183" s="44"/>
      <c r="AE183" s="44"/>
      <c r="AF183" s="44"/>
    </row>
    <row r="184" spans="1:32" x14ac:dyDescent="0.25">
      <c r="A184" s="44"/>
      <c r="B184" s="9"/>
      <c r="C184" s="44"/>
      <c r="D184" s="28"/>
      <c r="E184" s="4"/>
      <c r="F184" s="56" t="str">
        <f t="shared" si="24"/>
        <v>No Date</v>
      </c>
      <c r="G184" s="44"/>
      <c r="H184" s="44"/>
      <c r="I184" s="10"/>
      <c r="J184" s="44" t="e">
        <f>SUMIFS(#REF!,#REF!,'Proj (7)'!B184,#REF!,A184)</f>
        <v>#REF!</v>
      </c>
      <c r="K184" s="10" t="e">
        <f t="shared" si="26"/>
        <v>#REF!</v>
      </c>
      <c r="L184" s="10"/>
      <c r="M184" s="35"/>
      <c r="N184" s="44"/>
      <c r="O184" s="44"/>
      <c r="P184" s="44"/>
      <c r="Q184" s="44" t="e">
        <f t="shared" si="20"/>
        <v>#REF!</v>
      </c>
      <c r="R184" s="42"/>
      <c r="S184" s="39" t="e">
        <f t="shared" si="21"/>
        <v>#REF!</v>
      </c>
      <c r="T184" s="43" t="e">
        <f t="shared" si="22"/>
        <v>#REF!</v>
      </c>
      <c r="U184" s="30">
        <f t="shared" si="23"/>
        <v>0</v>
      </c>
      <c r="V184" s="40" t="str">
        <f t="shared" si="25"/>
        <v>No Saving</v>
      </c>
      <c r="W184" s="46"/>
      <c r="X184" s="51"/>
      <c r="Y184" s="44"/>
      <c r="Z184" s="44">
        <f t="shared" si="27"/>
        <v>0</v>
      </c>
      <c r="AA184" s="8"/>
      <c r="AB184" s="44"/>
      <c r="AC184" s="44"/>
      <c r="AD184" s="44"/>
      <c r="AE184" s="44"/>
      <c r="AF184" s="44"/>
    </row>
    <row r="185" spans="1:32" x14ac:dyDescent="0.25">
      <c r="A185" s="44"/>
      <c r="B185" s="9"/>
      <c r="C185" s="44"/>
      <c r="D185" s="28"/>
      <c r="E185" s="4"/>
      <c r="F185" s="56" t="str">
        <f t="shared" si="24"/>
        <v>No Date</v>
      </c>
      <c r="G185" s="44"/>
      <c r="H185" s="44"/>
      <c r="I185" s="10"/>
      <c r="J185" s="44" t="e">
        <f>SUMIFS(#REF!,#REF!,'Proj (7)'!B185,#REF!,A185)</f>
        <v>#REF!</v>
      </c>
      <c r="K185" s="10" t="e">
        <f t="shared" si="26"/>
        <v>#REF!</v>
      </c>
      <c r="L185" s="10"/>
      <c r="M185" s="35"/>
      <c r="N185" s="44"/>
      <c r="O185" s="44"/>
      <c r="P185" s="44"/>
      <c r="Q185" s="44" t="e">
        <f t="shared" si="20"/>
        <v>#REF!</v>
      </c>
      <c r="R185" s="42"/>
      <c r="S185" s="39" t="e">
        <f t="shared" si="21"/>
        <v>#REF!</v>
      </c>
      <c r="T185" s="43" t="e">
        <f t="shared" si="22"/>
        <v>#REF!</v>
      </c>
      <c r="U185" s="30">
        <f t="shared" si="23"/>
        <v>0</v>
      </c>
      <c r="V185" s="40" t="str">
        <f t="shared" si="25"/>
        <v>No Saving</v>
      </c>
      <c r="W185" s="46"/>
      <c r="X185" s="51"/>
      <c r="Y185" s="44"/>
      <c r="Z185" s="44">
        <f t="shared" si="27"/>
        <v>0</v>
      </c>
      <c r="AA185" s="8"/>
      <c r="AB185" s="44"/>
      <c r="AC185" s="44"/>
      <c r="AD185" s="44"/>
      <c r="AE185" s="44"/>
      <c r="AF185" s="44"/>
    </row>
    <row r="186" spans="1:32" x14ac:dyDescent="0.25">
      <c r="A186" s="44"/>
      <c r="B186" s="9"/>
      <c r="C186" s="44"/>
      <c r="D186" s="28"/>
      <c r="E186" s="4"/>
      <c r="F186" s="56" t="str">
        <f t="shared" si="24"/>
        <v>No Date</v>
      </c>
      <c r="G186" s="44"/>
      <c r="H186" s="44"/>
      <c r="I186" s="10"/>
      <c r="J186" s="44" t="e">
        <f>SUMIFS(#REF!,#REF!,'Proj (7)'!B186,#REF!,A186)</f>
        <v>#REF!</v>
      </c>
      <c r="K186" s="10" t="e">
        <f t="shared" si="26"/>
        <v>#REF!</v>
      </c>
      <c r="L186" s="10"/>
      <c r="M186" s="35"/>
      <c r="N186" s="44"/>
      <c r="O186" s="44"/>
      <c r="P186" s="44"/>
      <c r="Q186" s="44" t="e">
        <f t="shared" si="20"/>
        <v>#REF!</v>
      </c>
      <c r="R186" s="42"/>
      <c r="S186" s="39" t="e">
        <f t="shared" si="21"/>
        <v>#REF!</v>
      </c>
      <c r="T186" s="43" t="e">
        <f t="shared" si="22"/>
        <v>#REF!</v>
      </c>
      <c r="U186" s="30">
        <f t="shared" si="23"/>
        <v>0</v>
      </c>
      <c r="V186" s="40" t="str">
        <f t="shared" si="25"/>
        <v>No Saving</v>
      </c>
      <c r="W186" s="46"/>
      <c r="X186" s="51"/>
      <c r="Y186" s="44"/>
      <c r="Z186" s="44">
        <f t="shared" si="27"/>
        <v>0</v>
      </c>
      <c r="AA186" s="8"/>
      <c r="AB186" s="44"/>
      <c r="AC186" s="44"/>
      <c r="AD186" s="44"/>
      <c r="AE186" s="44"/>
      <c r="AF186" s="44"/>
    </row>
    <row r="187" spans="1:32" x14ac:dyDescent="0.25">
      <c r="A187" s="44"/>
      <c r="B187" s="9"/>
      <c r="C187" s="44"/>
      <c r="D187" s="28"/>
      <c r="E187" s="4"/>
      <c r="F187" s="56" t="str">
        <f t="shared" si="24"/>
        <v>No Date</v>
      </c>
      <c r="G187" s="44"/>
      <c r="H187" s="44"/>
      <c r="I187" s="10"/>
      <c r="J187" s="44" t="e">
        <f>SUMIFS(#REF!,#REF!,'Proj (7)'!B187,#REF!,A187)</f>
        <v>#REF!</v>
      </c>
      <c r="K187" s="10" t="e">
        <f t="shared" si="26"/>
        <v>#REF!</v>
      </c>
      <c r="L187" s="10"/>
      <c r="M187" s="35"/>
      <c r="N187" s="44"/>
      <c r="O187" s="44"/>
      <c r="P187" s="44"/>
      <c r="Q187" s="44" t="e">
        <f t="shared" si="20"/>
        <v>#REF!</v>
      </c>
      <c r="R187" s="42"/>
      <c r="S187" s="39" t="e">
        <f t="shared" si="21"/>
        <v>#REF!</v>
      </c>
      <c r="T187" s="43" t="e">
        <f t="shared" si="22"/>
        <v>#REF!</v>
      </c>
      <c r="U187" s="30">
        <f t="shared" si="23"/>
        <v>0</v>
      </c>
      <c r="V187" s="40" t="str">
        <f t="shared" si="25"/>
        <v>No Saving</v>
      </c>
      <c r="W187" s="46"/>
      <c r="X187" s="51"/>
      <c r="Y187" s="44"/>
      <c r="Z187" s="44">
        <f t="shared" si="27"/>
        <v>0</v>
      </c>
      <c r="AA187" s="8"/>
      <c r="AB187" s="44"/>
      <c r="AC187" s="44"/>
      <c r="AD187" s="44"/>
      <c r="AE187" s="44"/>
      <c r="AF187" s="44"/>
    </row>
    <row r="188" spans="1:32" x14ac:dyDescent="0.25">
      <c r="A188" s="44"/>
      <c r="B188" s="9"/>
      <c r="C188" s="44"/>
      <c r="D188" s="28"/>
      <c r="E188" s="4"/>
      <c r="F188" s="56" t="str">
        <f t="shared" si="24"/>
        <v>No Date</v>
      </c>
      <c r="G188" s="44"/>
      <c r="H188" s="44"/>
      <c r="I188" s="10"/>
      <c r="J188" s="44" t="e">
        <f>SUMIFS(#REF!,#REF!,'Proj (7)'!B188,#REF!,A188)</f>
        <v>#REF!</v>
      </c>
      <c r="K188" s="10" t="e">
        <f t="shared" si="26"/>
        <v>#REF!</v>
      </c>
      <c r="L188" s="10"/>
      <c r="M188" s="35"/>
      <c r="N188" s="44"/>
      <c r="O188" s="44"/>
      <c r="P188" s="44"/>
      <c r="Q188" s="44" t="e">
        <f t="shared" si="20"/>
        <v>#REF!</v>
      </c>
      <c r="R188" s="42"/>
      <c r="S188" s="39" t="e">
        <f t="shared" si="21"/>
        <v>#REF!</v>
      </c>
      <c r="T188" s="43" t="e">
        <f t="shared" si="22"/>
        <v>#REF!</v>
      </c>
      <c r="U188" s="30">
        <f t="shared" si="23"/>
        <v>0</v>
      </c>
      <c r="V188" s="40" t="str">
        <f t="shared" si="25"/>
        <v>No Saving</v>
      </c>
      <c r="W188" s="46"/>
      <c r="X188" s="51"/>
      <c r="Y188" s="44"/>
      <c r="Z188" s="44">
        <f t="shared" si="27"/>
        <v>0</v>
      </c>
      <c r="AA188" s="8"/>
      <c r="AB188" s="44"/>
      <c r="AC188" s="44"/>
      <c r="AD188" s="44"/>
      <c r="AE188" s="44"/>
      <c r="AF188" s="44"/>
    </row>
    <row r="189" spans="1:32" x14ac:dyDescent="0.25">
      <c r="A189" s="44"/>
      <c r="B189" s="9"/>
      <c r="C189" s="44"/>
      <c r="D189" s="28"/>
      <c r="E189" s="4"/>
      <c r="F189" s="56" t="str">
        <f t="shared" si="24"/>
        <v>No Date</v>
      </c>
      <c r="G189" s="44"/>
      <c r="H189" s="44"/>
      <c r="I189" s="10"/>
      <c r="J189" s="44" t="e">
        <f>SUMIFS(#REF!,#REF!,'Proj (7)'!B189,#REF!,A189)</f>
        <v>#REF!</v>
      </c>
      <c r="K189" s="10" t="e">
        <f t="shared" si="26"/>
        <v>#REF!</v>
      </c>
      <c r="L189" s="10"/>
      <c r="M189" s="35"/>
      <c r="N189" s="44"/>
      <c r="O189" s="44"/>
      <c r="P189" s="44"/>
      <c r="Q189" s="44" t="e">
        <f t="shared" si="20"/>
        <v>#REF!</v>
      </c>
      <c r="R189" s="42"/>
      <c r="S189" s="39" t="e">
        <f t="shared" si="21"/>
        <v>#REF!</v>
      </c>
      <c r="T189" s="43" t="e">
        <f t="shared" si="22"/>
        <v>#REF!</v>
      </c>
      <c r="U189" s="30">
        <f t="shared" si="23"/>
        <v>0</v>
      </c>
      <c r="V189" s="40" t="str">
        <f t="shared" si="25"/>
        <v>No Saving</v>
      </c>
      <c r="W189" s="46"/>
      <c r="X189" s="51"/>
      <c r="Y189" s="44"/>
      <c r="Z189" s="44">
        <f t="shared" si="27"/>
        <v>0</v>
      </c>
      <c r="AA189" s="8"/>
      <c r="AB189" s="44"/>
      <c r="AC189" s="44"/>
      <c r="AD189" s="44"/>
      <c r="AE189" s="44"/>
      <c r="AF189" s="44"/>
    </row>
    <row r="190" spans="1:32" x14ac:dyDescent="0.25">
      <c r="A190" s="44"/>
      <c r="B190" s="9"/>
      <c r="C190" s="44"/>
      <c r="D190" s="28"/>
      <c r="E190" s="4"/>
      <c r="F190" s="56" t="str">
        <f t="shared" si="24"/>
        <v>No Date</v>
      </c>
      <c r="G190" s="44"/>
      <c r="H190" s="44"/>
      <c r="I190" s="10"/>
      <c r="J190" s="44" t="e">
        <f>SUMIFS(#REF!,#REF!,'Proj (7)'!B190,#REF!,A190)</f>
        <v>#REF!</v>
      </c>
      <c r="K190" s="10" t="e">
        <f t="shared" si="26"/>
        <v>#REF!</v>
      </c>
      <c r="L190" s="10"/>
      <c r="M190" s="35"/>
      <c r="N190" s="44"/>
      <c r="O190" s="44"/>
      <c r="P190" s="44"/>
      <c r="Q190" s="44" t="e">
        <f t="shared" si="20"/>
        <v>#REF!</v>
      </c>
      <c r="R190" s="42"/>
      <c r="S190" s="39" t="e">
        <f t="shared" si="21"/>
        <v>#REF!</v>
      </c>
      <c r="T190" s="43" t="e">
        <f t="shared" si="22"/>
        <v>#REF!</v>
      </c>
      <c r="U190" s="30">
        <f t="shared" si="23"/>
        <v>0</v>
      </c>
      <c r="V190" s="40" t="str">
        <f t="shared" si="25"/>
        <v>No Saving</v>
      </c>
      <c r="W190" s="46"/>
      <c r="X190" s="51"/>
      <c r="Y190" s="44"/>
      <c r="Z190" s="44">
        <f t="shared" si="27"/>
        <v>0</v>
      </c>
      <c r="AA190" s="8"/>
      <c r="AB190" s="44"/>
      <c r="AC190" s="44"/>
      <c r="AD190" s="44"/>
      <c r="AE190" s="44"/>
      <c r="AF190" s="44"/>
    </row>
    <row r="191" spans="1:32" x14ac:dyDescent="0.25">
      <c r="A191" s="44"/>
      <c r="B191" s="9"/>
      <c r="C191" s="44"/>
      <c r="D191" s="28"/>
      <c r="E191" s="4"/>
      <c r="F191" s="56" t="str">
        <f t="shared" si="24"/>
        <v>No Date</v>
      </c>
      <c r="G191" s="44"/>
      <c r="H191" s="44"/>
      <c r="I191" s="10"/>
      <c r="J191" s="44" t="e">
        <f>SUMIFS(#REF!,#REF!,'Proj (7)'!B191,#REF!,A191)</f>
        <v>#REF!</v>
      </c>
      <c r="K191" s="10" t="e">
        <f t="shared" si="26"/>
        <v>#REF!</v>
      </c>
      <c r="L191" s="10"/>
      <c r="M191" s="35"/>
      <c r="N191" s="44"/>
      <c r="O191" s="44"/>
      <c r="P191" s="44"/>
      <c r="Q191" s="44" t="e">
        <f t="shared" si="20"/>
        <v>#REF!</v>
      </c>
      <c r="R191" s="42"/>
      <c r="S191" s="39" t="e">
        <f t="shared" si="21"/>
        <v>#REF!</v>
      </c>
      <c r="T191" s="43" t="e">
        <f t="shared" si="22"/>
        <v>#REF!</v>
      </c>
      <c r="U191" s="30">
        <f t="shared" si="23"/>
        <v>0</v>
      </c>
      <c r="V191" s="40" t="str">
        <f t="shared" si="25"/>
        <v>No Saving</v>
      </c>
      <c r="W191" s="46"/>
      <c r="X191" s="51"/>
      <c r="Y191" s="44"/>
      <c r="Z191" s="44">
        <f t="shared" si="27"/>
        <v>0</v>
      </c>
      <c r="AA191" s="8"/>
      <c r="AB191" s="44"/>
      <c r="AC191" s="44"/>
      <c r="AD191" s="44"/>
      <c r="AE191" s="44"/>
      <c r="AF191" s="44"/>
    </row>
    <row r="192" spans="1:32" x14ac:dyDescent="0.25">
      <c r="A192" s="44"/>
      <c r="B192" s="9"/>
      <c r="C192" s="44"/>
      <c r="D192" s="28"/>
      <c r="E192" s="4"/>
      <c r="F192" s="56" t="str">
        <f t="shared" si="24"/>
        <v>No Date</v>
      </c>
      <c r="G192" s="44"/>
      <c r="H192" s="44"/>
      <c r="I192" s="10"/>
      <c r="J192" s="44" t="e">
        <f>SUMIFS(#REF!,#REF!,'Proj (7)'!B192,#REF!,A192)</f>
        <v>#REF!</v>
      </c>
      <c r="K192" s="10" t="e">
        <f t="shared" si="26"/>
        <v>#REF!</v>
      </c>
      <c r="L192" s="10"/>
      <c r="M192" s="35"/>
      <c r="N192" s="44"/>
      <c r="O192" s="44"/>
      <c r="P192" s="44"/>
      <c r="Q192" s="44" t="e">
        <f t="shared" si="20"/>
        <v>#REF!</v>
      </c>
      <c r="R192" s="42"/>
      <c r="S192" s="39" t="e">
        <f t="shared" si="21"/>
        <v>#REF!</v>
      </c>
      <c r="T192" s="43" t="e">
        <f t="shared" si="22"/>
        <v>#REF!</v>
      </c>
      <c r="U192" s="30">
        <f t="shared" si="23"/>
        <v>0</v>
      </c>
      <c r="V192" s="40" t="str">
        <f t="shared" si="25"/>
        <v>No Saving</v>
      </c>
      <c r="W192" s="46"/>
      <c r="X192" s="51"/>
      <c r="Y192" s="44"/>
      <c r="Z192" s="44">
        <f t="shared" si="27"/>
        <v>0</v>
      </c>
      <c r="AA192" s="8"/>
      <c r="AB192" s="44"/>
      <c r="AC192" s="44"/>
      <c r="AD192" s="44"/>
      <c r="AE192" s="44"/>
      <c r="AF192" s="44"/>
    </row>
    <row r="193" spans="1:32" x14ac:dyDescent="0.25">
      <c r="A193" s="44"/>
      <c r="B193" s="9"/>
      <c r="C193" s="44"/>
      <c r="D193" s="28"/>
      <c r="E193" s="4"/>
      <c r="F193" s="56" t="str">
        <f t="shared" si="24"/>
        <v>No Date</v>
      </c>
      <c r="G193" s="44"/>
      <c r="H193" s="44"/>
      <c r="I193" s="10"/>
      <c r="J193" s="44" t="e">
        <f>SUMIFS(#REF!,#REF!,'Proj (7)'!B193,#REF!,A193)</f>
        <v>#REF!</v>
      </c>
      <c r="K193" s="10" t="e">
        <f t="shared" si="26"/>
        <v>#REF!</v>
      </c>
      <c r="L193" s="10"/>
      <c r="M193" s="35"/>
      <c r="N193" s="44"/>
      <c r="O193" s="44"/>
      <c r="P193" s="44"/>
      <c r="Q193" s="44" t="e">
        <f t="shared" ref="Q193:Q256" si="28">P193*K193</f>
        <v>#REF!</v>
      </c>
      <c r="R193" s="42"/>
      <c r="S193" s="39" t="e">
        <f t="shared" ref="S193:S256" si="29">Q193-((P193*R193)*I193)</f>
        <v>#REF!</v>
      </c>
      <c r="T193" s="43" t="e">
        <f t="shared" si="22"/>
        <v>#REF!</v>
      </c>
      <c r="U193" s="30">
        <f t="shared" si="23"/>
        <v>0</v>
      </c>
      <c r="V193" s="40" t="str">
        <f t="shared" si="25"/>
        <v>No Saving</v>
      </c>
      <c r="W193" s="46"/>
      <c r="X193" s="51"/>
      <c r="Y193" s="44"/>
      <c r="Z193" s="44">
        <f t="shared" si="27"/>
        <v>0</v>
      </c>
      <c r="AA193" s="8"/>
      <c r="AB193" s="44"/>
      <c r="AC193" s="44"/>
      <c r="AD193" s="44"/>
      <c r="AE193" s="44"/>
      <c r="AF193" s="44"/>
    </row>
    <row r="194" spans="1:32" x14ac:dyDescent="0.25">
      <c r="A194" s="44"/>
      <c r="B194" s="9"/>
      <c r="C194" s="44"/>
      <c r="D194" s="28"/>
      <c r="E194" s="4"/>
      <c r="F194" s="56" t="str">
        <f t="shared" si="24"/>
        <v>No Date</v>
      </c>
      <c r="G194" s="44"/>
      <c r="H194" s="44"/>
      <c r="I194" s="10"/>
      <c r="J194" s="44" t="e">
        <f>SUMIFS(#REF!,#REF!,'Proj (7)'!B194,#REF!,A194)</f>
        <v>#REF!</v>
      </c>
      <c r="K194" s="10" t="e">
        <f t="shared" si="26"/>
        <v>#REF!</v>
      </c>
      <c r="L194" s="10"/>
      <c r="M194" s="35"/>
      <c r="N194" s="44"/>
      <c r="O194" s="44"/>
      <c r="P194" s="44"/>
      <c r="Q194" s="44" t="e">
        <f t="shared" si="28"/>
        <v>#REF!</v>
      </c>
      <c r="R194" s="42"/>
      <c r="S194" s="39" t="e">
        <f t="shared" si="29"/>
        <v>#REF!</v>
      </c>
      <c r="T194" s="43" t="e">
        <f t="shared" ref="T194:T257" si="30">IF(R194&gt;S194,R194-S194,0)</f>
        <v>#REF!</v>
      </c>
      <c r="U194" s="30">
        <f t="shared" ref="U194:U257" si="31">IF(R194&gt;0,T194/R194,0)</f>
        <v>0</v>
      </c>
      <c r="V194" s="40" t="str">
        <f t="shared" si="25"/>
        <v>No Saving</v>
      </c>
      <c r="W194" s="46"/>
      <c r="X194" s="51"/>
      <c r="Y194" s="44"/>
      <c r="Z194" s="44">
        <f t="shared" si="27"/>
        <v>0</v>
      </c>
      <c r="AA194" s="8"/>
      <c r="AB194" s="44"/>
      <c r="AC194" s="44"/>
      <c r="AD194" s="44"/>
      <c r="AE194" s="44"/>
      <c r="AF194" s="44"/>
    </row>
    <row r="195" spans="1:32" x14ac:dyDescent="0.25">
      <c r="A195" s="44"/>
      <c r="B195" s="9"/>
      <c r="C195" s="44"/>
      <c r="D195" s="28"/>
      <c r="E195" s="4"/>
      <c r="F195" s="56" t="str">
        <f t="shared" ref="F195:F258" si="32">IF(C195&gt;0,C195-E195,"No Date")</f>
        <v>No Date</v>
      </c>
      <c r="G195" s="44"/>
      <c r="H195" s="44"/>
      <c r="I195" s="10"/>
      <c r="J195" s="44" t="e">
        <f>SUMIFS(#REF!,#REF!,'Proj (7)'!B195,#REF!,A195)</f>
        <v>#REF!</v>
      </c>
      <c r="K195" s="10" t="e">
        <f t="shared" si="26"/>
        <v>#REF!</v>
      </c>
      <c r="L195" s="10"/>
      <c r="M195" s="35"/>
      <c r="N195" s="44"/>
      <c r="O195" s="44"/>
      <c r="P195" s="44"/>
      <c r="Q195" s="44" t="e">
        <f t="shared" si="28"/>
        <v>#REF!</v>
      </c>
      <c r="R195" s="42"/>
      <c r="S195" s="39" t="e">
        <f t="shared" si="29"/>
        <v>#REF!</v>
      </c>
      <c r="T195" s="43" t="e">
        <f t="shared" si="30"/>
        <v>#REF!</v>
      </c>
      <c r="U195" s="30">
        <f t="shared" si="31"/>
        <v>0</v>
      </c>
      <c r="V195" s="40" t="str">
        <f t="shared" ref="V195:V258" si="33">IF(U195&gt;0,"Saving","No Saving")</f>
        <v>No Saving</v>
      </c>
      <c r="W195" s="46"/>
      <c r="X195" s="51"/>
      <c r="Y195" s="44"/>
      <c r="Z195" s="44">
        <f t="shared" si="27"/>
        <v>0</v>
      </c>
      <c r="AA195" s="8"/>
      <c r="AB195" s="44"/>
      <c r="AC195" s="44"/>
      <c r="AD195" s="44"/>
      <c r="AE195" s="44"/>
      <c r="AF195" s="44"/>
    </row>
    <row r="196" spans="1:32" x14ac:dyDescent="0.25">
      <c r="A196" s="44"/>
      <c r="B196" s="9"/>
      <c r="C196" s="44"/>
      <c r="D196" s="28"/>
      <c r="E196" s="4"/>
      <c r="F196" s="56" t="str">
        <f t="shared" si="32"/>
        <v>No Date</v>
      </c>
      <c r="G196" s="44"/>
      <c r="H196" s="44"/>
      <c r="I196" s="10"/>
      <c r="J196" s="44" t="e">
        <f>SUMIFS(#REF!,#REF!,'Proj (7)'!B196,#REF!,A196)</f>
        <v>#REF!</v>
      </c>
      <c r="K196" s="10" t="e">
        <f t="shared" si="26"/>
        <v>#REF!</v>
      </c>
      <c r="L196" s="10"/>
      <c r="M196" s="35"/>
      <c r="N196" s="44"/>
      <c r="O196" s="44"/>
      <c r="P196" s="44"/>
      <c r="Q196" s="44" t="e">
        <f t="shared" si="28"/>
        <v>#REF!</v>
      </c>
      <c r="R196" s="42"/>
      <c r="S196" s="39" t="e">
        <f t="shared" si="29"/>
        <v>#REF!</v>
      </c>
      <c r="T196" s="43" t="e">
        <f t="shared" si="30"/>
        <v>#REF!</v>
      </c>
      <c r="U196" s="30">
        <f t="shared" si="31"/>
        <v>0</v>
      </c>
      <c r="V196" s="40" t="str">
        <f t="shared" si="33"/>
        <v>No Saving</v>
      </c>
      <c r="W196" s="46"/>
      <c r="X196" s="51"/>
      <c r="Y196" s="44"/>
      <c r="Z196" s="44">
        <f t="shared" si="27"/>
        <v>0</v>
      </c>
      <c r="AA196" s="8"/>
      <c r="AB196" s="44"/>
      <c r="AC196" s="44"/>
      <c r="AD196" s="44"/>
      <c r="AE196" s="44"/>
      <c r="AF196" s="44"/>
    </row>
    <row r="197" spans="1:32" x14ac:dyDescent="0.25">
      <c r="A197" s="44"/>
      <c r="B197" s="9"/>
      <c r="C197" s="44"/>
      <c r="D197" s="28"/>
      <c r="E197" s="4"/>
      <c r="F197" s="56" t="str">
        <f t="shared" si="32"/>
        <v>No Date</v>
      </c>
      <c r="G197" s="44"/>
      <c r="H197" s="44"/>
      <c r="I197" s="10"/>
      <c r="J197" s="44" t="e">
        <f>SUMIFS(#REF!,#REF!,'Proj (7)'!B197,#REF!,A197)</f>
        <v>#REF!</v>
      </c>
      <c r="K197" s="10" t="e">
        <f t="shared" si="26"/>
        <v>#REF!</v>
      </c>
      <c r="L197" s="10"/>
      <c r="M197" s="35"/>
      <c r="N197" s="44"/>
      <c r="O197" s="44"/>
      <c r="P197" s="44"/>
      <c r="Q197" s="44" t="e">
        <f t="shared" si="28"/>
        <v>#REF!</v>
      </c>
      <c r="R197" s="42"/>
      <c r="S197" s="39" t="e">
        <f t="shared" si="29"/>
        <v>#REF!</v>
      </c>
      <c r="T197" s="43" t="e">
        <f t="shared" si="30"/>
        <v>#REF!</v>
      </c>
      <c r="U197" s="30">
        <f t="shared" si="31"/>
        <v>0</v>
      </c>
      <c r="V197" s="40" t="str">
        <f t="shared" si="33"/>
        <v>No Saving</v>
      </c>
      <c r="W197" s="46"/>
      <c r="X197" s="51"/>
      <c r="Y197" s="44"/>
      <c r="Z197" s="44">
        <f t="shared" si="27"/>
        <v>0</v>
      </c>
      <c r="AA197" s="8"/>
      <c r="AB197" s="44"/>
      <c r="AC197" s="44"/>
      <c r="AD197" s="44"/>
      <c r="AE197" s="44"/>
      <c r="AF197" s="44"/>
    </row>
    <row r="198" spans="1:32" x14ac:dyDescent="0.25">
      <c r="A198" s="44"/>
      <c r="B198" s="9"/>
      <c r="C198" s="44"/>
      <c r="D198" s="28"/>
      <c r="E198" s="4"/>
      <c r="F198" s="56" t="str">
        <f t="shared" si="32"/>
        <v>No Date</v>
      </c>
      <c r="G198" s="44"/>
      <c r="H198" s="44"/>
      <c r="I198" s="10"/>
      <c r="J198" s="44" t="e">
        <f>SUMIFS(#REF!,#REF!,'Proj (7)'!B198,#REF!,A198)</f>
        <v>#REF!</v>
      </c>
      <c r="K198" s="10" t="e">
        <f t="shared" si="26"/>
        <v>#REF!</v>
      </c>
      <c r="L198" s="10"/>
      <c r="M198" s="35"/>
      <c r="N198" s="44"/>
      <c r="O198" s="44"/>
      <c r="P198" s="44"/>
      <c r="Q198" s="44" t="e">
        <f t="shared" si="28"/>
        <v>#REF!</v>
      </c>
      <c r="R198" s="42"/>
      <c r="S198" s="39" t="e">
        <f t="shared" si="29"/>
        <v>#REF!</v>
      </c>
      <c r="T198" s="43" t="e">
        <f t="shared" si="30"/>
        <v>#REF!</v>
      </c>
      <c r="U198" s="30">
        <f t="shared" si="31"/>
        <v>0</v>
      </c>
      <c r="V198" s="40" t="str">
        <f t="shared" si="33"/>
        <v>No Saving</v>
      </c>
      <c r="W198" s="46"/>
      <c r="X198" s="51"/>
      <c r="Y198" s="44"/>
      <c r="Z198" s="44">
        <f t="shared" si="27"/>
        <v>0</v>
      </c>
      <c r="AA198" s="8"/>
      <c r="AB198" s="44"/>
      <c r="AC198" s="44"/>
      <c r="AD198" s="44"/>
      <c r="AE198" s="44"/>
      <c r="AF198" s="44"/>
    </row>
    <row r="199" spans="1:32" x14ac:dyDescent="0.25">
      <c r="A199" s="44"/>
      <c r="B199" s="9"/>
      <c r="C199" s="44"/>
      <c r="D199" s="28"/>
      <c r="E199" s="4"/>
      <c r="F199" s="56" t="str">
        <f t="shared" si="32"/>
        <v>No Date</v>
      </c>
      <c r="G199" s="44"/>
      <c r="H199" s="44"/>
      <c r="I199" s="10"/>
      <c r="J199" s="44" t="e">
        <f>SUMIFS(#REF!,#REF!,'Proj (7)'!B199,#REF!,A199)</f>
        <v>#REF!</v>
      </c>
      <c r="K199" s="10" t="e">
        <f t="shared" si="26"/>
        <v>#REF!</v>
      </c>
      <c r="L199" s="10"/>
      <c r="M199" s="35"/>
      <c r="N199" s="44"/>
      <c r="O199" s="44"/>
      <c r="P199" s="44"/>
      <c r="Q199" s="44" t="e">
        <f t="shared" si="28"/>
        <v>#REF!</v>
      </c>
      <c r="R199" s="42"/>
      <c r="S199" s="39" t="e">
        <f t="shared" si="29"/>
        <v>#REF!</v>
      </c>
      <c r="T199" s="43" t="e">
        <f t="shared" si="30"/>
        <v>#REF!</v>
      </c>
      <c r="U199" s="30">
        <f t="shared" si="31"/>
        <v>0</v>
      </c>
      <c r="V199" s="40" t="str">
        <f t="shared" si="33"/>
        <v>No Saving</v>
      </c>
      <c r="W199" s="46"/>
      <c r="X199" s="51"/>
      <c r="Y199" s="44"/>
      <c r="Z199" s="44">
        <f t="shared" si="27"/>
        <v>0</v>
      </c>
      <c r="AA199" s="8"/>
      <c r="AB199" s="44"/>
      <c r="AC199" s="44"/>
      <c r="AD199" s="44"/>
      <c r="AE199" s="44"/>
      <c r="AF199" s="44"/>
    </row>
    <row r="200" spans="1:32" x14ac:dyDescent="0.25">
      <c r="A200" s="44"/>
      <c r="B200" s="9"/>
      <c r="C200" s="44"/>
      <c r="D200" s="28"/>
      <c r="E200" s="4"/>
      <c r="F200" s="56" t="str">
        <f t="shared" si="32"/>
        <v>No Date</v>
      </c>
      <c r="G200" s="44"/>
      <c r="H200" s="44"/>
      <c r="I200" s="10"/>
      <c r="J200" s="44" t="e">
        <f>SUMIFS(#REF!,#REF!,'Proj (7)'!B200,#REF!,A200)</f>
        <v>#REF!</v>
      </c>
      <c r="K200" s="10" t="e">
        <f t="shared" si="26"/>
        <v>#REF!</v>
      </c>
      <c r="L200" s="10"/>
      <c r="M200" s="35"/>
      <c r="N200" s="44"/>
      <c r="O200" s="44"/>
      <c r="P200" s="44"/>
      <c r="Q200" s="44" t="e">
        <f t="shared" si="28"/>
        <v>#REF!</v>
      </c>
      <c r="R200" s="42"/>
      <c r="S200" s="39" t="e">
        <f t="shared" si="29"/>
        <v>#REF!</v>
      </c>
      <c r="T200" s="43" t="e">
        <f t="shared" si="30"/>
        <v>#REF!</v>
      </c>
      <c r="U200" s="30">
        <f t="shared" si="31"/>
        <v>0</v>
      </c>
      <c r="V200" s="40" t="str">
        <f t="shared" si="33"/>
        <v>No Saving</v>
      </c>
      <c r="W200" s="46"/>
      <c r="X200" s="51"/>
      <c r="Y200" s="44"/>
      <c r="Z200" s="44">
        <f t="shared" si="27"/>
        <v>0</v>
      </c>
      <c r="AA200" s="8"/>
      <c r="AB200" s="44"/>
      <c r="AC200" s="44"/>
      <c r="AD200" s="44"/>
      <c r="AE200" s="44"/>
      <c r="AF200" s="44"/>
    </row>
    <row r="201" spans="1:32" x14ac:dyDescent="0.25">
      <c r="A201" s="44"/>
      <c r="B201" s="9"/>
      <c r="C201" s="44"/>
      <c r="D201" s="28"/>
      <c r="E201" s="4"/>
      <c r="F201" s="56" t="str">
        <f t="shared" si="32"/>
        <v>No Date</v>
      </c>
      <c r="G201" s="44"/>
      <c r="H201" s="44"/>
      <c r="I201" s="10"/>
      <c r="J201" s="44" t="e">
        <f>SUMIFS(#REF!,#REF!,'Proj (7)'!B201,#REF!,A201)</f>
        <v>#REF!</v>
      </c>
      <c r="K201" s="10" t="e">
        <f t="shared" si="26"/>
        <v>#REF!</v>
      </c>
      <c r="L201" s="10"/>
      <c r="M201" s="35"/>
      <c r="N201" s="44"/>
      <c r="O201" s="44"/>
      <c r="P201" s="44"/>
      <c r="Q201" s="44" t="e">
        <f t="shared" si="28"/>
        <v>#REF!</v>
      </c>
      <c r="R201" s="42"/>
      <c r="S201" s="39" t="e">
        <f t="shared" si="29"/>
        <v>#REF!</v>
      </c>
      <c r="T201" s="43" t="e">
        <f t="shared" si="30"/>
        <v>#REF!</v>
      </c>
      <c r="U201" s="30">
        <f t="shared" si="31"/>
        <v>0</v>
      </c>
      <c r="V201" s="40" t="str">
        <f t="shared" si="33"/>
        <v>No Saving</v>
      </c>
      <c r="W201" s="46"/>
      <c r="X201" s="51"/>
      <c r="Y201" s="44"/>
      <c r="Z201" s="44">
        <f t="shared" si="27"/>
        <v>0</v>
      </c>
      <c r="AA201" s="8"/>
      <c r="AB201" s="44"/>
      <c r="AC201" s="44"/>
      <c r="AD201" s="44"/>
      <c r="AE201" s="44"/>
      <c r="AF201" s="44"/>
    </row>
    <row r="202" spans="1:32" x14ac:dyDescent="0.25">
      <c r="A202" s="44"/>
      <c r="B202" s="9"/>
      <c r="C202" s="44"/>
      <c r="D202" s="28"/>
      <c r="E202" s="4"/>
      <c r="F202" s="56" t="str">
        <f t="shared" si="32"/>
        <v>No Date</v>
      </c>
      <c r="G202" s="44"/>
      <c r="H202" s="44"/>
      <c r="I202" s="10"/>
      <c r="J202" s="44" t="e">
        <f>SUMIFS(#REF!,#REF!,'Proj (7)'!B202,#REF!,A202)</f>
        <v>#REF!</v>
      </c>
      <c r="K202" s="10" t="e">
        <f t="shared" si="26"/>
        <v>#REF!</v>
      </c>
      <c r="L202" s="10"/>
      <c r="M202" s="35"/>
      <c r="N202" s="44"/>
      <c r="O202" s="44"/>
      <c r="P202" s="44"/>
      <c r="Q202" s="44" t="e">
        <f t="shared" si="28"/>
        <v>#REF!</v>
      </c>
      <c r="R202" s="42"/>
      <c r="S202" s="39" t="e">
        <f t="shared" si="29"/>
        <v>#REF!</v>
      </c>
      <c r="T202" s="43" t="e">
        <f t="shared" si="30"/>
        <v>#REF!</v>
      </c>
      <c r="U202" s="30">
        <f t="shared" si="31"/>
        <v>0</v>
      </c>
      <c r="V202" s="40" t="str">
        <f t="shared" si="33"/>
        <v>No Saving</v>
      </c>
      <c r="W202" s="46"/>
      <c r="X202" s="51"/>
      <c r="Y202" s="44"/>
      <c r="Z202" s="44">
        <f t="shared" si="27"/>
        <v>0</v>
      </c>
      <c r="AA202" s="8"/>
      <c r="AB202" s="44"/>
      <c r="AC202" s="44"/>
      <c r="AD202" s="44"/>
      <c r="AE202" s="44"/>
      <c r="AF202" s="44"/>
    </row>
    <row r="203" spans="1:32" x14ac:dyDescent="0.25">
      <c r="A203" s="44"/>
      <c r="B203" s="9"/>
      <c r="C203" s="44"/>
      <c r="D203" s="28"/>
      <c r="E203" s="4"/>
      <c r="F203" s="56" t="str">
        <f t="shared" si="32"/>
        <v>No Date</v>
      </c>
      <c r="G203" s="44"/>
      <c r="H203" s="44"/>
      <c r="I203" s="10"/>
      <c r="J203" s="44" t="e">
        <f>SUMIFS(#REF!,#REF!,'Proj (7)'!B203,#REF!,A203)</f>
        <v>#REF!</v>
      </c>
      <c r="K203" s="10" t="e">
        <f t="shared" si="26"/>
        <v>#REF!</v>
      </c>
      <c r="L203" s="10"/>
      <c r="M203" s="35"/>
      <c r="N203" s="44"/>
      <c r="O203" s="44"/>
      <c r="P203" s="44"/>
      <c r="Q203" s="44" t="e">
        <f t="shared" si="28"/>
        <v>#REF!</v>
      </c>
      <c r="R203" s="42"/>
      <c r="S203" s="39" t="e">
        <f t="shared" si="29"/>
        <v>#REF!</v>
      </c>
      <c r="T203" s="43" t="e">
        <f t="shared" si="30"/>
        <v>#REF!</v>
      </c>
      <c r="U203" s="30">
        <f t="shared" si="31"/>
        <v>0</v>
      </c>
      <c r="V203" s="40" t="str">
        <f t="shared" si="33"/>
        <v>No Saving</v>
      </c>
      <c r="W203" s="46"/>
      <c r="X203" s="51"/>
      <c r="Y203" s="44"/>
      <c r="Z203" s="44">
        <f t="shared" si="27"/>
        <v>0</v>
      </c>
      <c r="AA203" s="8"/>
      <c r="AB203" s="44"/>
      <c r="AC203" s="44"/>
      <c r="AD203" s="44"/>
      <c r="AE203" s="44"/>
      <c r="AF203" s="44"/>
    </row>
    <row r="204" spans="1:32" x14ac:dyDescent="0.25">
      <c r="A204" s="44"/>
      <c r="B204" s="9"/>
      <c r="C204" s="44"/>
      <c r="D204" s="28"/>
      <c r="E204" s="4"/>
      <c r="F204" s="56" t="str">
        <f t="shared" si="32"/>
        <v>No Date</v>
      </c>
      <c r="G204" s="44"/>
      <c r="H204" s="44"/>
      <c r="I204" s="10"/>
      <c r="J204" s="44" t="e">
        <f>SUMIFS(#REF!,#REF!,'Proj (7)'!B204,#REF!,A204)</f>
        <v>#REF!</v>
      </c>
      <c r="K204" s="10" t="e">
        <f t="shared" si="26"/>
        <v>#REF!</v>
      </c>
      <c r="L204" s="10"/>
      <c r="M204" s="35"/>
      <c r="N204" s="44"/>
      <c r="O204" s="44"/>
      <c r="P204" s="44"/>
      <c r="Q204" s="44" t="e">
        <f t="shared" si="28"/>
        <v>#REF!</v>
      </c>
      <c r="R204" s="42"/>
      <c r="S204" s="39" t="e">
        <f t="shared" si="29"/>
        <v>#REF!</v>
      </c>
      <c r="T204" s="43" t="e">
        <f t="shared" si="30"/>
        <v>#REF!</v>
      </c>
      <c r="U204" s="30">
        <f t="shared" si="31"/>
        <v>0</v>
      </c>
      <c r="V204" s="40" t="str">
        <f t="shared" si="33"/>
        <v>No Saving</v>
      </c>
      <c r="W204" s="46"/>
      <c r="X204" s="51"/>
      <c r="Y204" s="44"/>
      <c r="Z204" s="44">
        <f t="shared" si="27"/>
        <v>0</v>
      </c>
      <c r="AA204" s="8"/>
      <c r="AB204" s="44"/>
      <c r="AC204" s="44"/>
      <c r="AD204" s="44"/>
      <c r="AE204" s="44"/>
      <c r="AF204" s="44"/>
    </row>
    <row r="205" spans="1:32" x14ac:dyDescent="0.25">
      <c r="A205" s="44"/>
      <c r="B205" s="9"/>
      <c r="C205" s="44"/>
      <c r="D205" s="28"/>
      <c r="E205" s="4"/>
      <c r="F205" s="56" t="str">
        <f t="shared" si="32"/>
        <v>No Date</v>
      </c>
      <c r="G205" s="44"/>
      <c r="H205" s="44"/>
      <c r="I205" s="10"/>
      <c r="J205" s="44" t="e">
        <f>SUMIFS(#REF!,#REF!,'Proj (7)'!B205,#REF!,A205)</f>
        <v>#REF!</v>
      </c>
      <c r="K205" s="10" t="e">
        <f t="shared" ref="K205:K268" si="34">IF((I205-J205)&lt;0,"0",I205-(J205+Y205))</f>
        <v>#REF!</v>
      </c>
      <c r="L205" s="10"/>
      <c r="M205" s="35"/>
      <c r="N205" s="44"/>
      <c r="O205" s="44"/>
      <c r="P205" s="44"/>
      <c r="Q205" s="44" t="e">
        <f t="shared" si="28"/>
        <v>#REF!</v>
      </c>
      <c r="R205" s="42"/>
      <c r="S205" s="39" t="e">
        <f t="shared" si="29"/>
        <v>#REF!</v>
      </c>
      <c r="T205" s="43" t="e">
        <f t="shared" si="30"/>
        <v>#REF!</v>
      </c>
      <c r="U205" s="30">
        <f t="shared" si="31"/>
        <v>0</v>
      </c>
      <c r="V205" s="40" t="str">
        <f t="shared" si="33"/>
        <v>No Saving</v>
      </c>
      <c r="W205" s="46"/>
      <c r="X205" s="51"/>
      <c r="Y205" s="44"/>
      <c r="Z205" s="44">
        <f t="shared" si="27"/>
        <v>0</v>
      </c>
      <c r="AA205" s="8"/>
      <c r="AB205" s="44"/>
      <c r="AC205" s="44"/>
      <c r="AD205" s="44"/>
      <c r="AE205" s="44"/>
      <c r="AF205" s="44"/>
    </row>
    <row r="206" spans="1:32" x14ac:dyDescent="0.25">
      <c r="A206" s="44"/>
      <c r="B206" s="9"/>
      <c r="C206" s="44"/>
      <c r="D206" s="28"/>
      <c r="E206" s="4"/>
      <c r="F206" s="56" t="str">
        <f t="shared" si="32"/>
        <v>No Date</v>
      </c>
      <c r="G206" s="44"/>
      <c r="H206" s="44"/>
      <c r="I206" s="10"/>
      <c r="J206" s="44" t="e">
        <f>SUMIFS(#REF!,#REF!,'Proj (7)'!B206,#REF!,A206)</f>
        <v>#REF!</v>
      </c>
      <c r="K206" s="10" t="e">
        <f t="shared" si="34"/>
        <v>#REF!</v>
      </c>
      <c r="L206" s="10"/>
      <c r="M206" s="35"/>
      <c r="N206" s="44"/>
      <c r="O206" s="44"/>
      <c r="P206" s="44"/>
      <c r="Q206" s="44" t="e">
        <f t="shared" si="28"/>
        <v>#REF!</v>
      </c>
      <c r="R206" s="42"/>
      <c r="S206" s="39" t="e">
        <f t="shared" si="29"/>
        <v>#REF!</v>
      </c>
      <c r="T206" s="43" t="e">
        <f t="shared" si="30"/>
        <v>#REF!</v>
      </c>
      <c r="U206" s="30">
        <f t="shared" si="31"/>
        <v>0</v>
      </c>
      <c r="V206" s="40" t="str">
        <f t="shared" si="33"/>
        <v>No Saving</v>
      </c>
      <c r="W206" s="46"/>
      <c r="X206" s="51"/>
      <c r="Y206" s="44"/>
      <c r="Z206" s="44">
        <f t="shared" si="27"/>
        <v>0</v>
      </c>
      <c r="AA206" s="8"/>
      <c r="AB206" s="44"/>
      <c r="AC206" s="44"/>
      <c r="AD206" s="44"/>
      <c r="AE206" s="44"/>
      <c r="AF206" s="44"/>
    </row>
    <row r="207" spans="1:32" x14ac:dyDescent="0.25">
      <c r="A207" s="44"/>
      <c r="B207" s="9"/>
      <c r="C207" s="44"/>
      <c r="D207" s="28"/>
      <c r="E207" s="4"/>
      <c r="F207" s="56" t="str">
        <f t="shared" si="32"/>
        <v>No Date</v>
      </c>
      <c r="G207" s="44"/>
      <c r="H207" s="44"/>
      <c r="I207" s="10"/>
      <c r="J207" s="44" t="e">
        <f>SUMIFS(#REF!,#REF!,'Proj (7)'!B207,#REF!,A207)</f>
        <v>#REF!</v>
      </c>
      <c r="K207" s="10" t="e">
        <f t="shared" si="34"/>
        <v>#REF!</v>
      </c>
      <c r="L207" s="10"/>
      <c r="M207" s="35"/>
      <c r="N207" s="44"/>
      <c r="O207" s="44"/>
      <c r="P207" s="44"/>
      <c r="Q207" s="44" t="e">
        <f t="shared" si="28"/>
        <v>#REF!</v>
      </c>
      <c r="R207" s="42"/>
      <c r="S207" s="39" t="e">
        <f t="shared" si="29"/>
        <v>#REF!</v>
      </c>
      <c r="T207" s="43" t="e">
        <f t="shared" si="30"/>
        <v>#REF!</v>
      </c>
      <c r="U207" s="30">
        <f t="shared" si="31"/>
        <v>0</v>
      </c>
      <c r="V207" s="40" t="str">
        <f t="shared" si="33"/>
        <v>No Saving</v>
      </c>
      <c r="W207" s="46"/>
      <c r="X207" s="51"/>
      <c r="Y207" s="44"/>
      <c r="Z207" s="44">
        <f t="shared" si="27"/>
        <v>0</v>
      </c>
      <c r="AA207" s="8"/>
      <c r="AB207" s="44"/>
      <c r="AC207" s="44"/>
      <c r="AD207" s="44"/>
      <c r="AE207" s="44"/>
      <c r="AF207" s="44"/>
    </row>
    <row r="208" spans="1:32" x14ac:dyDescent="0.25">
      <c r="A208" s="44"/>
      <c r="B208" s="9"/>
      <c r="C208" s="44"/>
      <c r="D208" s="28"/>
      <c r="E208" s="4"/>
      <c r="F208" s="56" t="str">
        <f t="shared" si="32"/>
        <v>No Date</v>
      </c>
      <c r="G208" s="44"/>
      <c r="H208" s="44"/>
      <c r="I208" s="10"/>
      <c r="J208" s="44" t="e">
        <f>SUMIFS(#REF!,#REF!,'Proj (7)'!B208,#REF!,A208)</f>
        <v>#REF!</v>
      </c>
      <c r="K208" s="10" t="e">
        <f t="shared" si="34"/>
        <v>#REF!</v>
      </c>
      <c r="L208" s="10"/>
      <c r="M208" s="35"/>
      <c r="N208" s="44"/>
      <c r="O208" s="44"/>
      <c r="P208" s="44"/>
      <c r="Q208" s="44" t="e">
        <f t="shared" si="28"/>
        <v>#REF!</v>
      </c>
      <c r="R208" s="42"/>
      <c r="S208" s="39" t="e">
        <f t="shared" si="29"/>
        <v>#REF!</v>
      </c>
      <c r="T208" s="43" t="e">
        <f t="shared" si="30"/>
        <v>#REF!</v>
      </c>
      <c r="U208" s="30">
        <f t="shared" si="31"/>
        <v>0</v>
      </c>
      <c r="V208" s="40" t="str">
        <f t="shared" si="33"/>
        <v>No Saving</v>
      </c>
      <c r="W208" s="46"/>
      <c r="X208" s="51"/>
      <c r="Y208" s="44"/>
      <c r="Z208" s="44">
        <f t="shared" si="27"/>
        <v>0</v>
      </c>
      <c r="AA208" s="8"/>
      <c r="AB208" s="44"/>
      <c r="AC208" s="44"/>
      <c r="AD208" s="44"/>
      <c r="AE208" s="44"/>
      <c r="AF208" s="44"/>
    </row>
    <row r="209" spans="1:32" x14ac:dyDescent="0.25">
      <c r="A209" s="44"/>
      <c r="B209" s="9"/>
      <c r="C209" s="44"/>
      <c r="D209" s="28"/>
      <c r="E209" s="4"/>
      <c r="F209" s="56" t="str">
        <f t="shared" si="32"/>
        <v>No Date</v>
      </c>
      <c r="G209" s="44"/>
      <c r="H209" s="44"/>
      <c r="I209" s="10"/>
      <c r="J209" s="44" t="e">
        <f>SUMIFS(#REF!,#REF!,'Proj (7)'!B209,#REF!,A209)</f>
        <v>#REF!</v>
      </c>
      <c r="K209" s="10" t="e">
        <f t="shared" si="34"/>
        <v>#REF!</v>
      </c>
      <c r="L209" s="10"/>
      <c r="M209" s="35"/>
      <c r="N209" s="44"/>
      <c r="O209" s="44"/>
      <c r="P209" s="44"/>
      <c r="Q209" s="44" t="e">
        <f t="shared" si="28"/>
        <v>#REF!</v>
      </c>
      <c r="R209" s="42"/>
      <c r="S209" s="39" t="e">
        <f t="shared" si="29"/>
        <v>#REF!</v>
      </c>
      <c r="T209" s="43" t="e">
        <f t="shared" si="30"/>
        <v>#REF!</v>
      </c>
      <c r="U209" s="30">
        <f t="shared" si="31"/>
        <v>0</v>
      </c>
      <c r="V209" s="40" t="str">
        <f t="shared" si="33"/>
        <v>No Saving</v>
      </c>
      <c r="W209" s="46"/>
      <c r="X209" s="51"/>
      <c r="Y209" s="44"/>
      <c r="Z209" s="44">
        <f t="shared" si="27"/>
        <v>0</v>
      </c>
      <c r="AA209" s="8"/>
      <c r="AB209" s="44"/>
      <c r="AC209" s="44"/>
      <c r="AD209" s="44"/>
      <c r="AE209" s="44"/>
      <c r="AF209" s="44"/>
    </row>
    <row r="210" spans="1:32" x14ac:dyDescent="0.25">
      <c r="A210" s="44"/>
      <c r="B210" s="9"/>
      <c r="C210" s="44"/>
      <c r="D210" s="28"/>
      <c r="E210" s="4"/>
      <c r="F210" s="56" t="str">
        <f t="shared" si="32"/>
        <v>No Date</v>
      </c>
      <c r="G210" s="44"/>
      <c r="H210" s="44"/>
      <c r="I210" s="10"/>
      <c r="J210" s="44" t="e">
        <f>SUMIFS(#REF!,#REF!,'Proj (7)'!B210,#REF!,A210)</f>
        <v>#REF!</v>
      </c>
      <c r="K210" s="10" t="e">
        <f t="shared" si="34"/>
        <v>#REF!</v>
      </c>
      <c r="L210" s="10"/>
      <c r="M210" s="35"/>
      <c r="N210" s="44"/>
      <c r="O210" s="44"/>
      <c r="P210" s="44"/>
      <c r="Q210" s="44" t="e">
        <f t="shared" si="28"/>
        <v>#REF!</v>
      </c>
      <c r="R210" s="42"/>
      <c r="S210" s="39" t="e">
        <f t="shared" si="29"/>
        <v>#REF!</v>
      </c>
      <c r="T210" s="43" t="e">
        <f t="shared" si="30"/>
        <v>#REF!</v>
      </c>
      <c r="U210" s="30">
        <f t="shared" si="31"/>
        <v>0</v>
      </c>
      <c r="V210" s="40" t="str">
        <f t="shared" si="33"/>
        <v>No Saving</v>
      </c>
      <c r="W210" s="46"/>
      <c r="X210" s="51"/>
      <c r="Y210" s="44"/>
      <c r="Z210" s="44">
        <f t="shared" si="27"/>
        <v>0</v>
      </c>
      <c r="AA210" s="8"/>
      <c r="AB210" s="44"/>
      <c r="AC210" s="44"/>
      <c r="AD210" s="44"/>
      <c r="AE210" s="44"/>
      <c r="AF210" s="44"/>
    </row>
    <row r="211" spans="1:32" x14ac:dyDescent="0.25">
      <c r="A211" s="44"/>
      <c r="B211" s="9"/>
      <c r="C211" s="44"/>
      <c r="D211" s="28"/>
      <c r="E211" s="4"/>
      <c r="F211" s="56" t="str">
        <f t="shared" si="32"/>
        <v>No Date</v>
      </c>
      <c r="G211" s="44"/>
      <c r="H211" s="44"/>
      <c r="I211" s="10"/>
      <c r="J211" s="44" t="e">
        <f>SUMIFS(#REF!,#REF!,'Proj (7)'!B211,#REF!,A211)</f>
        <v>#REF!</v>
      </c>
      <c r="K211" s="10" t="e">
        <f t="shared" si="34"/>
        <v>#REF!</v>
      </c>
      <c r="L211" s="10"/>
      <c r="M211" s="35"/>
      <c r="N211" s="44"/>
      <c r="O211" s="44"/>
      <c r="P211" s="44"/>
      <c r="Q211" s="44" t="e">
        <f t="shared" si="28"/>
        <v>#REF!</v>
      </c>
      <c r="R211" s="42"/>
      <c r="S211" s="39" t="e">
        <f t="shared" si="29"/>
        <v>#REF!</v>
      </c>
      <c r="T211" s="43" t="e">
        <f t="shared" si="30"/>
        <v>#REF!</v>
      </c>
      <c r="U211" s="30">
        <f t="shared" si="31"/>
        <v>0</v>
      </c>
      <c r="V211" s="40" t="str">
        <f t="shared" si="33"/>
        <v>No Saving</v>
      </c>
      <c r="W211" s="46"/>
      <c r="X211" s="51"/>
      <c r="Y211" s="44"/>
      <c r="Z211" s="44">
        <f t="shared" si="27"/>
        <v>0</v>
      </c>
      <c r="AA211" s="8"/>
      <c r="AB211" s="44"/>
      <c r="AC211" s="44"/>
      <c r="AD211" s="44"/>
      <c r="AE211" s="44"/>
      <c r="AF211" s="44"/>
    </row>
    <row r="212" spans="1:32" x14ac:dyDescent="0.25">
      <c r="A212" s="44"/>
      <c r="B212" s="9"/>
      <c r="C212" s="44"/>
      <c r="D212" s="28"/>
      <c r="E212" s="4"/>
      <c r="F212" s="56" t="str">
        <f t="shared" si="32"/>
        <v>No Date</v>
      </c>
      <c r="G212" s="44"/>
      <c r="H212" s="44"/>
      <c r="I212" s="10"/>
      <c r="J212" s="44" t="e">
        <f>SUMIFS(#REF!,#REF!,'Proj (7)'!B212,#REF!,A212)</f>
        <v>#REF!</v>
      </c>
      <c r="K212" s="10" t="e">
        <f t="shared" si="34"/>
        <v>#REF!</v>
      </c>
      <c r="L212" s="10"/>
      <c r="M212" s="35"/>
      <c r="N212" s="44"/>
      <c r="O212" s="44"/>
      <c r="P212" s="44"/>
      <c r="Q212" s="44" t="e">
        <f t="shared" si="28"/>
        <v>#REF!</v>
      </c>
      <c r="R212" s="42"/>
      <c r="S212" s="39" t="e">
        <f t="shared" si="29"/>
        <v>#REF!</v>
      </c>
      <c r="T212" s="43" t="e">
        <f t="shared" si="30"/>
        <v>#REF!</v>
      </c>
      <c r="U212" s="30">
        <f t="shared" si="31"/>
        <v>0</v>
      </c>
      <c r="V212" s="40" t="str">
        <f t="shared" si="33"/>
        <v>No Saving</v>
      </c>
      <c r="W212" s="46"/>
      <c r="X212" s="51"/>
      <c r="Y212" s="44"/>
      <c r="Z212" s="44">
        <f t="shared" si="27"/>
        <v>0</v>
      </c>
      <c r="AA212" s="8"/>
      <c r="AB212" s="44"/>
      <c r="AC212" s="44"/>
      <c r="AD212" s="44"/>
      <c r="AE212" s="44"/>
      <c r="AF212" s="44"/>
    </row>
    <row r="213" spans="1:32" x14ac:dyDescent="0.25">
      <c r="A213" s="44"/>
      <c r="B213" s="9"/>
      <c r="C213" s="44"/>
      <c r="D213" s="28"/>
      <c r="E213" s="4"/>
      <c r="F213" s="56" t="str">
        <f t="shared" si="32"/>
        <v>No Date</v>
      </c>
      <c r="G213" s="44"/>
      <c r="H213" s="44"/>
      <c r="I213" s="10"/>
      <c r="J213" s="44" t="e">
        <f>SUMIFS(#REF!,#REF!,'Proj (7)'!B213,#REF!,A213)</f>
        <v>#REF!</v>
      </c>
      <c r="K213" s="10" t="e">
        <f t="shared" si="34"/>
        <v>#REF!</v>
      </c>
      <c r="L213" s="10"/>
      <c r="M213" s="35"/>
      <c r="N213" s="44"/>
      <c r="O213" s="44"/>
      <c r="P213" s="44"/>
      <c r="Q213" s="44" t="e">
        <f t="shared" si="28"/>
        <v>#REF!</v>
      </c>
      <c r="R213" s="42"/>
      <c r="S213" s="39" t="e">
        <f t="shared" si="29"/>
        <v>#REF!</v>
      </c>
      <c r="T213" s="43" t="e">
        <f t="shared" si="30"/>
        <v>#REF!</v>
      </c>
      <c r="U213" s="30">
        <f t="shared" si="31"/>
        <v>0</v>
      </c>
      <c r="V213" s="40" t="str">
        <f t="shared" si="33"/>
        <v>No Saving</v>
      </c>
      <c r="W213" s="46"/>
      <c r="X213" s="51"/>
      <c r="Y213" s="44"/>
      <c r="Z213" s="44">
        <f t="shared" si="27"/>
        <v>0</v>
      </c>
      <c r="AA213" s="8"/>
      <c r="AB213" s="44"/>
      <c r="AC213" s="44"/>
      <c r="AD213" s="44"/>
      <c r="AE213" s="44"/>
      <c r="AF213" s="44"/>
    </row>
    <row r="214" spans="1:32" x14ac:dyDescent="0.25">
      <c r="A214" s="44"/>
      <c r="B214" s="9"/>
      <c r="C214" s="44"/>
      <c r="D214" s="28"/>
      <c r="E214" s="4"/>
      <c r="F214" s="56" t="str">
        <f t="shared" si="32"/>
        <v>No Date</v>
      </c>
      <c r="G214" s="44"/>
      <c r="H214" s="44"/>
      <c r="I214" s="10"/>
      <c r="J214" s="44" t="e">
        <f>SUMIFS(#REF!,#REF!,'Proj (7)'!B214,#REF!,A214)</f>
        <v>#REF!</v>
      </c>
      <c r="K214" s="10" t="e">
        <f t="shared" si="34"/>
        <v>#REF!</v>
      </c>
      <c r="L214" s="10"/>
      <c r="M214" s="35"/>
      <c r="N214" s="44"/>
      <c r="O214" s="44"/>
      <c r="P214" s="44"/>
      <c r="Q214" s="44" t="e">
        <f t="shared" si="28"/>
        <v>#REF!</v>
      </c>
      <c r="R214" s="42"/>
      <c r="S214" s="39" t="e">
        <f t="shared" si="29"/>
        <v>#REF!</v>
      </c>
      <c r="T214" s="43" t="e">
        <f t="shared" si="30"/>
        <v>#REF!</v>
      </c>
      <c r="U214" s="30">
        <f t="shared" si="31"/>
        <v>0</v>
      </c>
      <c r="V214" s="40" t="str">
        <f t="shared" si="33"/>
        <v>No Saving</v>
      </c>
      <c r="W214" s="46"/>
      <c r="X214" s="51"/>
      <c r="Y214" s="44"/>
      <c r="Z214" s="44">
        <f t="shared" si="27"/>
        <v>0</v>
      </c>
      <c r="AA214" s="8"/>
      <c r="AB214" s="44"/>
      <c r="AC214" s="44"/>
      <c r="AD214" s="44"/>
      <c r="AE214" s="44"/>
      <c r="AF214" s="44"/>
    </row>
    <row r="215" spans="1:32" x14ac:dyDescent="0.25">
      <c r="A215" s="44"/>
      <c r="B215" s="9"/>
      <c r="C215" s="44"/>
      <c r="D215" s="28"/>
      <c r="E215" s="4"/>
      <c r="F215" s="56" t="str">
        <f t="shared" si="32"/>
        <v>No Date</v>
      </c>
      <c r="G215" s="44"/>
      <c r="H215" s="44"/>
      <c r="I215" s="10"/>
      <c r="J215" s="44" t="e">
        <f>SUMIFS(#REF!,#REF!,'Proj (7)'!B215,#REF!,A215)</f>
        <v>#REF!</v>
      </c>
      <c r="K215" s="10" t="e">
        <f t="shared" si="34"/>
        <v>#REF!</v>
      </c>
      <c r="L215" s="10"/>
      <c r="M215" s="35"/>
      <c r="N215" s="44"/>
      <c r="O215" s="44"/>
      <c r="P215" s="44"/>
      <c r="Q215" s="44" t="e">
        <f t="shared" si="28"/>
        <v>#REF!</v>
      </c>
      <c r="R215" s="42"/>
      <c r="S215" s="39" t="e">
        <f t="shared" si="29"/>
        <v>#REF!</v>
      </c>
      <c r="T215" s="43" t="e">
        <f t="shared" si="30"/>
        <v>#REF!</v>
      </c>
      <c r="U215" s="30">
        <f t="shared" si="31"/>
        <v>0</v>
      </c>
      <c r="V215" s="40" t="str">
        <f t="shared" si="33"/>
        <v>No Saving</v>
      </c>
      <c r="W215" s="46"/>
      <c r="X215" s="51"/>
      <c r="Y215" s="44"/>
      <c r="Z215" s="44">
        <f t="shared" si="27"/>
        <v>0</v>
      </c>
      <c r="AA215" s="8"/>
      <c r="AB215" s="44"/>
      <c r="AC215" s="44"/>
      <c r="AD215" s="44"/>
      <c r="AE215" s="44"/>
      <c r="AF215" s="44"/>
    </row>
    <row r="216" spans="1:32" x14ac:dyDescent="0.25">
      <c r="A216" s="44"/>
      <c r="B216" s="9"/>
      <c r="C216" s="44"/>
      <c r="D216" s="28"/>
      <c r="E216" s="4"/>
      <c r="F216" s="56" t="str">
        <f t="shared" si="32"/>
        <v>No Date</v>
      </c>
      <c r="G216" s="44"/>
      <c r="H216" s="44"/>
      <c r="I216" s="10"/>
      <c r="J216" s="44" t="e">
        <f>SUMIFS(#REF!,#REF!,'Proj (7)'!B216,#REF!,A216)</f>
        <v>#REF!</v>
      </c>
      <c r="K216" s="10" t="e">
        <f t="shared" si="34"/>
        <v>#REF!</v>
      </c>
      <c r="L216" s="10"/>
      <c r="M216" s="35"/>
      <c r="N216" s="44"/>
      <c r="O216" s="44"/>
      <c r="P216" s="44"/>
      <c r="Q216" s="44" t="e">
        <f t="shared" si="28"/>
        <v>#REF!</v>
      </c>
      <c r="R216" s="42"/>
      <c r="S216" s="39" t="e">
        <f t="shared" si="29"/>
        <v>#REF!</v>
      </c>
      <c r="T216" s="43" t="e">
        <f t="shared" si="30"/>
        <v>#REF!</v>
      </c>
      <c r="U216" s="30">
        <f t="shared" si="31"/>
        <v>0</v>
      </c>
      <c r="V216" s="40" t="str">
        <f t="shared" si="33"/>
        <v>No Saving</v>
      </c>
      <c r="W216" s="46"/>
      <c r="X216" s="51"/>
      <c r="Y216" s="44"/>
      <c r="Z216" s="44">
        <f t="shared" si="27"/>
        <v>0</v>
      </c>
      <c r="AA216" s="8"/>
      <c r="AB216" s="44"/>
      <c r="AC216" s="44"/>
      <c r="AD216" s="44"/>
      <c r="AE216" s="44"/>
      <c r="AF216" s="44"/>
    </row>
    <row r="217" spans="1:32" x14ac:dyDescent="0.25">
      <c r="A217" s="44"/>
      <c r="B217" s="9"/>
      <c r="C217" s="44"/>
      <c r="D217" s="28"/>
      <c r="E217" s="4"/>
      <c r="F217" s="56" t="str">
        <f t="shared" si="32"/>
        <v>No Date</v>
      </c>
      <c r="G217" s="44"/>
      <c r="H217" s="44"/>
      <c r="I217" s="10"/>
      <c r="J217" s="44" t="e">
        <f>SUMIFS(#REF!,#REF!,'Proj (7)'!B217,#REF!,A217)</f>
        <v>#REF!</v>
      </c>
      <c r="K217" s="10" t="e">
        <f t="shared" si="34"/>
        <v>#REF!</v>
      </c>
      <c r="L217" s="10"/>
      <c r="M217" s="35"/>
      <c r="N217" s="44"/>
      <c r="O217" s="44"/>
      <c r="P217" s="44"/>
      <c r="Q217" s="44" t="e">
        <f t="shared" si="28"/>
        <v>#REF!</v>
      </c>
      <c r="R217" s="42"/>
      <c r="S217" s="39" t="e">
        <f t="shared" si="29"/>
        <v>#REF!</v>
      </c>
      <c r="T217" s="43" t="e">
        <f t="shared" si="30"/>
        <v>#REF!</v>
      </c>
      <c r="U217" s="30">
        <f t="shared" si="31"/>
        <v>0</v>
      </c>
      <c r="V217" s="40" t="str">
        <f t="shared" si="33"/>
        <v>No Saving</v>
      </c>
      <c r="W217" s="46"/>
      <c r="X217" s="51"/>
      <c r="Y217" s="44"/>
      <c r="Z217" s="44">
        <f t="shared" si="27"/>
        <v>0</v>
      </c>
      <c r="AA217" s="8"/>
      <c r="AB217" s="44"/>
      <c r="AC217" s="44"/>
      <c r="AD217" s="44"/>
      <c r="AE217" s="44"/>
      <c r="AF217" s="44"/>
    </row>
    <row r="218" spans="1:32" x14ac:dyDescent="0.25">
      <c r="A218" s="44"/>
      <c r="B218" s="9"/>
      <c r="C218" s="44"/>
      <c r="D218" s="28"/>
      <c r="E218" s="4"/>
      <c r="F218" s="56" t="str">
        <f t="shared" si="32"/>
        <v>No Date</v>
      </c>
      <c r="G218" s="44"/>
      <c r="H218" s="44"/>
      <c r="I218" s="10"/>
      <c r="J218" s="44" t="e">
        <f>SUMIFS(#REF!,#REF!,'Proj (7)'!B218,#REF!,A218)</f>
        <v>#REF!</v>
      </c>
      <c r="K218" s="10" t="e">
        <f t="shared" si="34"/>
        <v>#REF!</v>
      </c>
      <c r="L218" s="10"/>
      <c r="M218" s="35"/>
      <c r="N218" s="44"/>
      <c r="O218" s="44"/>
      <c r="P218" s="44"/>
      <c r="Q218" s="44" t="e">
        <f t="shared" si="28"/>
        <v>#REF!</v>
      </c>
      <c r="R218" s="42"/>
      <c r="S218" s="39" t="e">
        <f t="shared" si="29"/>
        <v>#REF!</v>
      </c>
      <c r="T218" s="43" t="e">
        <f t="shared" si="30"/>
        <v>#REF!</v>
      </c>
      <c r="U218" s="30">
        <f t="shared" si="31"/>
        <v>0</v>
      </c>
      <c r="V218" s="40" t="str">
        <f t="shared" si="33"/>
        <v>No Saving</v>
      </c>
      <c r="W218" s="46"/>
      <c r="X218" s="51"/>
      <c r="Y218" s="44"/>
      <c r="Z218" s="44">
        <f t="shared" si="27"/>
        <v>0</v>
      </c>
      <c r="AA218" s="8"/>
      <c r="AB218" s="44"/>
      <c r="AC218" s="44"/>
      <c r="AD218" s="44"/>
      <c r="AE218" s="44"/>
      <c r="AF218" s="44"/>
    </row>
    <row r="219" spans="1:32" x14ac:dyDescent="0.25">
      <c r="A219" s="44"/>
      <c r="B219" s="9"/>
      <c r="C219" s="44"/>
      <c r="D219" s="28"/>
      <c r="E219" s="4"/>
      <c r="F219" s="56" t="str">
        <f t="shared" si="32"/>
        <v>No Date</v>
      </c>
      <c r="G219" s="44"/>
      <c r="H219" s="44"/>
      <c r="I219" s="10"/>
      <c r="J219" s="44" t="e">
        <f>SUMIFS(#REF!,#REF!,'Proj (7)'!B219,#REF!,A219)</f>
        <v>#REF!</v>
      </c>
      <c r="K219" s="10" t="e">
        <f t="shared" si="34"/>
        <v>#REF!</v>
      </c>
      <c r="L219" s="10"/>
      <c r="M219" s="35"/>
      <c r="N219" s="44"/>
      <c r="O219" s="44"/>
      <c r="P219" s="44"/>
      <c r="Q219" s="44" t="e">
        <f t="shared" si="28"/>
        <v>#REF!</v>
      </c>
      <c r="R219" s="42"/>
      <c r="S219" s="39" t="e">
        <f t="shared" si="29"/>
        <v>#REF!</v>
      </c>
      <c r="T219" s="43" t="e">
        <f t="shared" si="30"/>
        <v>#REF!</v>
      </c>
      <c r="U219" s="30">
        <f t="shared" si="31"/>
        <v>0</v>
      </c>
      <c r="V219" s="40" t="str">
        <f t="shared" si="33"/>
        <v>No Saving</v>
      </c>
      <c r="W219" s="46"/>
      <c r="X219" s="51"/>
      <c r="Y219" s="44"/>
      <c r="Z219" s="44">
        <f t="shared" ref="Z219:Z282" si="35">Y219-I219</f>
        <v>0</v>
      </c>
      <c r="AA219" s="8"/>
      <c r="AB219" s="44"/>
      <c r="AC219" s="44"/>
      <c r="AD219" s="44"/>
      <c r="AE219" s="44"/>
      <c r="AF219" s="44"/>
    </row>
    <row r="220" spans="1:32" x14ac:dyDescent="0.25">
      <c r="A220" s="44"/>
      <c r="B220" s="9"/>
      <c r="C220" s="44"/>
      <c r="D220" s="28"/>
      <c r="E220" s="4"/>
      <c r="F220" s="56" t="str">
        <f t="shared" si="32"/>
        <v>No Date</v>
      </c>
      <c r="G220" s="44"/>
      <c r="H220" s="44"/>
      <c r="I220" s="10"/>
      <c r="J220" s="44" t="e">
        <f>SUMIFS(#REF!,#REF!,'Proj (7)'!B220,#REF!,A220)</f>
        <v>#REF!</v>
      </c>
      <c r="K220" s="10" t="e">
        <f t="shared" si="34"/>
        <v>#REF!</v>
      </c>
      <c r="L220" s="10"/>
      <c r="M220" s="35"/>
      <c r="N220" s="44"/>
      <c r="O220" s="44"/>
      <c r="P220" s="44"/>
      <c r="Q220" s="44" t="e">
        <f t="shared" si="28"/>
        <v>#REF!</v>
      </c>
      <c r="R220" s="42"/>
      <c r="S220" s="39" t="e">
        <f t="shared" si="29"/>
        <v>#REF!</v>
      </c>
      <c r="T220" s="43" t="e">
        <f t="shared" si="30"/>
        <v>#REF!</v>
      </c>
      <c r="U220" s="30">
        <f t="shared" si="31"/>
        <v>0</v>
      </c>
      <c r="V220" s="40" t="str">
        <f t="shared" si="33"/>
        <v>No Saving</v>
      </c>
      <c r="W220" s="46"/>
      <c r="X220" s="51"/>
      <c r="Y220" s="44"/>
      <c r="Z220" s="44">
        <f t="shared" si="35"/>
        <v>0</v>
      </c>
      <c r="AA220" s="8"/>
      <c r="AB220" s="44"/>
      <c r="AC220" s="44"/>
      <c r="AD220" s="44"/>
      <c r="AE220" s="44"/>
      <c r="AF220" s="44"/>
    </row>
    <row r="221" spans="1:32" x14ac:dyDescent="0.25">
      <c r="A221" s="44"/>
      <c r="B221" s="9"/>
      <c r="C221" s="44"/>
      <c r="D221" s="28"/>
      <c r="E221" s="4"/>
      <c r="F221" s="56" t="str">
        <f t="shared" si="32"/>
        <v>No Date</v>
      </c>
      <c r="G221" s="44"/>
      <c r="H221" s="44"/>
      <c r="I221" s="10"/>
      <c r="J221" s="44" t="e">
        <f>SUMIFS(#REF!,#REF!,'Proj (7)'!B221,#REF!,A221)</f>
        <v>#REF!</v>
      </c>
      <c r="K221" s="10" t="e">
        <f t="shared" si="34"/>
        <v>#REF!</v>
      </c>
      <c r="L221" s="10"/>
      <c r="M221" s="35"/>
      <c r="N221" s="44"/>
      <c r="O221" s="44"/>
      <c r="P221" s="44"/>
      <c r="Q221" s="44" t="e">
        <f t="shared" si="28"/>
        <v>#REF!</v>
      </c>
      <c r="R221" s="42"/>
      <c r="S221" s="39" t="e">
        <f t="shared" si="29"/>
        <v>#REF!</v>
      </c>
      <c r="T221" s="43" t="e">
        <f t="shared" si="30"/>
        <v>#REF!</v>
      </c>
      <c r="U221" s="30">
        <f t="shared" si="31"/>
        <v>0</v>
      </c>
      <c r="V221" s="40" t="str">
        <f t="shared" si="33"/>
        <v>No Saving</v>
      </c>
      <c r="W221" s="46"/>
      <c r="X221" s="51"/>
      <c r="Y221" s="44"/>
      <c r="Z221" s="44">
        <f t="shared" si="35"/>
        <v>0</v>
      </c>
      <c r="AA221" s="8"/>
      <c r="AB221" s="44"/>
      <c r="AC221" s="44"/>
      <c r="AD221" s="44"/>
      <c r="AE221" s="44"/>
      <c r="AF221" s="44"/>
    </row>
    <row r="222" spans="1:32" x14ac:dyDescent="0.25">
      <c r="A222" s="44"/>
      <c r="B222" s="9"/>
      <c r="C222" s="44"/>
      <c r="D222" s="28"/>
      <c r="E222" s="4"/>
      <c r="F222" s="56" t="str">
        <f t="shared" si="32"/>
        <v>No Date</v>
      </c>
      <c r="G222" s="44"/>
      <c r="H222" s="44"/>
      <c r="I222" s="10"/>
      <c r="J222" s="44" t="e">
        <f>SUMIFS(#REF!,#REF!,'Proj (7)'!B222,#REF!,A222)</f>
        <v>#REF!</v>
      </c>
      <c r="K222" s="10" t="e">
        <f t="shared" si="34"/>
        <v>#REF!</v>
      </c>
      <c r="L222" s="10"/>
      <c r="M222" s="35"/>
      <c r="N222" s="44"/>
      <c r="O222" s="44"/>
      <c r="P222" s="44"/>
      <c r="Q222" s="44" t="e">
        <f t="shared" si="28"/>
        <v>#REF!</v>
      </c>
      <c r="R222" s="42"/>
      <c r="S222" s="39" t="e">
        <f t="shared" si="29"/>
        <v>#REF!</v>
      </c>
      <c r="T222" s="43" t="e">
        <f t="shared" si="30"/>
        <v>#REF!</v>
      </c>
      <c r="U222" s="30">
        <f t="shared" si="31"/>
        <v>0</v>
      </c>
      <c r="V222" s="40" t="str">
        <f t="shared" si="33"/>
        <v>No Saving</v>
      </c>
      <c r="W222" s="46"/>
      <c r="X222" s="51"/>
      <c r="Y222" s="44"/>
      <c r="Z222" s="44">
        <f t="shared" si="35"/>
        <v>0</v>
      </c>
      <c r="AA222" s="8"/>
      <c r="AB222" s="44"/>
      <c r="AC222" s="44"/>
      <c r="AD222" s="44"/>
      <c r="AE222" s="44"/>
      <c r="AF222" s="44"/>
    </row>
    <row r="223" spans="1:32" x14ac:dyDescent="0.25">
      <c r="A223" s="44"/>
      <c r="B223" s="9"/>
      <c r="C223" s="44"/>
      <c r="D223" s="28"/>
      <c r="E223" s="4"/>
      <c r="F223" s="56" t="str">
        <f t="shared" si="32"/>
        <v>No Date</v>
      </c>
      <c r="G223" s="44"/>
      <c r="H223" s="44"/>
      <c r="I223" s="10"/>
      <c r="J223" s="44" t="e">
        <f>SUMIFS(#REF!,#REF!,'Proj (7)'!B223,#REF!,A223)</f>
        <v>#REF!</v>
      </c>
      <c r="K223" s="10" t="e">
        <f t="shared" si="34"/>
        <v>#REF!</v>
      </c>
      <c r="L223" s="10"/>
      <c r="M223" s="35"/>
      <c r="N223" s="44"/>
      <c r="O223" s="44"/>
      <c r="P223" s="44"/>
      <c r="Q223" s="44" t="e">
        <f t="shared" si="28"/>
        <v>#REF!</v>
      </c>
      <c r="R223" s="42"/>
      <c r="S223" s="39" t="e">
        <f t="shared" si="29"/>
        <v>#REF!</v>
      </c>
      <c r="T223" s="43" t="e">
        <f t="shared" si="30"/>
        <v>#REF!</v>
      </c>
      <c r="U223" s="30">
        <f t="shared" si="31"/>
        <v>0</v>
      </c>
      <c r="V223" s="40" t="str">
        <f t="shared" si="33"/>
        <v>No Saving</v>
      </c>
      <c r="W223" s="46"/>
      <c r="X223" s="51"/>
      <c r="Y223" s="44"/>
      <c r="Z223" s="44">
        <f t="shared" si="35"/>
        <v>0</v>
      </c>
      <c r="AA223" s="8"/>
      <c r="AB223" s="44"/>
      <c r="AC223" s="44"/>
      <c r="AD223" s="44"/>
      <c r="AE223" s="44"/>
      <c r="AF223" s="44"/>
    </row>
    <row r="224" spans="1:32" x14ac:dyDescent="0.25">
      <c r="A224" s="44"/>
      <c r="B224" s="9"/>
      <c r="C224" s="44"/>
      <c r="D224" s="28"/>
      <c r="E224" s="4"/>
      <c r="F224" s="56" t="str">
        <f t="shared" si="32"/>
        <v>No Date</v>
      </c>
      <c r="G224" s="44"/>
      <c r="H224" s="44"/>
      <c r="I224" s="10"/>
      <c r="J224" s="44" t="e">
        <f>SUMIFS(#REF!,#REF!,'Proj (7)'!B224,#REF!,A224)</f>
        <v>#REF!</v>
      </c>
      <c r="K224" s="10" t="e">
        <f t="shared" si="34"/>
        <v>#REF!</v>
      </c>
      <c r="L224" s="10"/>
      <c r="M224" s="35"/>
      <c r="N224" s="44"/>
      <c r="O224" s="44"/>
      <c r="P224" s="44"/>
      <c r="Q224" s="44" t="e">
        <f t="shared" si="28"/>
        <v>#REF!</v>
      </c>
      <c r="R224" s="42"/>
      <c r="S224" s="39" t="e">
        <f t="shared" si="29"/>
        <v>#REF!</v>
      </c>
      <c r="T224" s="43" t="e">
        <f t="shared" si="30"/>
        <v>#REF!</v>
      </c>
      <c r="U224" s="30">
        <f t="shared" si="31"/>
        <v>0</v>
      </c>
      <c r="V224" s="40" t="str">
        <f t="shared" si="33"/>
        <v>No Saving</v>
      </c>
      <c r="W224" s="46"/>
      <c r="X224" s="51"/>
      <c r="Y224" s="44"/>
      <c r="Z224" s="44">
        <f t="shared" si="35"/>
        <v>0</v>
      </c>
      <c r="AA224" s="8"/>
      <c r="AB224" s="44"/>
      <c r="AC224" s="44"/>
      <c r="AD224" s="44"/>
      <c r="AE224" s="44"/>
      <c r="AF224" s="44"/>
    </row>
    <row r="225" spans="1:32" x14ac:dyDescent="0.25">
      <c r="A225" s="44"/>
      <c r="B225" s="9"/>
      <c r="C225" s="44"/>
      <c r="D225" s="28"/>
      <c r="E225" s="4"/>
      <c r="F225" s="56" t="str">
        <f t="shared" si="32"/>
        <v>No Date</v>
      </c>
      <c r="G225" s="44"/>
      <c r="H225" s="44"/>
      <c r="I225" s="10"/>
      <c r="J225" s="44" t="e">
        <f>SUMIFS(#REF!,#REF!,'Proj (7)'!B225,#REF!,A225)</f>
        <v>#REF!</v>
      </c>
      <c r="K225" s="10" t="e">
        <f t="shared" si="34"/>
        <v>#REF!</v>
      </c>
      <c r="L225" s="10"/>
      <c r="M225" s="35"/>
      <c r="N225" s="44"/>
      <c r="O225" s="44"/>
      <c r="P225" s="44"/>
      <c r="Q225" s="44" t="e">
        <f t="shared" si="28"/>
        <v>#REF!</v>
      </c>
      <c r="R225" s="42"/>
      <c r="S225" s="39" t="e">
        <f t="shared" si="29"/>
        <v>#REF!</v>
      </c>
      <c r="T225" s="43" t="e">
        <f t="shared" si="30"/>
        <v>#REF!</v>
      </c>
      <c r="U225" s="30">
        <f t="shared" si="31"/>
        <v>0</v>
      </c>
      <c r="V225" s="40" t="str">
        <f t="shared" si="33"/>
        <v>No Saving</v>
      </c>
      <c r="W225" s="46"/>
      <c r="X225" s="51"/>
      <c r="Y225" s="44"/>
      <c r="Z225" s="44">
        <f t="shared" si="35"/>
        <v>0</v>
      </c>
      <c r="AA225" s="8"/>
      <c r="AB225" s="44"/>
      <c r="AC225" s="44"/>
      <c r="AD225" s="44"/>
      <c r="AE225" s="44"/>
      <c r="AF225" s="44"/>
    </row>
    <row r="226" spans="1:32" x14ac:dyDescent="0.25">
      <c r="A226" s="44"/>
      <c r="B226" s="9"/>
      <c r="C226" s="44"/>
      <c r="D226" s="28"/>
      <c r="E226" s="4"/>
      <c r="F226" s="56" t="str">
        <f t="shared" si="32"/>
        <v>No Date</v>
      </c>
      <c r="G226" s="44"/>
      <c r="H226" s="44"/>
      <c r="I226" s="10"/>
      <c r="J226" s="44" t="e">
        <f>SUMIFS(#REF!,#REF!,'Proj (7)'!B226,#REF!,A226)</f>
        <v>#REF!</v>
      </c>
      <c r="K226" s="10" t="e">
        <f t="shared" si="34"/>
        <v>#REF!</v>
      </c>
      <c r="L226" s="10"/>
      <c r="M226" s="35"/>
      <c r="N226" s="44"/>
      <c r="O226" s="44"/>
      <c r="P226" s="44"/>
      <c r="Q226" s="44" t="e">
        <f t="shared" si="28"/>
        <v>#REF!</v>
      </c>
      <c r="R226" s="42"/>
      <c r="S226" s="39" t="e">
        <f t="shared" si="29"/>
        <v>#REF!</v>
      </c>
      <c r="T226" s="43" t="e">
        <f t="shared" si="30"/>
        <v>#REF!</v>
      </c>
      <c r="U226" s="30">
        <f t="shared" si="31"/>
        <v>0</v>
      </c>
      <c r="V226" s="40" t="str">
        <f t="shared" si="33"/>
        <v>No Saving</v>
      </c>
      <c r="W226" s="46"/>
      <c r="X226" s="51"/>
      <c r="Y226" s="44"/>
      <c r="Z226" s="44">
        <f t="shared" si="35"/>
        <v>0</v>
      </c>
      <c r="AA226" s="8"/>
      <c r="AB226" s="44"/>
      <c r="AC226" s="44"/>
      <c r="AD226" s="44"/>
      <c r="AE226" s="44"/>
      <c r="AF226" s="44"/>
    </row>
    <row r="227" spans="1:32" x14ac:dyDescent="0.25">
      <c r="A227" s="44"/>
      <c r="B227" s="9"/>
      <c r="C227" s="44"/>
      <c r="D227" s="28"/>
      <c r="E227" s="4"/>
      <c r="F227" s="56" t="str">
        <f t="shared" si="32"/>
        <v>No Date</v>
      </c>
      <c r="G227" s="44"/>
      <c r="H227" s="44"/>
      <c r="I227" s="10"/>
      <c r="J227" s="44" t="e">
        <f>SUMIFS(#REF!,#REF!,'Proj (7)'!B227,#REF!,A227)</f>
        <v>#REF!</v>
      </c>
      <c r="K227" s="10" t="e">
        <f t="shared" si="34"/>
        <v>#REF!</v>
      </c>
      <c r="L227" s="10"/>
      <c r="M227" s="35"/>
      <c r="N227" s="44"/>
      <c r="O227" s="44"/>
      <c r="P227" s="44"/>
      <c r="Q227" s="44" t="e">
        <f t="shared" si="28"/>
        <v>#REF!</v>
      </c>
      <c r="R227" s="42"/>
      <c r="S227" s="39" t="e">
        <f t="shared" si="29"/>
        <v>#REF!</v>
      </c>
      <c r="T227" s="43" t="e">
        <f t="shared" si="30"/>
        <v>#REF!</v>
      </c>
      <c r="U227" s="30">
        <f t="shared" si="31"/>
        <v>0</v>
      </c>
      <c r="V227" s="40" t="str">
        <f t="shared" si="33"/>
        <v>No Saving</v>
      </c>
      <c r="W227" s="46"/>
      <c r="X227" s="51"/>
      <c r="Y227" s="44"/>
      <c r="Z227" s="44">
        <f t="shared" si="35"/>
        <v>0</v>
      </c>
      <c r="AA227" s="8"/>
      <c r="AB227" s="44"/>
      <c r="AC227" s="44"/>
      <c r="AD227" s="44"/>
      <c r="AE227" s="44"/>
      <c r="AF227" s="44"/>
    </row>
    <row r="228" spans="1:32" x14ac:dyDescent="0.25">
      <c r="A228" s="44"/>
      <c r="B228" s="9"/>
      <c r="C228" s="44"/>
      <c r="D228" s="28"/>
      <c r="E228" s="4"/>
      <c r="F228" s="56" t="str">
        <f t="shared" si="32"/>
        <v>No Date</v>
      </c>
      <c r="G228" s="44"/>
      <c r="H228" s="44"/>
      <c r="I228" s="10"/>
      <c r="J228" s="44" t="e">
        <f>SUMIFS(#REF!,#REF!,'Proj (7)'!B228,#REF!,A228)</f>
        <v>#REF!</v>
      </c>
      <c r="K228" s="10" t="e">
        <f t="shared" si="34"/>
        <v>#REF!</v>
      </c>
      <c r="L228" s="10"/>
      <c r="M228" s="35"/>
      <c r="N228" s="44"/>
      <c r="O228" s="44"/>
      <c r="P228" s="44"/>
      <c r="Q228" s="44" t="e">
        <f t="shared" si="28"/>
        <v>#REF!</v>
      </c>
      <c r="R228" s="42"/>
      <c r="S228" s="39" t="e">
        <f t="shared" si="29"/>
        <v>#REF!</v>
      </c>
      <c r="T228" s="43" t="e">
        <f t="shared" si="30"/>
        <v>#REF!</v>
      </c>
      <c r="U228" s="30">
        <f t="shared" si="31"/>
        <v>0</v>
      </c>
      <c r="V228" s="40" t="str">
        <f t="shared" si="33"/>
        <v>No Saving</v>
      </c>
      <c r="W228" s="46"/>
      <c r="X228" s="51"/>
      <c r="Y228" s="44"/>
      <c r="Z228" s="44">
        <f t="shared" si="35"/>
        <v>0</v>
      </c>
      <c r="AA228" s="8"/>
      <c r="AB228" s="44"/>
      <c r="AC228" s="44"/>
      <c r="AD228" s="44"/>
      <c r="AE228" s="44"/>
      <c r="AF228" s="44"/>
    </row>
    <row r="229" spans="1:32" x14ac:dyDescent="0.25">
      <c r="A229" s="44"/>
      <c r="B229" s="9"/>
      <c r="C229" s="44"/>
      <c r="D229" s="28"/>
      <c r="E229" s="4"/>
      <c r="F229" s="56" t="str">
        <f t="shared" si="32"/>
        <v>No Date</v>
      </c>
      <c r="G229" s="44"/>
      <c r="H229" s="44"/>
      <c r="I229" s="10"/>
      <c r="J229" s="44" t="e">
        <f>SUMIFS(#REF!,#REF!,'Proj (7)'!B229,#REF!,A229)</f>
        <v>#REF!</v>
      </c>
      <c r="K229" s="10" t="e">
        <f t="shared" si="34"/>
        <v>#REF!</v>
      </c>
      <c r="L229" s="10"/>
      <c r="M229" s="35"/>
      <c r="N229" s="44"/>
      <c r="O229" s="44"/>
      <c r="P229" s="44"/>
      <c r="Q229" s="44" t="e">
        <f t="shared" si="28"/>
        <v>#REF!</v>
      </c>
      <c r="R229" s="42"/>
      <c r="S229" s="39" t="e">
        <f t="shared" si="29"/>
        <v>#REF!</v>
      </c>
      <c r="T229" s="43" t="e">
        <f t="shared" si="30"/>
        <v>#REF!</v>
      </c>
      <c r="U229" s="30">
        <f t="shared" si="31"/>
        <v>0</v>
      </c>
      <c r="V229" s="40" t="str">
        <f t="shared" si="33"/>
        <v>No Saving</v>
      </c>
      <c r="W229" s="46"/>
      <c r="X229" s="51"/>
      <c r="Y229" s="44"/>
      <c r="Z229" s="44">
        <f t="shared" si="35"/>
        <v>0</v>
      </c>
      <c r="AA229" s="8"/>
      <c r="AB229" s="44"/>
      <c r="AC229" s="44"/>
      <c r="AD229" s="44"/>
      <c r="AE229" s="44"/>
      <c r="AF229" s="44"/>
    </row>
    <row r="230" spans="1:32" x14ac:dyDescent="0.25">
      <c r="A230" s="44"/>
      <c r="B230" s="9"/>
      <c r="C230" s="44"/>
      <c r="D230" s="28"/>
      <c r="E230" s="4"/>
      <c r="F230" s="56" t="str">
        <f t="shared" si="32"/>
        <v>No Date</v>
      </c>
      <c r="G230" s="44"/>
      <c r="H230" s="44"/>
      <c r="I230" s="10"/>
      <c r="J230" s="44" t="e">
        <f>SUMIFS(#REF!,#REF!,'Proj (7)'!B230,#REF!,A230)</f>
        <v>#REF!</v>
      </c>
      <c r="K230" s="10" t="e">
        <f t="shared" si="34"/>
        <v>#REF!</v>
      </c>
      <c r="L230" s="10"/>
      <c r="M230" s="35"/>
      <c r="N230" s="44"/>
      <c r="O230" s="44"/>
      <c r="P230" s="44"/>
      <c r="Q230" s="44" t="e">
        <f t="shared" si="28"/>
        <v>#REF!</v>
      </c>
      <c r="R230" s="42"/>
      <c r="S230" s="39" t="e">
        <f t="shared" si="29"/>
        <v>#REF!</v>
      </c>
      <c r="T230" s="43" t="e">
        <f t="shared" si="30"/>
        <v>#REF!</v>
      </c>
      <c r="U230" s="30">
        <f t="shared" si="31"/>
        <v>0</v>
      </c>
      <c r="V230" s="40" t="str">
        <f t="shared" si="33"/>
        <v>No Saving</v>
      </c>
      <c r="W230" s="46"/>
      <c r="X230" s="51"/>
      <c r="Y230" s="44"/>
      <c r="Z230" s="44">
        <f t="shared" si="35"/>
        <v>0</v>
      </c>
      <c r="AA230" s="8"/>
      <c r="AB230" s="44"/>
      <c r="AC230" s="44"/>
      <c r="AD230" s="44"/>
      <c r="AE230" s="44"/>
      <c r="AF230" s="44"/>
    </row>
    <row r="231" spans="1:32" x14ac:dyDescent="0.25">
      <c r="A231" s="44"/>
      <c r="B231" s="9"/>
      <c r="C231" s="44"/>
      <c r="D231" s="28"/>
      <c r="E231" s="4"/>
      <c r="F231" s="56" t="str">
        <f t="shared" si="32"/>
        <v>No Date</v>
      </c>
      <c r="G231" s="44"/>
      <c r="H231" s="44"/>
      <c r="I231" s="10"/>
      <c r="J231" s="44" t="e">
        <f>SUMIFS(#REF!,#REF!,'Proj (7)'!B231,#REF!,A231)</f>
        <v>#REF!</v>
      </c>
      <c r="K231" s="10" t="e">
        <f t="shared" si="34"/>
        <v>#REF!</v>
      </c>
      <c r="L231" s="10"/>
      <c r="M231" s="35"/>
      <c r="N231" s="44"/>
      <c r="O231" s="44"/>
      <c r="P231" s="44"/>
      <c r="Q231" s="44" t="e">
        <f t="shared" si="28"/>
        <v>#REF!</v>
      </c>
      <c r="R231" s="42"/>
      <c r="S231" s="39" t="e">
        <f t="shared" si="29"/>
        <v>#REF!</v>
      </c>
      <c r="T231" s="43" t="e">
        <f t="shared" si="30"/>
        <v>#REF!</v>
      </c>
      <c r="U231" s="30">
        <f t="shared" si="31"/>
        <v>0</v>
      </c>
      <c r="V231" s="40" t="str">
        <f t="shared" si="33"/>
        <v>No Saving</v>
      </c>
      <c r="W231" s="46"/>
      <c r="X231" s="51"/>
      <c r="Y231" s="44"/>
      <c r="Z231" s="44">
        <f t="shared" si="35"/>
        <v>0</v>
      </c>
      <c r="AA231" s="8"/>
      <c r="AB231" s="44"/>
      <c r="AC231" s="44"/>
      <c r="AD231" s="44"/>
      <c r="AE231" s="44"/>
      <c r="AF231" s="44"/>
    </row>
    <row r="232" spans="1:32" x14ac:dyDescent="0.25">
      <c r="A232" s="44"/>
      <c r="B232" s="9"/>
      <c r="C232" s="44"/>
      <c r="D232" s="28"/>
      <c r="E232" s="4"/>
      <c r="F232" s="56" t="str">
        <f t="shared" si="32"/>
        <v>No Date</v>
      </c>
      <c r="G232" s="44"/>
      <c r="H232" s="44"/>
      <c r="I232" s="10"/>
      <c r="J232" s="44" t="e">
        <f>SUMIFS(#REF!,#REF!,'Proj (7)'!B232,#REF!,A232)</f>
        <v>#REF!</v>
      </c>
      <c r="K232" s="10" t="e">
        <f t="shared" si="34"/>
        <v>#REF!</v>
      </c>
      <c r="L232" s="10"/>
      <c r="M232" s="35"/>
      <c r="N232" s="44"/>
      <c r="O232" s="44"/>
      <c r="P232" s="44"/>
      <c r="Q232" s="44" t="e">
        <f t="shared" si="28"/>
        <v>#REF!</v>
      </c>
      <c r="R232" s="42"/>
      <c r="S232" s="39" t="e">
        <f t="shared" si="29"/>
        <v>#REF!</v>
      </c>
      <c r="T232" s="43" t="e">
        <f t="shared" si="30"/>
        <v>#REF!</v>
      </c>
      <c r="U232" s="30">
        <f t="shared" si="31"/>
        <v>0</v>
      </c>
      <c r="V232" s="40" t="str">
        <f t="shared" si="33"/>
        <v>No Saving</v>
      </c>
      <c r="W232" s="46"/>
      <c r="X232" s="51"/>
      <c r="Y232" s="44"/>
      <c r="Z232" s="44">
        <f t="shared" si="35"/>
        <v>0</v>
      </c>
      <c r="AA232" s="8"/>
      <c r="AB232" s="44"/>
      <c r="AC232" s="44"/>
      <c r="AD232" s="44"/>
      <c r="AE232" s="44"/>
      <c r="AF232" s="44"/>
    </row>
    <row r="233" spans="1:32" x14ac:dyDescent="0.25">
      <c r="A233" s="44"/>
      <c r="B233" s="9"/>
      <c r="C233" s="44"/>
      <c r="D233" s="28"/>
      <c r="E233" s="4"/>
      <c r="F233" s="56" t="str">
        <f t="shared" si="32"/>
        <v>No Date</v>
      </c>
      <c r="G233" s="44"/>
      <c r="H233" s="44"/>
      <c r="I233" s="10"/>
      <c r="J233" s="44" t="e">
        <f>SUMIFS(#REF!,#REF!,'Proj (7)'!B233,#REF!,A233)</f>
        <v>#REF!</v>
      </c>
      <c r="K233" s="10" t="e">
        <f t="shared" si="34"/>
        <v>#REF!</v>
      </c>
      <c r="L233" s="10"/>
      <c r="M233" s="35"/>
      <c r="N233" s="44"/>
      <c r="O233" s="44"/>
      <c r="P233" s="44"/>
      <c r="Q233" s="44" t="e">
        <f t="shared" si="28"/>
        <v>#REF!</v>
      </c>
      <c r="R233" s="42"/>
      <c r="S233" s="39" t="e">
        <f t="shared" si="29"/>
        <v>#REF!</v>
      </c>
      <c r="T233" s="43" t="e">
        <f t="shared" si="30"/>
        <v>#REF!</v>
      </c>
      <c r="U233" s="30">
        <f t="shared" si="31"/>
        <v>0</v>
      </c>
      <c r="V233" s="40" t="str">
        <f t="shared" si="33"/>
        <v>No Saving</v>
      </c>
      <c r="W233" s="46"/>
      <c r="X233" s="51"/>
      <c r="Y233" s="44"/>
      <c r="Z233" s="44">
        <f t="shared" si="35"/>
        <v>0</v>
      </c>
      <c r="AA233" s="8"/>
      <c r="AB233" s="44"/>
      <c r="AC233" s="44"/>
      <c r="AD233" s="44"/>
      <c r="AE233" s="44"/>
      <c r="AF233" s="44"/>
    </row>
    <row r="234" spans="1:32" x14ac:dyDescent="0.25">
      <c r="A234" s="44"/>
      <c r="B234" s="9"/>
      <c r="C234" s="44"/>
      <c r="D234" s="28"/>
      <c r="E234" s="4"/>
      <c r="F234" s="56" t="str">
        <f t="shared" si="32"/>
        <v>No Date</v>
      </c>
      <c r="G234" s="44"/>
      <c r="H234" s="44"/>
      <c r="I234" s="10"/>
      <c r="J234" s="44" t="e">
        <f>SUMIFS(#REF!,#REF!,'Proj (7)'!B234,#REF!,A234)</f>
        <v>#REF!</v>
      </c>
      <c r="K234" s="10" t="e">
        <f t="shared" si="34"/>
        <v>#REF!</v>
      </c>
      <c r="L234" s="10"/>
      <c r="M234" s="35"/>
      <c r="N234" s="44"/>
      <c r="O234" s="44"/>
      <c r="P234" s="44"/>
      <c r="Q234" s="44" t="e">
        <f t="shared" si="28"/>
        <v>#REF!</v>
      </c>
      <c r="R234" s="42"/>
      <c r="S234" s="39" t="e">
        <f t="shared" si="29"/>
        <v>#REF!</v>
      </c>
      <c r="T234" s="43" t="e">
        <f t="shared" si="30"/>
        <v>#REF!</v>
      </c>
      <c r="U234" s="30">
        <f t="shared" si="31"/>
        <v>0</v>
      </c>
      <c r="V234" s="40" t="str">
        <f t="shared" si="33"/>
        <v>No Saving</v>
      </c>
      <c r="W234" s="46"/>
      <c r="X234" s="51"/>
      <c r="Y234" s="44"/>
      <c r="Z234" s="44">
        <f t="shared" si="35"/>
        <v>0</v>
      </c>
      <c r="AA234" s="8"/>
      <c r="AB234" s="44"/>
      <c r="AC234" s="44"/>
      <c r="AD234" s="44"/>
      <c r="AE234" s="44"/>
      <c r="AF234" s="44"/>
    </row>
    <row r="235" spans="1:32" x14ac:dyDescent="0.25">
      <c r="A235" s="44"/>
      <c r="B235" s="9"/>
      <c r="C235" s="44"/>
      <c r="D235" s="28"/>
      <c r="E235" s="4"/>
      <c r="F235" s="56" t="str">
        <f t="shared" si="32"/>
        <v>No Date</v>
      </c>
      <c r="G235" s="44"/>
      <c r="H235" s="44"/>
      <c r="I235" s="10"/>
      <c r="J235" s="44" t="e">
        <f>SUMIFS(#REF!,#REF!,'Proj (7)'!B235,#REF!,A235)</f>
        <v>#REF!</v>
      </c>
      <c r="K235" s="10" t="e">
        <f t="shared" si="34"/>
        <v>#REF!</v>
      </c>
      <c r="L235" s="10"/>
      <c r="M235" s="35"/>
      <c r="N235" s="44"/>
      <c r="O235" s="44"/>
      <c r="P235" s="44"/>
      <c r="Q235" s="44" t="e">
        <f t="shared" si="28"/>
        <v>#REF!</v>
      </c>
      <c r="R235" s="42"/>
      <c r="S235" s="39" t="e">
        <f t="shared" si="29"/>
        <v>#REF!</v>
      </c>
      <c r="T235" s="43" t="e">
        <f t="shared" si="30"/>
        <v>#REF!</v>
      </c>
      <c r="U235" s="30">
        <f t="shared" si="31"/>
        <v>0</v>
      </c>
      <c r="V235" s="40" t="str">
        <f t="shared" si="33"/>
        <v>No Saving</v>
      </c>
      <c r="W235" s="46"/>
      <c r="X235" s="51"/>
      <c r="Y235" s="44"/>
      <c r="Z235" s="44">
        <f t="shared" si="35"/>
        <v>0</v>
      </c>
      <c r="AA235" s="8"/>
      <c r="AB235" s="44"/>
      <c r="AC235" s="44"/>
      <c r="AD235" s="44"/>
      <c r="AE235" s="44"/>
      <c r="AF235" s="44"/>
    </row>
    <row r="236" spans="1:32" x14ac:dyDescent="0.25">
      <c r="A236" s="44"/>
      <c r="B236" s="9"/>
      <c r="C236" s="44"/>
      <c r="D236" s="28"/>
      <c r="E236" s="4"/>
      <c r="F236" s="56" t="str">
        <f t="shared" si="32"/>
        <v>No Date</v>
      </c>
      <c r="G236" s="44"/>
      <c r="H236" s="44"/>
      <c r="I236" s="10"/>
      <c r="J236" s="44" t="e">
        <f>SUMIFS(#REF!,#REF!,'Proj (7)'!B236,#REF!,A236)</f>
        <v>#REF!</v>
      </c>
      <c r="K236" s="10" t="e">
        <f t="shared" si="34"/>
        <v>#REF!</v>
      </c>
      <c r="L236" s="10"/>
      <c r="M236" s="35"/>
      <c r="N236" s="44"/>
      <c r="O236" s="44"/>
      <c r="P236" s="44"/>
      <c r="Q236" s="44" t="e">
        <f t="shared" si="28"/>
        <v>#REF!</v>
      </c>
      <c r="R236" s="42"/>
      <c r="S236" s="39" t="e">
        <f t="shared" si="29"/>
        <v>#REF!</v>
      </c>
      <c r="T236" s="43" t="e">
        <f t="shared" si="30"/>
        <v>#REF!</v>
      </c>
      <c r="U236" s="30">
        <f t="shared" si="31"/>
        <v>0</v>
      </c>
      <c r="V236" s="40" t="str">
        <f t="shared" si="33"/>
        <v>No Saving</v>
      </c>
      <c r="W236" s="46"/>
      <c r="X236" s="51"/>
      <c r="Y236" s="44"/>
      <c r="Z236" s="44">
        <f t="shared" si="35"/>
        <v>0</v>
      </c>
      <c r="AA236" s="8"/>
      <c r="AB236" s="44"/>
      <c r="AC236" s="44"/>
      <c r="AD236" s="44"/>
      <c r="AE236" s="44"/>
      <c r="AF236" s="44"/>
    </row>
    <row r="237" spans="1:32" x14ac:dyDescent="0.25">
      <c r="A237" s="44"/>
      <c r="B237" s="9"/>
      <c r="C237" s="44"/>
      <c r="D237" s="28"/>
      <c r="E237" s="4"/>
      <c r="F237" s="56" t="str">
        <f t="shared" si="32"/>
        <v>No Date</v>
      </c>
      <c r="G237" s="44"/>
      <c r="H237" s="44"/>
      <c r="I237" s="10"/>
      <c r="J237" s="44" t="e">
        <f>SUMIFS(#REF!,#REF!,'Proj (7)'!B237,#REF!,A237)</f>
        <v>#REF!</v>
      </c>
      <c r="K237" s="10" t="e">
        <f t="shared" si="34"/>
        <v>#REF!</v>
      </c>
      <c r="L237" s="10"/>
      <c r="M237" s="35"/>
      <c r="N237" s="44"/>
      <c r="O237" s="44"/>
      <c r="P237" s="44"/>
      <c r="Q237" s="44" t="e">
        <f t="shared" si="28"/>
        <v>#REF!</v>
      </c>
      <c r="R237" s="42"/>
      <c r="S237" s="39" t="e">
        <f t="shared" si="29"/>
        <v>#REF!</v>
      </c>
      <c r="T237" s="43" t="e">
        <f t="shared" si="30"/>
        <v>#REF!</v>
      </c>
      <c r="U237" s="30">
        <f t="shared" si="31"/>
        <v>0</v>
      </c>
      <c r="V237" s="40" t="str">
        <f t="shared" si="33"/>
        <v>No Saving</v>
      </c>
      <c r="W237" s="46"/>
      <c r="X237" s="51"/>
      <c r="Y237" s="44"/>
      <c r="Z237" s="44">
        <f t="shared" si="35"/>
        <v>0</v>
      </c>
      <c r="AA237" s="8"/>
      <c r="AB237" s="44"/>
      <c r="AC237" s="44"/>
      <c r="AD237" s="44"/>
      <c r="AE237" s="44"/>
      <c r="AF237" s="44"/>
    </row>
    <row r="238" spans="1:32" x14ac:dyDescent="0.25">
      <c r="A238" s="44"/>
      <c r="B238" s="9"/>
      <c r="C238" s="44"/>
      <c r="D238" s="28"/>
      <c r="E238" s="4"/>
      <c r="F238" s="56" t="str">
        <f t="shared" si="32"/>
        <v>No Date</v>
      </c>
      <c r="G238" s="44"/>
      <c r="H238" s="44"/>
      <c r="I238" s="10"/>
      <c r="J238" s="44" t="e">
        <f>SUMIFS(#REF!,#REF!,'Proj (7)'!B238,#REF!,A238)</f>
        <v>#REF!</v>
      </c>
      <c r="K238" s="10" t="e">
        <f t="shared" si="34"/>
        <v>#REF!</v>
      </c>
      <c r="L238" s="10"/>
      <c r="M238" s="35"/>
      <c r="N238" s="44"/>
      <c r="O238" s="44"/>
      <c r="P238" s="44"/>
      <c r="Q238" s="44" t="e">
        <f t="shared" si="28"/>
        <v>#REF!</v>
      </c>
      <c r="R238" s="42"/>
      <c r="S238" s="39" t="e">
        <f t="shared" si="29"/>
        <v>#REF!</v>
      </c>
      <c r="T238" s="43" t="e">
        <f t="shared" si="30"/>
        <v>#REF!</v>
      </c>
      <c r="U238" s="30">
        <f t="shared" si="31"/>
        <v>0</v>
      </c>
      <c r="V238" s="40" t="str">
        <f t="shared" si="33"/>
        <v>No Saving</v>
      </c>
      <c r="W238" s="46"/>
      <c r="X238" s="51"/>
      <c r="Y238" s="44"/>
      <c r="Z238" s="44">
        <f t="shared" si="35"/>
        <v>0</v>
      </c>
      <c r="AA238" s="8"/>
      <c r="AB238" s="44"/>
      <c r="AC238" s="44"/>
      <c r="AD238" s="44"/>
      <c r="AE238" s="44"/>
      <c r="AF238" s="44"/>
    </row>
    <row r="239" spans="1:32" x14ac:dyDescent="0.25">
      <c r="A239" s="44"/>
      <c r="B239" s="9"/>
      <c r="C239" s="44"/>
      <c r="D239" s="28"/>
      <c r="E239" s="4"/>
      <c r="F239" s="56" t="str">
        <f t="shared" si="32"/>
        <v>No Date</v>
      </c>
      <c r="G239" s="44"/>
      <c r="H239" s="44"/>
      <c r="I239" s="10"/>
      <c r="J239" s="44" t="e">
        <f>SUMIFS(#REF!,#REF!,'Proj (7)'!B239,#REF!,A239)</f>
        <v>#REF!</v>
      </c>
      <c r="K239" s="10" t="e">
        <f t="shared" si="34"/>
        <v>#REF!</v>
      </c>
      <c r="L239" s="10"/>
      <c r="M239" s="35"/>
      <c r="N239" s="44"/>
      <c r="O239" s="44"/>
      <c r="P239" s="44"/>
      <c r="Q239" s="44" t="e">
        <f t="shared" si="28"/>
        <v>#REF!</v>
      </c>
      <c r="R239" s="42"/>
      <c r="S239" s="39" t="e">
        <f t="shared" si="29"/>
        <v>#REF!</v>
      </c>
      <c r="T239" s="43" t="e">
        <f t="shared" si="30"/>
        <v>#REF!</v>
      </c>
      <c r="U239" s="30">
        <f t="shared" si="31"/>
        <v>0</v>
      </c>
      <c r="V239" s="40" t="str">
        <f t="shared" si="33"/>
        <v>No Saving</v>
      </c>
      <c r="W239" s="46"/>
      <c r="X239" s="51"/>
      <c r="Y239" s="44"/>
      <c r="Z239" s="44">
        <f t="shared" si="35"/>
        <v>0</v>
      </c>
      <c r="AA239" s="8"/>
      <c r="AB239" s="44"/>
      <c r="AC239" s="44"/>
      <c r="AD239" s="44"/>
      <c r="AE239" s="44"/>
      <c r="AF239" s="44"/>
    </row>
    <row r="240" spans="1:32" x14ac:dyDescent="0.25">
      <c r="A240" s="44"/>
      <c r="B240" s="9"/>
      <c r="C240" s="44"/>
      <c r="D240" s="28"/>
      <c r="E240" s="4"/>
      <c r="F240" s="56" t="str">
        <f t="shared" si="32"/>
        <v>No Date</v>
      </c>
      <c r="G240" s="44"/>
      <c r="H240" s="44"/>
      <c r="I240" s="10"/>
      <c r="J240" s="44" t="e">
        <f>SUMIFS(#REF!,#REF!,'Proj (7)'!B240,#REF!,A240)</f>
        <v>#REF!</v>
      </c>
      <c r="K240" s="10" t="e">
        <f t="shared" si="34"/>
        <v>#REF!</v>
      </c>
      <c r="L240" s="10"/>
      <c r="M240" s="35"/>
      <c r="N240" s="44"/>
      <c r="O240" s="44"/>
      <c r="P240" s="44"/>
      <c r="Q240" s="44" t="e">
        <f t="shared" si="28"/>
        <v>#REF!</v>
      </c>
      <c r="R240" s="42"/>
      <c r="S240" s="39" t="e">
        <f t="shared" si="29"/>
        <v>#REF!</v>
      </c>
      <c r="T240" s="43" t="e">
        <f t="shared" si="30"/>
        <v>#REF!</v>
      </c>
      <c r="U240" s="30">
        <f t="shared" si="31"/>
        <v>0</v>
      </c>
      <c r="V240" s="40" t="str">
        <f t="shared" si="33"/>
        <v>No Saving</v>
      </c>
      <c r="W240" s="46"/>
      <c r="X240" s="51"/>
      <c r="Y240" s="44"/>
      <c r="Z240" s="44">
        <f t="shared" si="35"/>
        <v>0</v>
      </c>
      <c r="AA240" s="8"/>
      <c r="AB240" s="44"/>
      <c r="AC240" s="44"/>
      <c r="AD240" s="44"/>
      <c r="AE240" s="44"/>
      <c r="AF240" s="44"/>
    </row>
    <row r="241" spans="1:32" x14ac:dyDescent="0.25">
      <c r="A241" s="44"/>
      <c r="B241" s="9"/>
      <c r="C241" s="44"/>
      <c r="D241" s="28"/>
      <c r="E241" s="4"/>
      <c r="F241" s="56" t="str">
        <f t="shared" si="32"/>
        <v>No Date</v>
      </c>
      <c r="G241" s="44"/>
      <c r="H241" s="44"/>
      <c r="I241" s="10"/>
      <c r="J241" s="44" t="e">
        <f>SUMIFS(#REF!,#REF!,'Proj (7)'!B241,#REF!,A241)</f>
        <v>#REF!</v>
      </c>
      <c r="K241" s="10" t="e">
        <f t="shared" si="34"/>
        <v>#REF!</v>
      </c>
      <c r="L241" s="10"/>
      <c r="M241" s="35"/>
      <c r="N241" s="44"/>
      <c r="O241" s="44"/>
      <c r="P241" s="44"/>
      <c r="Q241" s="44" t="e">
        <f t="shared" si="28"/>
        <v>#REF!</v>
      </c>
      <c r="R241" s="42"/>
      <c r="S241" s="39" t="e">
        <f t="shared" si="29"/>
        <v>#REF!</v>
      </c>
      <c r="T241" s="43" t="e">
        <f t="shared" si="30"/>
        <v>#REF!</v>
      </c>
      <c r="U241" s="30">
        <f t="shared" si="31"/>
        <v>0</v>
      </c>
      <c r="V241" s="40" t="str">
        <f t="shared" si="33"/>
        <v>No Saving</v>
      </c>
      <c r="W241" s="46"/>
      <c r="X241" s="51"/>
      <c r="Y241" s="44"/>
      <c r="Z241" s="44">
        <f t="shared" si="35"/>
        <v>0</v>
      </c>
      <c r="AA241" s="8"/>
      <c r="AB241" s="44"/>
      <c r="AC241" s="44"/>
      <c r="AD241" s="44"/>
      <c r="AE241" s="44"/>
      <c r="AF241" s="44"/>
    </row>
    <row r="242" spans="1:32" x14ac:dyDescent="0.25">
      <c r="A242" s="44"/>
      <c r="B242" s="9"/>
      <c r="C242" s="44"/>
      <c r="D242" s="28"/>
      <c r="E242" s="4"/>
      <c r="F242" s="56" t="str">
        <f t="shared" si="32"/>
        <v>No Date</v>
      </c>
      <c r="G242" s="44"/>
      <c r="H242" s="44"/>
      <c r="I242" s="10"/>
      <c r="J242" s="44" t="e">
        <f>SUMIFS(#REF!,#REF!,'Proj (7)'!B242,#REF!,A242)</f>
        <v>#REF!</v>
      </c>
      <c r="K242" s="10" t="e">
        <f t="shared" si="34"/>
        <v>#REF!</v>
      </c>
      <c r="L242" s="10"/>
      <c r="M242" s="35"/>
      <c r="N242" s="44"/>
      <c r="O242" s="44"/>
      <c r="P242" s="44"/>
      <c r="Q242" s="44" t="e">
        <f t="shared" si="28"/>
        <v>#REF!</v>
      </c>
      <c r="R242" s="42"/>
      <c r="S242" s="39" t="e">
        <f t="shared" si="29"/>
        <v>#REF!</v>
      </c>
      <c r="T242" s="43" t="e">
        <f t="shared" si="30"/>
        <v>#REF!</v>
      </c>
      <c r="U242" s="30">
        <f t="shared" si="31"/>
        <v>0</v>
      </c>
      <c r="V242" s="40" t="str">
        <f t="shared" si="33"/>
        <v>No Saving</v>
      </c>
      <c r="W242" s="46"/>
      <c r="X242" s="51"/>
      <c r="Y242" s="44"/>
      <c r="Z242" s="44">
        <f t="shared" si="35"/>
        <v>0</v>
      </c>
      <c r="AA242" s="8"/>
      <c r="AB242" s="44"/>
      <c r="AC242" s="44"/>
      <c r="AD242" s="44"/>
      <c r="AE242" s="44"/>
      <c r="AF242" s="44"/>
    </row>
    <row r="243" spans="1:32" x14ac:dyDescent="0.25">
      <c r="A243" s="44"/>
      <c r="B243" s="9"/>
      <c r="C243" s="44"/>
      <c r="D243" s="28"/>
      <c r="E243" s="4"/>
      <c r="F243" s="56" t="str">
        <f t="shared" si="32"/>
        <v>No Date</v>
      </c>
      <c r="G243" s="44"/>
      <c r="H243" s="44"/>
      <c r="I243" s="10"/>
      <c r="J243" s="44" t="e">
        <f>SUMIFS(#REF!,#REF!,'Proj (7)'!B243,#REF!,A243)</f>
        <v>#REF!</v>
      </c>
      <c r="K243" s="10" t="e">
        <f t="shared" si="34"/>
        <v>#REF!</v>
      </c>
      <c r="L243" s="10"/>
      <c r="M243" s="35"/>
      <c r="N243" s="44"/>
      <c r="O243" s="44"/>
      <c r="P243" s="44"/>
      <c r="Q243" s="44" t="e">
        <f t="shared" si="28"/>
        <v>#REF!</v>
      </c>
      <c r="R243" s="42"/>
      <c r="S243" s="39" t="e">
        <f t="shared" si="29"/>
        <v>#REF!</v>
      </c>
      <c r="T243" s="43" t="e">
        <f t="shared" si="30"/>
        <v>#REF!</v>
      </c>
      <c r="U243" s="30">
        <f t="shared" si="31"/>
        <v>0</v>
      </c>
      <c r="V243" s="40" t="str">
        <f t="shared" si="33"/>
        <v>No Saving</v>
      </c>
      <c r="W243" s="46"/>
      <c r="X243" s="51"/>
      <c r="Y243" s="44"/>
      <c r="Z243" s="44">
        <f t="shared" si="35"/>
        <v>0</v>
      </c>
      <c r="AA243" s="8"/>
      <c r="AB243" s="44"/>
      <c r="AC243" s="44"/>
      <c r="AD243" s="44"/>
      <c r="AE243" s="44"/>
      <c r="AF243" s="44"/>
    </row>
    <row r="244" spans="1:32" x14ac:dyDescent="0.25">
      <c r="A244" s="44"/>
      <c r="B244" s="9"/>
      <c r="C244" s="44"/>
      <c r="D244" s="28"/>
      <c r="E244" s="4"/>
      <c r="F244" s="56" t="str">
        <f t="shared" si="32"/>
        <v>No Date</v>
      </c>
      <c r="G244" s="44"/>
      <c r="H244" s="44"/>
      <c r="I244" s="10"/>
      <c r="J244" s="44" t="e">
        <f>SUMIFS(#REF!,#REF!,'Proj (7)'!B244,#REF!,A244)</f>
        <v>#REF!</v>
      </c>
      <c r="K244" s="10" t="e">
        <f t="shared" si="34"/>
        <v>#REF!</v>
      </c>
      <c r="L244" s="10"/>
      <c r="M244" s="35"/>
      <c r="N244" s="44"/>
      <c r="O244" s="44"/>
      <c r="P244" s="44"/>
      <c r="Q244" s="44" t="e">
        <f t="shared" si="28"/>
        <v>#REF!</v>
      </c>
      <c r="R244" s="42"/>
      <c r="S244" s="39" t="e">
        <f t="shared" si="29"/>
        <v>#REF!</v>
      </c>
      <c r="T244" s="43" t="e">
        <f t="shared" si="30"/>
        <v>#REF!</v>
      </c>
      <c r="U244" s="30">
        <f t="shared" si="31"/>
        <v>0</v>
      </c>
      <c r="V244" s="40" t="str">
        <f t="shared" si="33"/>
        <v>No Saving</v>
      </c>
      <c r="W244" s="46"/>
      <c r="X244" s="51"/>
      <c r="Y244" s="44"/>
      <c r="Z244" s="44">
        <f t="shared" si="35"/>
        <v>0</v>
      </c>
      <c r="AA244" s="8"/>
      <c r="AB244" s="44"/>
      <c r="AC244" s="44"/>
      <c r="AD244" s="44"/>
      <c r="AE244" s="44"/>
      <c r="AF244" s="44"/>
    </row>
    <row r="245" spans="1:32" x14ac:dyDescent="0.25">
      <c r="A245" s="44"/>
      <c r="B245" s="9"/>
      <c r="C245" s="44"/>
      <c r="D245" s="28"/>
      <c r="E245" s="4"/>
      <c r="F245" s="56" t="str">
        <f t="shared" si="32"/>
        <v>No Date</v>
      </c>
      <c r="G245" s="44"/>
      <c r="H245" s="44"/>
      <c r="I245" s="10"/>
      <c r="J245" s="44" t="e">
        <f>SUMIFS(#REF!,#REF!,'Proj (7)'!B245,#REF!,A245)</f>
        <v>#REF!</v>
      </c>
      <c r="K245" s="10" t="e">
        <f t="shared" si="34"/>
        <v>#REF!</v>
      </c>
      <c r="L245" s="10"/>
      <c r="M245" s="35"/>
      <c r="N245" s="44"/>
      <c r="O245" s="44"/>
      <c r="P245" s="44"/>
      <c r="Q245" s="44" t="e">
        <f t="shared" si="28"/>
        <v>#REF!</v>
      </c>
      <c r="R245" s="42"/>
      <c r="S245" s="39" t="e">
        <f t="shared" si="29"/>
        <v>#REF!</v>
      </c>
      <c r="T245" s="43" t="e">
        <f t="shared" si="30"/>
        <v>#REF!</v>
      </c>
      <c r="U245" s="30">
        <f t="shared" si="31"/>
        <v>0</v>
      </c>
      <c r="V245" s="40" t="str">
        <f t="shared" si="33"/>
        <v>No Saving</v>
      </c>
      <c r="W245" s="46"/>
      <c r="X245" s="51"/>
      <c r="Y245" s="44"/>
      <c r="Z245" s="44">
        <f t="shared" si="35"/>
        <v>0</v>
      </c>
      <c r="AA245" s="8"/>
      <c r="AB245" s="44"/>
      <c r="AC245" s="44"/>
      <c r="AD245" s="44"/>
      <c r="AE245" s="44"/>
      <c r="AF245" s="44"/>
    </row>
    <row r="246" spans="1:32" x14ac:dyDescent="0.25">
      <c r="A246" s="44"/>
      <c r="B246" s="9"/>
      <c r="C246" s="44"/>
      <c r="D246" s="28"/>
      <c r="E246" s="4"/>
      <c r="F246" s="56" t="str">
        <f t="shared" si="32"/>
        <v>No Date</v>
      </c>
      <c r="G246" s="44"/>
      <c r="H246" s="44"/>
      <c r="I246" s="10"/>
      <c r="J246" s="44" t="e">
        <f>SUMIFS(#REF!,#REF!,'Proj (7)'!B246,#REF!,A246)</f>
        <v>#REF!</v>
      </c>
      <c r="K246" s="10" t="e">
        <f t="shared" si="34"/>
        <v>#REF!</v>
      </c>
      <c r="L246" s="10"/>
      <c r="M246" s="35"/>
      <c r="N246" s="44"/>
      <c r="O246" s="44"/>
      <c r="P246" s="44"/>
      <c r="Q246" s="44" t="e">
        <f t="shared" si="28"/>
        <v>#REF!</v>
      </c>
      <c r="R246" s="42"/>
      <c r="S246" s="39" t="e">
        <f t="shared" si="29"/>
        <v>#REF!</v>
      </c>
      <c r="T246" s="43" t="e">
        <f t="shared" si="30"/>
        <v>#REF!</v>
      </c>
      <c r="U246" s="30">
        <f t="shared" si="31"/>
        <v>0</v>
      </c>
      <c r="V246" s="40" t="str">
        <f t="shared" si="33"/>
        <v>No Saving</v>
      </c>
      <c r="W246" s="46"/>
      <c r="X246" s="51"/>
      <c r="Y246" s="44"/>
      <c r="Z246" s="44">
        <f t="shared" si="35"/>
        <v>0</v>
      </c>
      <c r="AA246" s="8"/>
      <c r="AB246" s="44"/>
      <c r="AC246" s="44"/>
      <c r="AD246" s="44"/>
      <c r="AE246" s="44"/>
      <c r="AF246" s="44"/>
    </row>
    <row r="247" spans="1:32" x14ac:dyDescent="0.25">
      <c r="A247" s="44"/>
      <c r="B247" s="9"/>
      <c r="C247" s="44"/>
      <c r="D247" s="28"/>
      <c r="E247" s="4"/>
      <c r="F247" s="56" t="str">
        <f t="shared" si="32"/>
        <v>No Date</v>
      </c>
      <c r="G247" s="44"/>
      <c r="H247" s="44"/>
      <c r="I247" s="10"/>
      <c r="J247" s="44" t="e">
        <f>SUMIFS(#REF!,#REF!,'Proj (7)'!B247,#REF!,A247)</f>
        <v>#REF!</v>
      </c>
      <c r="K247" s="10" t="e">
        <f t="shared" si="34"/>
        <v>#REF!</v>
      </c>
      <c r="L247" s="10"/>
      <c r="M247" s="35"/>
      <c r="N247" s="44"/>
      <c r="O247" s="44"/>
      <c r="P247" s="44"/>
      <c r="Q247" s="44" t="e">
        <f t="shared" si="28"/>
        <v>#REF!</v>
      </c>
      <c r="R247" s="42"/>
      <c r="S247" s="39" t="e">
        <f t="shared" si="29"/>
        <v>#REF!</v>
      </c>
      <c r="T247" s="43" t="e">
        <f t="shared" si="30"/>
        <v>#REF!</v>
      </c>
      <c r="U247" s="30">
        <f t="shared" si="31"/>
        <v>0</v>
      </c>
      <c r="V247" s="40" t="str">
        <f t="shared" si="33"/>
        <v>No Saving</v>
      </c>
      <c r="W247" s="46"/>
      <c r="X247" s="51"/>
      <c r="Y247" s="44"/>
      <c r="Z247" s="44">
        <f t="shared" si="35"/>
        <v>0</v>
      </c>
      <c r="AA247" s="8"/>
      <c r="AB247" s="44"/>
      <c r="AC247" s="44"/>
      <c r="AD247" s="44"/>
      <c r="AE247" s="44"/>
      <c r="AF247" s="44"/>
    </row>
    <row r="248" spans="1:32" x14ac:dyDescent="0.25">
      <c r="A248" s="44"/>
      <c r="B248" s="9"/>
      <c r="C248" s="44"/>
      <c r="D248" s="28"/>
      <c r="E248" s="4"/>
      <c r="F248" s="56" t="str">
        <f t="shared" si="32"/>
        <v>No Date</v>
      </c>
      <c r="G248" s="44"/>
      <c r="H248" s="44"/>
      <c r="I248" s="10"/>
      <c r="J248" s="44" t="e">
        <f>SUMIFS(#REF!,#REF!,'Proj (7)'!B248,#REF!,A248)</f>
        <v>#REF!</v>
      </c>
      <c r="K248" s="10" t="e">
        <f t="shared" si="34"/>
        <v>#REF!</v>
      </c>
      <c r="L248" s="10"/>
      <c r="M248" s="35"/>
      <c r="N248" s="44"/>
      <c r="O248" s="44"/>
      <c r="P248" s="44"/>
      <c r="Q248" s="44" t="e">
        <f t="shared" si="28"/>
        <v>#REF!</v>
      </c>
      <c r="R248" s="42"/>
      <c r="S248" s="39" t="e">
        <f t="shared" si="29"/>
        <v>#REF!</v>
      </c>
      <c r="T248" s="43" t="e">
        <f t="shared" si="30"/>
        <v>#REF!</v>
      </c>
      <c r="U248" s="30">
        <f t="shared" si="31"/>
        <v>0</v>
      </c>
      <c r="V248" s="40" t="str">
        <f t="shared" si="33"/>
        <v>No Saving</v>
      </c>
      <c r="W248" s="46"/>
      <c r="X248" s="51"/>
      <c r="Y248" s="44"/>
      <c r="Z248" s="44">
        <f t="shared" si="35"/>
        <v>0</v>
      </c>
      <c r="AA248" s="8"/>
      <c r="AB248" s="44"/>
      <c r="AC248" s="44"/>
      <c r="AD248" s="44"/>
      <c r="AE248" s="44"/>
      <c r="AF248" s="44"/>
    </row>
    <row r="249" spans="1:32" x14ac:dyDescent="0.25">
      <c r="A249" s="44"/>
      <c r="B249" s="9"/>
      <c r="C249" s="44"/>
      <c r="D249" s="28"/>
      <c r="E249" s="4"/>
      <c r="F249" s="56" t="str">
        <f t="shared" si="32"/>
        <v>No Date</v>
      </c>
      <c r="G249" s="44"/>
      <c r="H249" s="44"/>
      <c r="I249" s="10"/>
      <c r="J249" s="44" t="e">
        <f>SUMIFS(#REF!,#REF!,'Proj (7)'!B249,#REF!,A249)</f>
        <v>#REF!</v>
      </c>
      <c r="K249" s="10" t="e">
        <f t="shared" si="34"/>
        <v>#REF!</v>
      </c>
      <c r="L249" s="10"/>
      <c r="M249" s="35"/>
      <c r="N249" s="44"/>
      <c r="O249" s="44"/>
      <c r="P249" s="44"/>
      <c r="Q249" s="44" t="e">
        <f t="shared" si="28"/>
        <v>#REF!</v>
      </c>
      <c r="R249" s="42"/>
      <c r="S249" s="39" t="e">
        <f t="shared" si="29"/>
        <v>#REF!</v>
      </c>
      <c r="T249" s="43" t="e">
        <f t="shared" si="30"/>
        <v>#REF!</v>
      </c>
      <c r="U249" s="30">
        <f t="shared" si="31"/>
        <v>0</v>
      </c>
      <c r="V249" s="40" t="str">
        <f t="shared" si="33"/>
        <v>No Saving</v>
      </c>
      <c r="W249" s="46"/>
      <c r="X249" s="51"/>
      <c r="Y249" s="44"/>
      <c r="Z249" s="44">
        <f t="shared" si="35"/>
        <v>0</v>
      </c>
      <c r="AA249" s="8"/>
      <c r="AB249" s="44"/>
      <c r="AC249" s="44"/>
      <c r="AD249" s="44"/>
      <c r="AE249" s="44"/>
      <c r="AF249" s="44"/>
    </row>
    <row r="250" spans="1:32" x14ac:dyDescent="0.25">
      <c r="A250" s="44"/>
      <c r="B250" s="9"/>
      <c r="C250" s="44"/>
      <c r="D250" s="28"/>
      <c r="E250" s="4"/>
      <c r="F250" s="56" t="str">
        <f t="shared" si="32"/>
        <v>No Date</v>
      </c>
      <c r="G250" s="44"/>
      <c r="H250" s="44"/>
      <c r="I250" s="10"/>
      <c r="J250" s="44" t="e">
        <f>SUMIFS(#REF!,#REF!,'Proj (7)'!B250,#REF!,A250)</f>
        <v>#REF!</v>
      </c>
      <c r="K250" s="10" t="e">
        <f t="shared" si="34"/>
        <v>#REF!</v>
      </c>
      <c r="L250" s="10"/>
      <c r="M250" s="35"/>
      <c r="N250" s="44"/>
      <c r="O250" s="44"/>
      <c r="P250" s="44"/>
      <c r="Q250" s="44" t="e">
        <f t="shared" si="28"/>
        <v>#REF!</v>
      </c>
      <c r="R250" s="42"/>
      <c r="S250" s="39" t="e">
        <f t="shared" si="29"/>
        <v>#REF!</v>
      </c>
      <c r="T250" s="43" t="e">
        <f t="shared" si="30"/>
        <v>#REF!</v>
      </c>
      <c r="U250" s="30">
        <f t="shared" si="31"/>
        <v>0</v>
      </c>
      <c r="V250" s="40" t="str">
        <f t="shared" si="33"/>
        <v>No Saving</v>
      </c>
      <c r="W250" s="46"/>
      <c r="X250" s="51"/>
      <c r="Y250" s="44"/>
      <c r="Z250" s="44">
        <f t="shared" si="35"/>
        <v>0</v>
      </c>
      <c r="AA250" s="8"/>
      <c r="AB250" s="44"/>
      <c r="AC250" s="44"/>
      <c r="AD250" s="44"/>
      <c r="AE250" s="44"/>
      <c r="AF250" s="44"/>
    </row>
    <row r="251" spans="1:32" x14ac:dyDescent="0.25">
      <c r="A251" s="44"/>
      <c r="B251" s="9"/>
      <c r="C251" s="44"/>
      <c r="D251" s="28"/>
      <c r="E251" s="4"/>
      <c r="F251" s="56" t="str">
        <f t="shared" si="32"/>
        <v>No Date</v>
      </c>
      <c r="G251" s="44"/>
      <c r="H251" s="44"/>
      <c r="I251" s="10"/>
      <c r="J251" s="44" t="e">
        <f>SUMIFS(#REF!,#REF!,'Proj (7)'!B251,#REF!,A251)</f>
        <v>#REF!</v>
      </c>
      <c r="K251" s="10" t="e">
        <f t="shared" si="34"/>
        <v>#REF!</v>
      </c>
      <c r="L251" s="10"/>
      <c r="M251" s="35"/>
      <c r="N251" s="44"/>
      <c r="O251" s="44"/>
      <c r="P251" s="44"/>
      <c r="Q251" s="44" t="e">
        <f t="shared" si="28"/>
        <v>#REF!</v>
      </c>
      <c r="R251" s="42"/>
      <c r="S251" s="39" t="e">
        <f t="shared" si="29"/>
        <v>#REF!</v>
      </c>
      <c r="T251" s="43" t="e">
        <f t="shared" si="30"/>
        <v>#REF!</v>
      </c>
      <c r="U251" s="30">
        <f t="shared" si="31"/>
        <v>0</v>
      </c>
      <c r="V251" s="40" t="str">
        <f t="shared" si="33"/>
        <v>No Saving</v>
      </c>
      <c r="W251" s="46"/>
      <c r="X251" s="51"/>
      <c r="Y251" s="44"/>
      <c r="Z251" s="44">
        <f t="shared" si="35"/>
        <v>0</v>
      </c>
      <c r="AA251" s="8"/>
      <c r="AB251" s="44"/>
      <c r="AC251" s="44"/>
      <c r="AD251" s="44"/>
      <c r="AE251" s="44"/>
      <c r="AF251" s="44"/>
    </row>
    <row r="252" spans="1:32" x14ac:dyDescent="0.25">
      <c r="A252" s="44"/>
      <c r="B252" s="9"/>
      <c r="C252" s="44"/>
      <c r="D252" s="28"/>
      <c r="E252" s="4"/>
      <c r="F252" s="56" t="str">
        <f t="shared" si="32"/>
        <v>No Date</v>
      </c>
      <c r="G252" s="44"/>
      <c r="H252" s="44"/>
      <c r="I252" s="10"/>
      <c r="J252" s="44" t="e">
        <f>SUMIFS(#REF!,#REF!,'Proj (7)'!B252,#REF!,A252)</f>
        <v>#REF!</v>
      </c>
      <c r="K252" s="10" t="e">
        <f t="shared" si="34"/>
        <v>#REF!</v>
      </c>
      <c r="L252" s="10"/>
      <c r="M252" s="35"/>
      <c r="N252" s="44"/>
      <c r="O252" s="44"/>
      <c r="P252" s="44"/>
      <c r="Q252" s="44" t="e">
        <f t="shared" si="28"/>
        <v>#REF!</v>
      </c>
      <c r="R252" s="42"/>
      <c r="S252" s="39" t="e">
        <f t="shared" si="29"/>
        <v>#REF!</v>
      </c>
      <c r="T252" s="43" t="e">
        <f t="shared" si="30"/>
        <v>#REF!</v>
      </c>
      <c r="U252" s="30">
        <f t="shared" si="31"/>
        <v>0</v>
      </c>
      <c r="V252" s="40" t="str">
        <f t="shared" si="33"/>
        <v>No Saving</v>
      </c>
      <c r="W252" s="46"/>
      <c r="X252" s="51"/>
      <c r="Y252" s="44"/>
      <c r="Z252" s="44">
        <f t="shared" si="35"/>
        <v>0</v>
      </c>
      <c r="AA252" s="8"/>
      <c r="AB252" s="44"/>
      <c r="AC252" s="44"/>
      <c r="AD252" s="44"/>
      <c r="AE252" s="44"/>
      <c r="AF252" s="44"/>
    </row>
    <row r="253" spans="1:32" x14ac:dyDescent="0.25">
      <c r="A253" s="44"/>
      <c r="B253" s="9"/>
      <c r="C253" s="44"/>
      <c r="D253" s="28"/>
      <c r="E253" s="4"/>
      <c r="F253" s="56" t="str">
        <f t="shared" si="32"/>
        <v>No Date</v>
      </c>
      <c r="G253" s="44"/>
      <c r="H253" s="44"/>
      <c r="I253" s="10"/>
      <c r="J253" s="44" t="e">
        <f>SUMIFS(#REF!,#REF!,'Proj (7)'!B253,#REF!,A253)</f>
        <v>#REF!</v>
      </c>
      <c r="K253" s="10" t="e">
        <f t="shared" si="34"/>
        <v>#REF!</v>
      </c>
      <c r="L253" s="10"/>
      <c r="M253" s="35"/>
      <c r="N253" s="44"/>
      <c r="O253" s="44"/>
      <c r="P253" s="44"/>
      <c r="Q253" s="44" t="e">
        <f t="shared" si="28"/>
        <v>#REF!</v>
      </c>
      <c r="R253" s="42"/>
      <c r="S253" s="39" t="e">
        <f t="shared" si="29"/>
        <v>#REF!</v>
      </c>
      <c r="T253" s="43" t="e">
        <f t="shared" si="30"/>
        <v>#REF!</v>
      </c>
      <c r="U253" s="30">
        <f t="shared" si="31"/>
        <v>0</v>
      </c>
      <c r="V253" s="40" t="str">
        <f t="shared" si="33"/>
        <v>No Saving</v>
      </c>
      <c r="W253" s="46"/>
      <c r="X253" s="51"/>
      <c r="Y253" s="44"/>
      <c r="Z253" s="44">
        <f t="shared" si="35"/>
        <v>0</v>
      </c>
      <c r="AA253" s="8"/>
      <c r="AB253" s="44"/>
      <c r="AC253" s="44"/>
      <c r="AD253" s="44"/>
      <c r="AE253" s="44"/>
      <c r="AF253" s="44"/>
    </row>
    <row r="254" spans="1:32" x14ac:dyDescent="0.25">
      <c r="A254" s="44"/>
      <c r="B254" s="9"/>
      <c r="C254" s="44"/>
      <c r="D254" s="28"/>
      <c r="E254" s="4"/>
      <c r="F254" s="56" t="str">
        <f t="shared" si="32"/>
        <v>No Date</v>
      </c>
      <c r="G254" s="44"/>
      <c r="H254" s="44"/>
      <c r="I254" s="10"/>
      <c r="J254" s="44" t="e">
        <f>SUMIFS(#REF!,#REF!,'Proj (7)'!B254,#REF!,A254)</f>
        <v>#REF!</v>
      </c>
      <c r="K254" s="10" t="e">
        <f t="shared" si="34"/>
        <v>#REF!</v>
      </c>
      <c r="L254" s="10"/>
      <c r="M254" s="35"/>
      <c r="N254" s="44"/>
      <c r="O254" s="44"/>
      <c r="P254" s="44"/>
      <c r="Q254" s="44" t="e">
        <f t="shared" si="28"/>
        <v>#REF!</v>
      </c>
      <c r="R254" s="42"/>
      <c r="S254" s="39" t="e">
        <f t="shared" si="29"/>
        <v>#REF!</v>
      </c>
      <c r="T254" s="43" t="e">
        <f t="shared" si="30"/>
        <v>#REF!</v>
      </c>
      <c r="U254" s="30">
        <f t="shared" si="31"/>
        <v>0</v>
      </c>
      <c r="V254" s="40" t="str">
        <f t="shared" si="33"/>
        <v>No Saving</v>
      </c>
      <c r="W254" s="46"/>
      <c r="X254" s="51"/>
      <c r="Y254" s="44"/>
      <c r="Z254" s="44">
        <f t="shared" si="35"/>
        <v>0</v>
      </c>
      <c r="AA254" s="8"/>
      <c r="AB254" s="44"/>
      <c r="AC254" s="44"/>
      <c r="AD254" s="44"/>
      <c r="AE254" s="44"/>
      <c r="AF254" s="44"/>
    </row>
    <row r="255" spans="1:32" x14ac:dyDescent="0.25">
      <c r="A255" s="44"/>
      <c r="B255" s="9"/>
      <c r="C255" s="44"/>
      <c r="D255" s="28"/>
      <c r="E255" s="4"/>
      <c r="F255" s="56" t="str">
        <f t="shared" si="32"/>
        <v>No Date</v>
      </c>
      <c r="G255" s="44"/>
      <c r="H255" s="44"/>
      <c r="I255" s="10"/>
      <c r="J255" s="44" t="e">
        <f>SUMIFS(#REF!,#REF!,'Proj (7)'!B255,#REF!,A255)</f>
        <v>#REF!</v>
      </c>
      <c r="K255" s="10" t="e">
        <f t="shared" si="34"/>
        <v>#REF!</v>
      </c>
      <c r="L255" s="10"/>
      <c r="M255" s="35"/>
      <c r="N255" s="44"/>
      <c r="O255" s="44"/>
      <c r="P255" s="44"/>
      <c r="Q255" s="44" t="e">
        <f t="shared" si="28"/>
        <v>#REF!</v>
      </c>
      <c r="R255" s="42"/>
      <c r="S255" s="39" t="e">
        <f t="shared" si="29"/>
        <v>#REF!</v>
      </c>
      <c r="T255" s="43" t="e">
        <f t="shared" si="30"/>
        <v>#REF!</v>
      </c>
      <c r="U255" s="30">
        <f t="shared" si="31"/>
        <v>0</v>
      </c>
      <c r="V255" s="40" t="str">
        <f t="shared" si="33"/>
        <v>No Saving</v>
      </c>
      <c r="W255" s="46"/>
      <c r="X255" s="51"/>
      <c r="Y255" s="44"/>
      <c r="Z255" s="44">
        <f t="shared" si="35"/>
        <v>0</v>
      </c>
      <c r="AA255" s="8"/>
      <c r="AB255" s="44"/>
      <c r="AC255" s="44"/>
      <c r="AD255" s="44"/>
      <c r="AE255" s="44"/>
      <c r="AF255" s="44"/>
    </row>
    <row r="256" spans="1:32" x14ac:dyDescent="0.25">
      <c r="A256" s="44"/>
      <c r="B256" s="9"/>
      <c r="C256" s="44"/>
      <c r="D256" s="28"/>
      <c r="E256" s="4"/>
      <c r="F256" s="56" t="str">
        <f t="shared" si="32"/>
        <v>No Date</v>
      </c>
      <c r="G256" s="44"/>
      <c r="H256" s="44"/>
      <c r="I256" s="10"/>
      <c r="J256" s="44" t="e">
        <f>SUMIFS(#REF!,#REF!,'Proj (7)'!B256,#REF!,A256)</f>
        <v>#REF!</v>
      </c>
      <c r="K256" s="10" t="e">
        <f t="shared" si="34"/>
        <v>#REF!</v>
      </c>
      <c r="L256" s="10"/>
      <c r="M256" s="35"/>
      <c r="N256" s="44"/>
      <c r="O256" s="44"/>
      <c r="P256" s="44"/>
      <c r="Q256" s="44" t="e">
        <f t="shared" si="28"/>
        <v>#REF!</v>
      </c>
      <c r="R256" s="42"/>
      <c r="S256" s="39" t="e">
        <f t="shared" si="29"/>
        <v>#REF!</v>
      </c>
      <c r="T256" s="43" t="e">
        <f t="shared" si="30"/>
        <v>#REF!</v>
      </c>
      <c r="U256" s="30">
        <f t="shared" si="31"/>
        <v>0</v>
      </c>
      <c r="V256" s="40" t="str">
        <f t="shared" si="33"/>
        <v>No Saving</v>
      </c>
      <c r="W256" s="46"/>
      <c r="X256" s="51"/>
      <c r="Y256" s="44"/>
      <c r="Z256" s="44">
        <f t="shared" si="35"/>
        <v>0</v>
      </c>
      <c r="AA256" s="8"/>
      <c r="AB256" s="44"/>
      <c r="AC256" s="44"/>
      <c r="AD256" s="44"/>
      <c r="AE256" s="44"/>
      <c r="AF256" s="44"/>
    </row>
    <row r="257" spans="1:32" x14ac:dyDescent="0.25">
      <c r="A257" s="44"/>
      <c r="B257" s="9"/>
      <c r="C257" s="44"/>
      <c r="D257" s="28"/>
      <c r="E257" s="4"/>
      <c r="F257" s="56" t="str">
        <f t="shared" si="32"/>
        <v>No Date</v>
      </c>
      <c r="G257" s="44"/>
      <c r="H257" s="44"/>
      <c r="I257" s="10"/>
      <c r="J257" s="44" t="e">
        <f>SUMIFS(#REF!,#REF!,'Proj (7)'!B257,#REF!,A257)</f>
        <v>#REF!</v>
      </c>
      <c r="K257" s="10" t="e">
        <f t="shared" si="34"/>
        <v>#REF!</v>
      </c>
      <c r="L257" s="10"/>
      <c r="M257" s="35"/>
      <c r="N257" s="44"/>
      <c r="O257" s="44"/>
      <c r="P257" s="44"/>
      <c r="Q257" s="44" t="e">
        <f t="shared" ref="Q257:Q320" si="36">P257*K257</f>
        <v>#REF!</v>
      </c>
      <c r="R257" s="42"/>
      <c r="S257" s="39" t="e">
        <f t="shared" ref="S257:S320" si="37">Q257-((P257*R257)*I257)</f>
        <v>#REF!</v>
      </c>
      <c r="T257" s="43" t="e">
        <f t="shared" si="30"/>
        <v>#REF!</v>
      </c>
      <c r="U257" s="30">
        <f t="shared" si="31"/>
        <v>0</v>
      </c>
      <c r="V257" s="40" t="str">
        <f t="shared" si="33"/>
        <v>No Saving</v>
      </c>
      <c r="W257" s="46"/>
      <c r="X257" s="51"/>
      <c r="Y257" s="44"/>
      <c r="Z257" s="44">
        <f t="shared" si="35"/>
        <v>0</v>
      </c>
      <c r="AA257" s="8"/>
      <c r="AB257" s="44"/>
      <c r="AC257" s="44"/>
      <c r="AD257" s="44"/>
      <c r="AE257" s="44"/>
      <c r="AF257" s="44"/>
    </row>
    <row r="258" spans="1:32" x14ac:dyDescent="0.25">
      <c r="A258" s="44"/>
      <c r="B258" s="9"/>
      <c r="C258" s="44"/>
      <c r="D258" s="28"/>
      <c r="E258" s="4"/>
      <c r="F258" s="56" t="str">
        <f t="shared" si="32"/>
        <v>No Date</v>
      </c>
      <c r="G258" s="44"/>
      <c r="H258" s="44"/>
      <c r="I258" s="10"/>
      <c r="J258" s="44" t="e">
        <f>SUMIFS(#REF!,#REF!,'Proj (7)'!B258,#REF!,A258)</f>
        <v>#REF!</v>
      </c>
      <c r="K258" s="10" t="e">
        <f t="shared" si="34"/>
        <v>#REF!</v>
      </c>
      <c r="L258" s="10"/>
      <c r="M258" s="35"/>
      <c r="N258" s="44"/>
      <c r="O258" s="44"/>
      <c r="P258" s="44"/>
      <c r="Q258" s="44" t="e">
        <f t="shared" si="36"/>
        <v>#REF!</v>
      </c>
      <c r="R258" s="42"/>
      <c r="S258" s="39" t="e">
        <f t="shared" si="37"/>
        <v>#REF!</v>
      </c>
      <c r="T258" s="43" t="e">
        <f t="shared" ref="T258:T321" si="38">IF(R258&gt;S258,R258-S258,0)</f>
        <v>#REF!</v>
      </c>
      <c r="U258" s="30">
        <f t="shared" ref="U258:U321" si="39">IF(R258&gt;0,T258/R258,0)</f>
        <v>0</v>
      </c>
      <c r="V258" s="40" t="str">
        <f t="shared" si="33"/>
        <v>No Saving</v>
      </c>
      <c r="W258" s="46"/>
      <c r="X258" s="51"/>
      <c r="Y258" s="44"/>
      <c r="Z258" s="44">
        <f t="shared" si="35"/>
        <v>0</v>
      </c>
      <c r="AA258" s="8"/>
      <c r="AB258" s="44"/>
      <c r="AC258" s="44"/>
      <c r="AD258" s="44"/>
      <c r="AE258" s="44"/>
      <c r="AF258" s="44"/>
    </row>
    <row r="259" spans="1:32" x14ac:dyDescent="0.25">
      <c r="A259" s="44"/>
      <c r="B259" s="9"/>
      <c r="C259" s="44"/>
      <c r="D259" s="28"/>
      <c r="E259" s="4"/>
      <c r="F259" s="56" t="str">
        <f t="shared" ref="F259:F322" si="40">IF(C259&gt;0,C259-E259,"No Date")</f>
        <v>No Date</v>
      </c>
      <c r="G259" s="44"/>
      <c r="H259" s="44"/>
      <c r="I259" s="10"/>
      <c r="J259" s="44" t="e">
        <f>SUMIFS(#REF!,#REF!,'Proj (7)'!B259,#REF!,A259)</f>
        <v>#REF!</v>
      </c>
      <c r="K259" s="10" t="e">
        <f t="shared" si="34"/>
        <v>#REF!</v>
      </c>
      <c r="L259" s="10"/>
      <c r="M259" s="35"/>
      <c r="N259" s="44"/>
      <c r="O259" s="44"/>
      <c r="P259" s="44"/>
      <c r="Q259" s="44" t="e">
        <f t="shared" si="36"/>
        <v>#REF!</v>
      </c>
      <c r="R259" s="42"/>
      <c r="S259" s="39" t="e">
        <f t="shared" si="37"/>
        <v>#REF!</v>
      </c>
      <c r="T259" s="43" t="e">
        <f t="shared" si="38"/>
        <v>#REF!</v>
      </c>
      <c r="U259" s="30">
        <f t="shared" si="39"/>
        <v>0</v>
      </c>
      <c r="V259" s="40" t="str">
        <f t="shared" ref="V259:V322" si="41">IF(U259&gt;0,"Saving","No Saving")</f>
        <v>No Saving</v>
      </c>
      <c r="W259" s="46"/>
      <c r="X259" s="51"/>
      <c r="Y259" s="44"/>
      <c r="Z259" s="44">
        <f t="shared" si="35"/>
        <v>0</v>
      </c>
      <c r="AA259" s="8"/>
      <c r="AB259" s="44"/>
      <c r="AC259" s="44"/>
      <c r="AD259" s="44"/>
      <c r="AE259" s="44"/>
      <c r="AF259" s="44"/>
    </row>
    <row r="260" spans="1:32" x14ac:dyDescent="0.25">
      <c r="A260" s="44"/>
      <c r="B260" s="9"/>
      <c r="C260" s="44"/>
      <c r="D260" s="28"/>
      <c r="E260" s="4"/>
      <c r="F260" s="56" t="str">
        <f t="shared" si="40"/>
        <v>No Date</v>
      </c>
      <c r="G260" s="44"/>
      <c r="H260" s="44"/>
      <c r="I260" s="10"/>
      <c r="J260" s="44" t="e">
        <f>SUMIFS(#REF!,#REF!,'Proj (7)'!B260,#REF!,A260)</f>
        <v>#REF!</v>
      </c>
      <c r="K260" s="10" t="e">
        <f t="shared" si="34"/>
        <v>#REF!</v>
      </c>
      <c r="L260" s="10"/>
      <c r="M260" s="35"/>
      <c r="N260" s="44"/>
      <c r="O260" s="44"/>
      <c r="P260" s="44"/>
      <c r="Q260" s="44" t="e">
        <f t="shared" si="36"/>
        <v>#REF!</v>
      </c>
      <c r="R260" s="42"/>
      <c r="S260" s="39" t="e">
        <f t="shared" si="37"/>
        <v>#REF!</v>
      </c>
      <c r="T260" s="43" t="e">
        <f t="shared" si="38"/>
        <v>#REF!</v>
      </c>
      <c r="U260" s="30">
        <f t="shared" si="39"/>
        <v>0</v>
      </c>
      <c r="V260" s="40" t="str">
        <f t="shared" si="41"/>
        <v>No Saving</v>
      </c>
      <c r="W260" s="46"/>
      <c r="X260" s="51"/>
      <c r="Y260" s="44"/>
      <c r="Z260" s="44">
        <f t="shared" si="35"/>
        <v>0</v>
      </c>
      <c r="AA260" s="8"/>
      <c r="AB260" s="44"/>
      <c r="AC260" s="44"/>
      <c r="AD260" s="44"/>
      <c r="AE260" s="44"/>
      <c r="AF260" s="44"/>
    </row>
    <row r="261" spans="1:32" x14ac:dyDescent="0.25">
      <c r="A261" s="44"/>
      <c r="B261" s="9"/>
      <c r="C261" s="44"/>
      <c r="D261" s="28"/>
      <c r="E261" s="4"/>
      <c r="F261" s="56" t="str">
        <f t="shared" si="40"/>
        <v>No Date</v>
      </c>
      <c r="G261" s="44"/>
      <c r="H261" s="44"/>
      <c r="I261" s="10"/>
      <c r="J261" s="44" t="e">
        <f>SUMIFS(#REF!,#REF!,'Proj (7)'!B261,#REF!,A261)</f>
        <v>#REF!</v>
      </c>
      <c r="K261" s="10" t="e">
        <f t="shared" si="34"/>
        <v>#REF!</v>
      </c>
      <c r="L261" s="10"/>
      <c r="M261" s="35"/>
      <c r="N261" s="44"/>
      <c r="O261" s="44"/>
      <c r="P261" s="44"/>
      <c r="Q261" s="44" t="e">
        <f t="shared" si="36"/>
        <v>#REF!</v>
      </c>
      <c r="R261" s="42"/>
      <c r="S261" s="39" t="e">
        <f t="shared" si="37"/>
        <v>#REF!</v>
      </c>
      <c r="T261" s="43" t="e">
        <f t="shared" si="38"/>
        <v>#REF!</v>
      </c>
      <c r="U261" s="30">
        <f t="shared" si="39"/>
        <v>0</v>
      </c>
      <c r="V261" s="40" t="str">
        <f t="shared" si="41"/>
        <v>No Saving</v>
      </c>
      <c r="W261" s="46"/>
      <c r="X261" s="51"/>
      <c r="Y261" s="44"/>
      <c r="Z261" s="44">
        <f t="shared" si="35"/>
        <v>0</v>
      </c>
      <c r="AA261" s="8"/>
      <c r="AB261" s="44"/>
      <c r="AC261" s="44"/>
      <c r="AD261" s="44"/>
      <c r="AE261" s="44"/>
      <c r="AF261" s="44"/>
    </row>
    <row r="262" spans="1:32" x14ac:dyDescent="0.25">
      <c r="A262" s="44"/>
      <c r="B262" s="9"/>
      <c r="C262" s="44"/>
      <c r="D262" s="28"/>
      <c r="E262" s="4"/>
      <c r="F262" s="56" t="str">
        <f t="shared" si="40"/>
        <v>No Date</v>
      </c>
      <c r="G262" s="44"/>
      <c r="H262" s="44"/>
      <c r="I262" s="10"/>
      <c r="J262" s="44" t="e">
        <f>SUMIFS(#REF!,#REF!,'Proj (7)'!B262,#REF!,A262)</f>
        <v>#REF!</v>
      </c>
      <c r="K262" s="10" t="e">
        <f t="shared" si="34"/>
        <v>#REF!</v>
      </c>
      <c r="L262" s="10"/>
      <c r="M262" s="35"/>
      <c r="N262" s="44"/>
      <c r="O262" s="44"/>
      <c r="P262" s="44"/>
      <c r="Q262" s="44" t="e">
        <f t="shared" si="36"/>
        <v>#REF!</v>
      </c>
      <c r="R262" s="42"/>
      <c r="S262" s="39" t="e">
        <f t="shared" si="37"/>
        <v>#REF!</v>
      </c>
      <c r="T262" s="43" t="e">
        <f t="shared" si="38"/>
        <v>#REF!</v>
      </c>
      <c r="U262" s="30">
        <f t="shared" si="39"/>
        <v>0</v>
      </c>
      <c r="V262" s="40" t="str">
        <f t="shared" si="41"/>
        <v>No Saving</v>
      </c>
      <c r="W262" s="46"/>
      <c r="X262" s="51"/>
      <c r="Y262" s="44"/>
      <c r="Z262" s="44">
        <f t="shared" si="35"/>
        <v>0</v>
      </c>
      <c r="AA262" s="8"/>
      <c r="AB262" s="44"/>
      <c r="AC262" s="44"/>
      <c r="AD262" s="44"/>
      <c r="AE262" s="44"/>
      <c r="AF262" s="44"/>
    </row>
    <row r="263" spans="1:32" x14ac:dyDescent="0.25">
      <c r="A263" s="44"/>
      <c r="B263" s="9"/>
      <c r="C263" s="44"/>
      <c r="D263" s="28"/>
      <c r="E263" s="4"/>
      <c r="F263" s="56" t="str">
        <f t="shared" si="40"/>
        <v>No Date</v>
      </c>
      <c r="G263" s="44"/>
      <c r="H263" s="44"/>
      <c r="I263" s="10"/>
      <c r="J263" s="44" t="e">
        <f>SUMIFS(#REF!,#REF!,'Proj (7)'!B263,#REF!,A263)</f>
        <v>#REF!</v>
      </c>
      <c r="K263" s="10" t="e">
        <f t="shared" si="34"/>
        <v>#REF!</v>
      </c>
      <c r="L263" s="10"/>
      <c r="M263" s="35"/>
      <c r="N263" s="44"/>
      <c r="O263" s="44"/>
      <c r="P263" s="44"/>
      <c r="Q263" s="44" t="e">
        <f t="shared" si="36"/>
        <v>#REF!</v>
      </c>
      <c r="R263" s="42"/>
      <c r="S263" s="39" t="e">
        <f t="shared" si="37"/>
        <v>#REF!</v>
      </c>
      <c r="T263" s="43" t="e">
        <f t="shared" si="38"/>
        <v>#REF!</v>
      </c>
      <c r="U263" s="30">
        <f t="shared" si="39"/>
        <v>0</v>
      </c>
      <c r="V263" s="40" t="str">
        <f t="shared" si="41"/>
        <v>No Saving</v>
      </c>
      <c r="W263" s="46"/>
      <c r="X263" s="51"/>
      <c r="Y263" s="44"/>
      <c r="Z263" s="44">
        <f t="shared" si="35"/>
        <v>0</v>
      </c>
      <c r="AA263" s="8"/>
      <c r="AB263" s="44"/>
      <c r="AC263" s="44"/>
      <c r="AD263" s="44"/>
      <c r="AE263" s="44"/>
      <c r="AF263" s="44"/>
    </row>
    <row r="264" spans="1:32" x14ac:dyDescent="0.25">
      <c r="A264" s="44"/>
      <c r="B264" s="9"/>
      <c r="C264" s="44"/>
      <c r="D264" s="28"/>
      <c r="E264" s="4"/>
      <c r="F264" s="56" t="str">
        <f t="shared" si="40"/>
        <v>No Date</v>
      </c>
      <c r="G264" s="44"/>
      <c r="H264" s="44"/>
      <c r="I264" s="10"/>
      <c r="J264" s="44" t="e">
        <f>SUMIFS(#REF!,#REF!,'Proj (7)'!B264,#REF!,A264)</f>
        <v>#REF!</v>
      </c>
      <c r="K264" s="10" t="e">
        <f t="shared" si="34"/>
        <v>#REF!</v>
      </c>
      <c r="L264" s="10"/>
      <c r="M264" s="35"/>
      <c r="N264" s="44"/>
      <c r="O264" s="44"/>
      <c r="P264" s="44"/>
      <c r="Q264" s="44" t="e">
        <f t="shared" si="36"/>
        <v>#REF!</v>
      </c>
      <c r="R264" s="42"/>
      <c r="S264" s="39" t="e">
        <f t="shared" si="37"/>
        <v>#REF!</v>
      </c>
      <c r="T264" s="43" t="e">
        <f t="shared" si="38"/>
        <v>#REF!</v>
      </c>
      <c r="U264" s="30">
        <f t="shared" si="39"/>
        <v>0</v>
      </c>
      <c r="V264" s="40" t="str">
        <f t="shared" si="41"/>
        <v>No Saving</v>
      </c>
      <c r="W264" s="46"/>
      <c r="X264" s="51"/>
      <c r="Y264" s="44"/>
      <c r="Z264" s="44">
        <f t="shared" si="35"/>
        <v>0</v>
      </c>
      <c r="AA264" s="8"/>
      <c r="AB264" s="44"/>
      <c r="AC264" s="44"/>
      <c r="AD264" s="44"/>
      <c r="AE264" s="44"/>
      <c r="AF264" s="44"/>
    </row>
    <row r="265" spans="1:32" x14ac:dyDescent="0.25">
      <c r="A265" s="44"/>
      <c r="B265" s="9"/>
      <c r="C265" s="44"/>
      <c r="D265" s="28"/>
      <c r="E265" s="4"/>
      <c r="F265" s="56" t="str">
        <f t="shared" si="40"/>
        <v>No Date</v>
      </c>
      <c r="G265" s="44"/>
      <c r="H265" s="44"/>
      <c r="I265" s="10"/>
      <c r="J265" s="44" t="e">
        <f>SUMIFS(#REF!,#REF!,'Proj (7)'!B265,#REF!,A265)</f>
        <v>#REF!</v>
      </c>
      <c r="K265" s="10" t="e">
        <f t="shared" si="34"/>
        <v>#REF!</v>
      </c>
      <c r="L265" s="10"/>
      <c r="M265" s="35"/>
      <c r="N265" s="44"/>
      <c r="O265" s="44"/>
      <c r="P265" s="44"/>
      <c r="Q265" s="44" t="e">
        <f t="shared" si="36"/>
        <v>#REF!</v>
      </c>
      <c r="R265" s="42"/>
      <c r="S265" s="39" t="e">
        <f t="shared" si="37"/>
        <v>#REF!</v>
      </c>
      <c r="T265" s="43" t="e">
        <f t="shared" si="38"/>
        <v>#REF!</v>
      </c>
      <c r="U265" s="30">
        <f t="shared" si="39"/>
        <v>0</v>
      </c>
      <c r="V265" s="40" t="str">
        <f t="shared" si="41"/>
        <v>No Saving</v>
      </c>
      <c r="W265" s="46"/>
      <c r="X265" s="51"/>
      <c r="Y265" s="44"/>
      <c r="Z265" s="44">
        <f t="shared" si="35"/>
        <v>0</v>
      </c>
      <c r="AA265" s="8"/>
      <c r="AB265" s="44"/>
      <c r="AC265" s="44"/>
      <c r="AD265" s="44"/>
      <c r="AE265" s="44"/>
      <c r="AF265" s="44"/>
    </row>
    <row r="266" spans="1:32" x14ac:dyDescent="0.25">
      <c r="A266" s="44"/>
      <c r="B266" s="9"/>
      <c r="C266" s="44"/>
      <c r="D266" s="28"/>
      <c r="E266" s="4"/>
      <c r="F266" s="56" t="str">
        <f t="shared" si="40"/>
        <v>No Date</v>
      </c>
      <c r="G266" s="44"/>
      <c r="H266" s="44"/>
      <c r="I266" s="10"/>
      <c r="J266" s="44" t="e">
        <f>SUMIFS(#REF!,#REF!,'Proj (7)'!B266,#REF!,A266)</f>
        <v>#REF!</v>
      </c>
      <c r="K266" s="10" t="e">
        <f t="shared" si="34"/>
        <v>#REF!</v>
      </c>
      <c r="L266" s="10"/>
      <c r="M266" s="35"/>
      <c r="N266" s="44"/>
      <c r="O266" s="44"/>
      <c r="P266" s="44"/>
      <c r="Q266" s="44" t="e">
        <f t="shared" si="36"/>
        <v>#REF!</v>
      </c>
      <c r="R266" s="42"/>
      <c r="S266" s="39" t="e">
        <f t="shared" si="37"/>
        <v>#REF!</v>
      </c>
      <c r="T266" s="43" t="e">
        <f t="shared" si="38"/>
        <v>#REF!</v>
      </c>
      <c r="U266" s="30">
        <f t="shared" si="39"/>
        <v>0</v>
      </c>
      <c r="V266" s="40" t="str">
        <f t="shared" si="41"/>
        <v>No Saving</v>
      </c>
      <c r="W266" s="46"/>
      <c r="X266" s="51"/>
      <c r="Y266" s="44"/>
      <c r="Z266" s="44">
        <f t="shared" si="35"/>
        <v>0</v>
      </c>
      <c r="AA266" s="8"/>
      <c r="AB266" s="44"/>
      <c r="AC266" s="44"/>
      <c r="AD266" s="44"/>
      <c r="AE266" s="44"/>
      <c r="AF266" s="44"/>
    </row>
    <row r="267" spans="1:32" x14ac:dyDescent="0.25">
      <c r="A267" s="44"/>
      <c r="B267" s="9"/>
      <c r="C267" s="44"/>
      <c r="D267" s="28"/>
      <c r="E267" s="4"/>
      <c r="F267" s="56" t="str">
        <f t="shared" si="40"/>
        <v>No Date</v>
      </c>
      <c r="G267" s="44"/>
      <c r="H267" s="44"/>
      <c r="I267" s="10"/>
      <c r="J267" s="44" t="e">
        <f>SUMIFS(#REF!,#REF!,'Proj (7)'!B267,#REF!,A267)</f>
        <v>#REF!</v>
      </c>
      <c r="K267" s="10" t="e">
        <f t="shared" si="34"/>
        <v>#REF!</v>
      </c>
      <c r="L267" s="10"/>
      <c r="M267" s="35"/>
      <c r="N267" s="44"/>
      <c r="O267" s="44"/>
      <c r="P267" s="44"/>
      <c r="Q267" s="44" t="e">
        <f t="shared" si="36"/>
        <v>#REF!</v>
      </c>
      <c r="R267" s="42"/>
      <c r="S267" s="39" t="e">
        <f t="shared" si="37"/>
        <v>#REF!</v>
      </c>
      <c r="T267" s="43" t="e">
        <f t="shared" si="38"/>
        <v>#REF!</v>
      </c>
      <c r="U267" s="30">
        <f t="shared" si="39"/>
        <v>0</v>
      </c>
      <c r="V267" s="40" t="str">
        <f t="shared" si="41"/>
        <v>No Saving</v>
      </c>
      <c r="W267" s="46"/>
      <c r="X267" s="51"/>
      <c r="Y267" s="44"/>
      <c r="Z267" s="44">
        <f t="shared" si="35"/>
        <v>0</v>
      </c>
      <c r="AA267" s="8"/>
      <c r="AB267" s="44"/>
      <c r="AC267" s="44"/>
      <c r="AD267" s="44"/>
      <c r="AE267" s="44"/>
      <c r="AF267" s="44"/>
    </row>
    <row r="268" spans="1:32" x14ac:dyDescent="0.25">
      <c r="A268" s="44"/>
      <c r="B268" s="9"/>
      <c r="C268" s="44"/>
      <c r="D268" s="28"/>
      <c r="E268" s="4"/>
      <c r="F268" s="56" t="str">
        <f t="shared" si="40"/>
        <v>No Date</v>
      </c>
      <c r="G268" s="44"/>
      <c r="H268" s="44"/>
      <c r="I268" s="10"/>
      <c r="J268" s="44" t="e">
        <f>SUMIFS(#REF!,#REF!,'Proj (7)'!B268,#REF!,A268)</f>
        <v>#REF!</v>
      </c>
      <c r="K268" s="10" t="e">
        <f t="shared" si="34"/>
        <v>#REF!</v>
      </c>
      <c r="L268" s="10"/>
      <c r="M268" s="35"/>
      <c r="N268" s="44"/>
      <c r="O268" s="44"/>
      <c r="P268" s="44"/>
      <c r="Q268" s="44" t="e">
        <f t="shared" si="36"/>
        <v>#REF!</v>
      </c>
      <c r="R268" s="42"/>
      <c r="S268" s="39" t="e">
        <f t="shared" si="37"/>
        <v>#REF!</v>
      </c>
      <c r="T268" s="43" t="e">
        <f t="shared" si="38"/>
        <v>#REF!</v>
      </c>
      <c r="U268" s="30">
        <f t="shared" si="39"/>
        <v>0</v>
      </c>
      <c r="V268" s="40" t="str">
        <f t="shared" si="41"/>
        <v>No Saving</v>
      </c>
      <c r="W268" s="46"/>
      <c r="X268" s="51"/>
      <c r="Y268" s="44"/>
      <c r="Z268" s="44">
        <f t="shared" si="35"/>
        <v>0</v>
      </c>
      <c r="AA268" s="8"/>
      <c r="AB268" s="44"/>
      <c r="AC268" s="44"/>
      <c r="AD268" s="44"/>
      <c r="AE268" s="44"/>
      <c r="AF268" s="44"/>
    </row>
    <row r="269" spans="1:32" x14ac:dyDescent="0.25">
      <c r="A269" s="44"/>
      <c r="B269" s="9"/>
      <c r="C269" s="44"/>
      <c r="D269" s="28"/>
      <c r="E269" s="4"/>
      <c r="F269" s="56" t="str">
        <f t="shared" si="40"/>
        <v>No Date</v>
      </c>
      <c r="G269" s="44"/>
      <c r="H269" s="44"/>
      <c r="I269" s="10"/>
      <c r="J269" s="44" t="e">
        <f>SUMIFS(#REF!,#REF!,'Proj (7)'!B269,#REF!,A269)</f>
        <v>#REF!</v>
      </c>
      <c r="K269" s="10" t="e">
        <f t="shared" ref="K269:K332" si="42">IF((I269-J269)&lt;0,"0",I269-(J269+Y269))</f>
        <v>#REF!</v>
      </c>
      <c r="L269" s="10"/>
      <c r="M269" s="35"/>
      <c r="N269" s="44"/>
      <c r="O269" s="44"/>
      <c r="P269" s="44"/>
      <c r="Q269" s="44" t="e">
        <f t="shared" si="36"/>
        <v>#REF!</v>
      </c>
      <c r="R269" s="42"/>
      <c r="S269" s="39" t="e">
        <f t="shared" si="37"/>
        <v>#REF!</v>
      </c>
      <c r="T269" s="43" t="e">
        <f t="shared" si="38"/>
        <v>#REF!</v>
      </c>
      <c r="U269" s="30">
        <f t="shared" si="39"/>
        <v>0</v>
      </c>
      <c r="V269" s="40" t="str">
        <f t="shared" si="41"/>
        <v>No Saving</v>
      </c>
      <c r="W269" s="46"/>
      <c r="X269" s="51"/>
      <c r="Y269" s="44"/>
      <c r="Z269" s="44">
        <f t="shared" si="35"/>
        <v>0</v>
      </c>
      <c r="AA269" s="8"/>
      <c r="AB269" s="44"/>
      <c r="AC269" s="44"/>
      <c r="AD269" s="44"/>
      <c r="AE269" s="44"/>
      <c r="AF269" s="44"/>
    </row>
    <row r="270" spans="1:32" x14ac:dyDescent="0.25">
      <c r="A270" s="44"/>
      <c r="B270" s="9"/>
      <c r="C270" s="44"/>
      <c r="D270" s="28"/>
      <c r="E270" s="4"/>
      <c r="F270" s="56" t="str">
        <f t="shared" si="40"/>
        <v>No Date</v>
      </c>
      <c r="G270" s="44"/>
      <c r="H270" s="44"/>
      <c r="I270" s="10"/>
      <c r="J270" s="44" t="e">
        <f>SUMIFS(#REF!,#REF!,'Proj (7)'!B270,#REF!,A270)</f>
        <v>#REF!</v>
      </c>
      <c r="K270" s="10" t="e">
        <f t="shared" si="42"/>
        <v>#REF!</v>
      </c>
      <c r="L270" s="10"/>
      <c r="M270" s="35"/>
      <c r="N270" s="44"/>
      <c r="O270" s="44"/>
      <c r="P270" s="44"/>
      <c r="Q270" s="44" t="e">
        <f t="shared" si="36"/>
        <v>#REF!</v>
      </c>
      <c r="R270" s="42"/>
      <c r="S270" s="39" t="e">
        <f t="shared" si="37"/>
        <v>#REF!</v>
      </c>
      <c r="T270" s="43" t="e">
        <f t="shared" si="38"/>
        <v>#REF!</v>
      </c>
      <c r="U270" s="30">
        <f t="shared" si="39"/>
        <v>0</v>
      </c>
      <c r="V270" s="40" t="str">
        <f t="shared" si="41"/>
        <v>No Saving</v>
      </c>
      <c r="W270" s="46"/>
      <c r="X270" s="51"/>
      <c r="Y270" s="44"/>
      <c r="Z270" s="44">
        <f t="shared" si="35"/>
        <v>0</v>
      </c>
      <c r="AA270" s="8"/>
      <c r="AB270" s="44"/>
      <c r="AC270" s="44"/>
      <c r="AD270" s="44"/>
      <c r="AE270" s="44"/>
      <c r="AF270" s="44"/>
    </row>
    <row r="271" spans="1:32" x14ac:dyDescent="0.25">
      <c r="A271" s="44"/>
      <c r="B271" s="9"/>
      <c r="C271" s="44"/>
      <c r="D271" s="28"/>
      <c r="E271" s="4"/>
      <c r="F271" s="56" t="str">
        <f t="shared" si="40"/>
        <v>No Date</v>
      </c>
      <c r="G271" s="44"/>
      <c r="H271" s="44"/>
      <c r="I271" s="10"/>
      <c r="J271" s="44" t="e">
        <f>SUMIFS(#REF!,#REF!,'Proj (7)'!B271,#REF!,A271)</f>
        <v>#REF!</v>
      </c>
      <c r="K271" s="10" t="e">
        <f t="shared" si="42"/>
        <v>#REF!</v>
      </c>
      <c r="L271" s="10"/>
      <c r="M271" s="35"/>
      <c r="N271" s="44"/>
      <c r="O271" s="44"/>
      <c r="P271" s="44"/>
      <c r="Q271" s="44" t="e">
        <f t="shared" si="36"/>
        <v>#REF!</v>
      </c>
      <c r="R271" s="42"/>
      <c r="S271" s="39" t="e">
        <f t="shared" si="37"/>
        <v>#REF!</v>
      </c>
      <c r="T271" s="43" t="e">
        <f t="shared" si="38"/>
        <v>#REF!</v>
      </c>
      <c r="U271" s="30">
        <f t="shared" si="39"/>
        <v>0</v>
      </c>
      <c r="V271" s="40" t="str">
        <f t="shared" si="41"/>
        <v>No Saving</v>
      </c>
      <c r="W271" s="46"/>
      <c r="X271" s="51"/>
      <c r="Y271" s="44"/>
      <c r="Z271" s="44">
        <f t="shared" si="35"/>
        <v>0</v>
      </c>
      <c r="AA271" s="8"/>
      <c r="AB271" s="44"/>
      <c r="AC271" s="44"/>
      <c r="AD271" s="44"/>
      <c r="AE271" s="44"/>
      <c r="AF271" s="44"/>
    </row>
    <row r="272" spans="1:32" x14ac:dyDescent="0.25">
      <c r="A272" s="44"/>
      <c r="B272" s="9"/>
      <c r="C272" s="44"/>
      <c r="D272" s="28"/>
      <c r="E272" s="4"/>
      <c r="F272" s="56" t="str">
        <f t="shared" si="40"/>
        <v>No Date</v>
      </c>
      <c r="G272" s="44"/>
      <c r="H272" s="44"/>
      <c r="I272" s="10"/>
      <c r="J272" s="44" t="e">
        <f>SUMIFS(#REF!,#REF!,'Proj (7)'!B272,#REF!,A272)</f>
        <v>#REF!</v>
      </c>
      <c r="K272" s="10" t="e">
        <f t="shared" si="42"/>
        <v>#REF!</v>
      </c>
      <c r="L272" s="10"/>
      <c r="M272" s="35"/>
      <c r="N272" s="44"/>
      <c r="O272" s="44"/>
      <c r="P272" s="44"/>
      <c r="Q272" s="44" t="e">
        <f t="shared" si="36"/>
        <v>#REF!</v>
      </c>
      <c r="R272" s="42"/>
      <c r="S272" s="39" t="e">
        <f t="shared" si="37"/>
        <v>#REF!</v>
      </c>
      <c r="T272" s="43" t="e">
        <f t="shared" si="38"/>
        <v>#REF!</v>
      </c>
      <c r="U272" s="30">
        <f t="shared" si="39"/>
        <v>0</v>
      </c>
      <c r="V272" s="40" t="str">
        <f t="shared" si="41"/>
        <v>No Saving</v>
      </c>
      <c r="W272" s="46"/>
      <c r="X272" s="51"/>
      <c r="Y272" s="44"/>
      <c r="Z272" s="44">
        <f t="shared" si="35"/>
        <v>0</v>
      </c>
      <c r="AA272" s="8"/>
      <c r="AB272" s="44"/>
      <c r="AC272" s="44"/>
      <c r="AD272" s="44"/>
      <c r="AE272" s="44"/>
      <c r="AF272" s="44"/>
    </row>
    <row r="273" spans="1:32" x14ac:dyDescent="0.25">
      <c r="A273" s="44"/>
      <c r="B273" s="9"/>
      <c r="C273" s="44"/>
      <c r="D273" s="28"/>
      <c r="E273" s="4"/>
      <c r="F273" s="56" t="str">
        <f t="shared" si="40"/>
        <v>No Date</v>
      </c>
      <c r="G273" s="44"/>
      <c r="H273" s="44"/>
      <c r="I273" s="10"/>
      <c r="J273" s="44" t="e">
        <f>SUMIFS(#REF!,#REF!,'Proj (7)'!B273,#REF!,A273)</f>
        <v>#REF!</v>
      </c>
      <c r="K273" s="10" t="e">
        <f t="shared" si="42"/>
        <v>#REF!</v>
      </c>
      <c r="L273" s="10"/>
      <c r="M273" s="35"/>
      <c r="N273" s="44"/>
      <c r="O273" s="44"/>
      <c r="P273" s="44"/>
      <c r="Q273" s="44" t="e">
        <f t="shared" si="36"/>
        <v>#REF!</v>
      </c>
      <c r="R273" s="42"/>
      <c r="S273" s="39" t="e">
        <f t="shared" si="37"/>
        <v>#REF!</v>
      </c>
      <c r="T273" s="43" t="e">
        <f t="shared" si="38"/>
        <v>#REF!</v>
      </c>
      <c r="U273" s="30">
        <f t="shared" si="39"/>
        <v>0</v>
      </c>
      <c r="V273" s="40" t="str">
        <f t="shared" si="41"/>
        <v>No Saving</v>
      </c>
      <c r="W273" s="46"/>
      <c r="X273" s="51"/>
      <c r="Y273" s="44"/>
      <c r="Z273" s="44">
        <f t="shared" si="35"/>
        <v>0</v>
      </c>
      <c r="AA273" s="8"/>
      <c r="AB273" s="44"/>
      <c r="AC273" s="44"/>
      <c r="AD273" s="44"/>
      <c r="AE273" s="44"/>
      <c r="AF273" s="44"/>
    </row>
    <row r="274" spans="1:32" x14ac:dyDescent="0.25">
      <c r="A274" s="44"/>
      <c r="B274" s="9"/>
      <c r="C274" s="44"/>
      <c r="D274" s="28"/>
      <c r="E274" s="4"/>
      <c r="F274" s="56" t="str">
        <f t="shared" si="40"/>
        <v>No Date</v>
      </c>
      <c r="G274" s="44"/>
      <c r="H274" s="44"/>
      <c r="I274" s="10"/>
      <c r="J274" s="44" t="e">
        <f>SUMIFS(#REF!,#REF!,'Proj (7)'!B274,#REF!,A274)</f>
        <v>#REF!</v>
      </c>
      <c r="K274" s="10" t="e">
        <f t="shared" si="42"/>
        <v>#REF!</v>
      </c>
      <c r="L274" s="10"/>
      <c r="M274" s="35"/>
      <c r="N274" s="44"/>
      <c r="O274" s="44"/>
      <c r="P274" s="44"/>
      <c r="Q274" s="44" t="e">
        <f t="shared" si="36"/>
        <v>#REF!</v>
      </c>
      <c r="R274" s="42"/>
      <c r="S274" s="39" t="e">
        <f t="shared" si="37"/>
        <v>#REF!</v>
      </c>
      <c r="T274" s="43" t="e">
        <f t="shared" si="38"/>
        <v>#REF!</v>
      </c>
      <c r="U274" s="30">
        <f t="shared" si="39"/>
        <v>0</v>
      </c>
      <c r="V274" s="40" t="str">
        <f t="shared" si="41"/>
        <v>No Saving</v>
      </c>
      <c r="W274" s="46"/>
      <c r="X274" s="51"/>
      <c r="Y274" s="44"/>
      <c r="Z274" s="44">
        <f t="shared" si="35"/>
        <v>0</v>
      </c>
      <c r="AA274" s="8"/>
      <c r="AB274" s="44"/>
      <c r="AC274" s="44"/>
      <c r="AD274" s="44"/>
      <c r="AE274" s="44"/>
      <c r="AF274" s="44"/>
    </row>
    <row r="275" spans="1:32" x14ac:dyDescent="0.25">
      <c r="A275" s="44"/>
      <c r="B275" s="9"/>
      <c r="C275" s="44"/>
      <c r="D275" s="28"/>
      <c r="E275" s="4"/>
      <c r="F275" s="56" t="str">
        <f t="shared" si="40"/>
        <v>No Date</v>
      </c>
      <c r="G275" s="44"/>
      <c r="H275" s="44"/>
      <c r="I275" s="10"/>
      <c r="J275" s="44" t="e">
        <f>SUMIFS(#REF!,#REF!,'Proj (7)'!B275,#REF!,A275)</f>
        <v>#REF!</v>
      </c>
      <c r="K275" s="10" t="e">
        <f t="shared" si="42"/>
        <v>#REF!</v>
      </c>
      <c r="L275" s="10"/>
      <c r="M275" s="35"/>
      <c r="N275" s="44"/>
      <c r="O275" s="44"/>
      <c r="P275" s="44"/>
      <c r="Q275" s="44" t="e">
        <f t="shared" si="36"/>
        <v>#REF!</v>
      </c>
      <c r="R275" s="42"/>
      <c r="S275" s="39" t="e">
        <f t="shared" si="37"/>
        <v>#REF!</v>
      </c>
      <c r="T275" s="43" t="e">
        <f t="shared" si="38"/>
        <v>#REF!</v>
      </c>
      <c r="U275" s="30">
        <f t="shared" si="39"/>
        <v>0</v>
      </c>
      <c r="V275" s="40" t="str">
        <f t="shared" si="41"/>
        <v>No Saving</v>
      </c>
      <c r="W275" s="46"/>
      <c r="X275" s="51"/>
      <c r="Y275" s="44"/>
      <c r="Z275" s="44">
        <f t="shared" si="35"/>
        <v>0</v>
      </c>
      <c r="AA275" s="8"/>
      <c r="AB275" s="44"/>
      <c r="AC275" s="44"/>
      <c r="AD275" s="44"/>
      <c r="AE275" s="44"/>
      <c r="AF275" s="44"/>
    </row>
    <row r="276" spans="1:32" x14ac:dyDescent="0.25">
      <c r="A276" s="44"/>
      <c r="B276" s="9"/>
      <c r="C276" s="44"/>
      <c r="D276" s="28"/>
      <c r="E276" s="4"/>
      <c r="F276" s="56" t="str">
        <f t="shared" si="40"/>
        <v>No Date</v>
      </c>
      <c r="G276" s="44"/>
      <c r="H276" s="44"/>
      <c r="I276" s="10"/>
      <c r="J276" s="44" t="e">
        <f>SUMIFS(#REF!,#REF!,'Proj (7)'!B276,#REF!,A276)</f>
        <v>#REF!</v>
      </c>
      <c r="K276" s="10" t="e">
        <f t="shared" si="42"/>
        <v>#REF!</v>
      </c>
      <c r="L276" s="10"/>
      <c r="M276" s="35"/>
      <c r="N276" s="44"/>
      <c r="O276" s="44"/>
      <c r="P276" s="44"/>
      <c r="Q276" s="44" t="e">
        <f t="shared" si="36"/>
        <v>#REF!</v>
      </c>
      <c r="R276" s="42"/>
      <c r="S276" s="39" t="e">
        <f t="shared" si="37"/>
        <v>#REF!</v>
      </c>
      <c r="T276" s="43" t="e">
        <f t="shared" si="38"/>
        <v>#REF!</v>
      </c>
      <c r="U276" s="30">
        <f t="shared" si="39"/>
        <v>0</v>
      </c>
      <c r="V276" s="40" t="str">
        <f t="shared" si="41"/>
        <v>No Saving</v>
      </c>
      <c r="W276" s="46"/>
      <c r="X276" s="51"/>
      <c r="Y276" s="44"/>
      <c r="Z276" s="44">
        <f t="shared" si="35"/>
        <v>0</v>
      </c>
      <c r="AA276" s="8"/>
      <c r="AB276" s="44"/>
      <c r="AC276" s="44"/>
      <c r="AD276" s="44"/>
      <c r="AE276" s="44"/>
      <c r="AF276" s="44"/>
    </row>
    <row r="277" spans="1:32" x14ac:dyDescent="0.25">
      <c r="A277" s="44"/>
      <c r="B277" s="9"/>
      <c r="C277" s="44"/>
      <c r="D277" s="28"/>
      <c r="E277" s="4"/>
      <c r="F277" s="56" t="str">
        <f t="shared" si="40"/>
        <v>No Date</v>
      </c>
      <c r="G277" s="44"/>
      <c r="H277" s="44"/>
      <c r="I277" s="10"/>
      <c r="J277" s="44" t="e">
        <f>SUMIFS(#REF!,#REF!,'Proj (7)'!B277,#REF!,A277)</f>
        <v>#REF!</v>
      </c>
      <c r="K277" s="10" t="e">
        <f t="shared" si="42"/>
        <v>#REF!</v>
      </c>
      <c r="L277" s="10"/>
      <c r="M277" s="35"/>
      <c r="N277" s="44"/>
      <c r="O277" s="44"/>
      <c r="P277" s="44"/>
      <c r="Q277" s="44" t="e">
        <f t="shared" si="36"/>
        <v>#REF!</v>
      </c>
      <c r="R277" s="42"/>
      <c r="S277" s="39" t="e">
        <f t="shared" si="37"/>
        <v>#REF!</v>
      </c>
      <c r="T277" s="43" t="e">
        <f t="shared" si="38"/>
        <v>#REF!</v>
      </c>
      <c r="U277" s="30">
        <f t="shared" si="39"/>
        <v>0</v>
      </c>
      <c r="V277" s="40" t="str">
        <f t="shared" si="41"/>
        <v>No Saving</v>
      </c>
      <c r="W277" s="46"/>
      <c r="X277" s="51"/>
      <c r="Y277" s="44"/>
      <c r="Z277" s="44">
        <f t="shared" si="35"/>
        <v>0</v>
      </c>
      <c r="AA277" s="8"/>
      <c r="AB277" s="44"/>
      <c r="AC277" s="44"/>
      <c r="AD277" s="44"/>
      <c r="AE277" s="44"/>
      <c r="AF277" s="44"/>
    </row>
    <row r="278" spans="1:32" x14ac:dyDescent="0.25">
      <c r="A278" s="44"/>
      <c r="B278" s="9"/>
      <c r="C278" s="44"/>
      <c r="D278" s="28"/>
      <c r="E278" s="4"/>
      <c r="F278" s="56" t="str">
        <f t="shared" si="40"/>
        <v>No Date</v>
      </c>
      <c r="G278" s="44"/>
      <c r="H278" s="44"/>
      <c r="I278" s="10"/>
      <c r="J278" s="44" t="e">
        <f>SUMIFS(#REF!,#REF!,'Proj (7)'!B278,#REF!,A278)</f>
        <v>#REF!</v>
      </c>
      <c r="K278" s="10" t="e">
        <f t="shared" si="42"/>
        <v>#REF!</v>
      </c>
      <c r="L278" s="10"/>
      <c r="M278" s="35"/>
      <c r="N278" s="44"/>
      <c r="O278" s="44"/>
      <c r="P278" s="44"/>
      <c r="Q278" s="44" t="e">
        <f t="shared" si="36"/>
        <v>#REF!</v>
      </c>
      <c r="R278" s="42"/>
      <c r="S278" s="39" t="e">
        <f t="shared" si="37"/>
        <v>#REF!</v>
      </c>
      <c r="T278" s="43" t="e">
        <f t="shared" si="38"/>
        <v>#REF!</v>
      </c>
      <c r="U278" s="30">
        <f t="shared" si="39"/>
        <v>0</v>
      </c>
      <c r="V278" s="40" t="str">
        <f t="shared" si="41"/>
        <v>No Saving</v>
      </c>
      <c r="W278" s="46"/>
      <c r="X278" s="51"/>
      <c r="Y278" s="44"/>
      <c r="Z278" s="44">
        <f t="shared" si="35"/>
        <v>0</v>
      </c>
      <c r="AA278" s="8"/>
      <c r="AB278" s="44"/>
      <c r="AC278" s="44"/>
      <c r="AD278" s="44"/>
      <c r="AE278" s="44"/>
      <c r="AF278" s="44"/>
    </row>
    <row r="279" spans="1:32" x14ac:dyDescent="0.25">
      <c r="A279" s="44"/>
      <c r="B279" s="9"/>
      <c r="C279" s="44"/>
      <c r="D279" s="28"/>
      <c r="E279" s="4"/>
      <c r="F279" s="56" t="str">
        <f t="shared" si="40"/>
        <v>No Date</v>
      </c>
      <c r="G279" s="44"/>
      <c r="H279" s="44"/>
      <c r="I279" s="10"/>
      <c r="J279" s="44" t="e">
        <f>SUMIFS(#REF!,#REF!,'Proj (7)'!B279,#REF!,A279)</f>
        <v>#REF!</v>
      </c>
      <c r="K279" s="10" t="e">
        <f t="shared" si="42"/>
        <v>#REF!</v>
      </c>
      <c r="L279" s="10"/>
      <c r="M279" s="35"/>
      <c r="N279" s="44"/>
      <c r="O279" s="44"/>
      <c r="P279" s="44"/>
      <c r="Q279" s="44" t="e">
        <f t="shared" si="36"/>
        <v>#REF!</v>
      </c>
      <c r="R279" s="42"/>
      <c r="S279" s="39" t="e">
        <f t="shared" si="37"/>
        <v>#REF!</v>
      </c>
      <c r="T279" s="43" t="e">
        <f t="shared" si="38"/>
        <v>#REF!</v>
      </c>
      <c r="U279" s="30">
        <f t="shared" si="39"/>
        <v>0</v>
      </c>
      <c r="V279" s="40" t="str">
        <f t="shared" si="41"/>
        <v>No Saving</v>
      </c>
      <c r="W279" s="46"/>
      <c r="X279" s="51"/>
      <c r="Y279" s="44"/>
      <c r="Z279" s="44">
        <f t="shared" si="35"/>
        <v>0</v>
      </c>
      <c r="AA279" s="8"/>
      <c r="AB279" s="44"/>
      <c r="AC279" s="44"/>
      <c r="AD279" s="44"/>
      <c r="AE279" s="44"/>
      <c r="AF279" s="44"/>
    </row>
    <row r="280" spans="1:32" x14ac:dyDescent="0.25">
      <c r="A280" s="44"/>
      <c r="B280" s="9"/>
      <c r="C280" s="44"/>
      <c r="D280" s="28"/>
      <c r="E280" s="4"/>
      <c r="F280" s="56" t="str">
        <f t="shared" si="40"/>
        <v>No Date</v>
      </c>
      <c r="G280" s="44"/>
      <c r="H280" s="44"/>
      <c r="I280" s="10"/>
      <c r="J280" s="44" t="e">
        <f>SUMIFS(#REF!,#REF!,'Proj (7)'!B280,#REF!,A280)</f>
        <v>#REF!</v>
      </c>
      <c r="K280" s="10" t="e">
        <f t="shared" si="42"/>
        <v>#REF!</v>
      </c>
      <c r="L280" s="10"/>
      <c r="M280" s="35"/>
      <c r="N280" s="44"/>
      <c r="O280" s="44"/>
      <c r="P280" s="44"/>
      <c r="Q280" s="44" t="e">
        <f t="shared" si="36"/>
        <v>#REF!</v>
      </c>
      <c r="R280" s="42"/>
      <c r="S280" s="39" t="e">
        <f t="shared" si="37"/>
        <v>#REF!</v>
      </c>
      <c r="T280" s="43" t="e">
        <f t="shared" si="38"/>
        <v>#REF!</v>
      </c>
      <c r="U280" s="30">
        <f t="shared" si="39"/>
        <v>0</v>
      </c>
      <c r="V280" s="40" t="str">
        <f t="shared" si="41"/>
        <v>No Saving</v>
      </c>
      <c r="W280" s="46"/>
      <c r="X280" s="51"/>
      <c r="Y280" s="44"/>
      <c r="Z280" s="44">
        <f t="shared" si="35"/>
        <v>0</v>
      </c>
      <c r="AA280" s="8"/>
      <c r="AB280" s="44"/>
      <c r="AC280" s="44"/>
      <c r="AD280" s="44"/>
      <c r="AE280" s="44"/>
      <c r="AF280" s="44"/>
    </row>
    <row r="281" spans="1:32" x14ac:dyDescent="0.25">
      <c r="A281" s="44"/>
      <c r="B281" s="9"/>
      <c r="C281" s="44"/>
      <c r="D281" s="28"/>
      <c r="E281" s="4"/>
      <c r="F281" s="56" t="str">
        <f t="shared" si="40"/>
        <v>No Date</v>
      </c>
      <c r="G281" s="44"/>
      <c r="H281" s="44"/>
      <c r="I281" s="10"/>
      <c r="J281" s="44" t="e">
        <f>SUMIFS(#REF!,#REF!,'Proj (7)'!B281,#REF!,A281)</f>
        <v>#REF!</v>
      </c>
      <c r="K281" s="10" t="e">
        <f t="shared" si="42"/>
        <v>#REF!</v>
      </c>
      <c r="L281" s="10"/>
      <c r="M281" s="35"/>
      <c r="N281" s="44"/>
      <c r="O281" s="44"/>
      <c r="P281" s="44"/>
      <c r="Q281" s="44" t="e">
        <f t="shared" si="36"/>
        <v>#REF!</v>
      </c>
      <c r="R281" s="42"/>
      <c r="S281" s="39" t="e">
        <f t="shared" si="37"/>
        <v>#REF!</v>
      </c>
      <c r="T281" s="43" t="e">
        <f t="shared" si="38"/>
        <v>#REF!</v>
      </c>
      <c r="U281" s="30">
        <f t="shared" si="39"/>
        <v>0</v>
      </c>
      <c r="V281" s="40" t="str">
        <f t="shared" si="41"/>
        <v>No Saving</v>
      </c>
      <c r="W281" s="46"/>
      <c r="X281" s="51"/>
      <c r="Y281" s="44"/>
      <c r="Z281" s="44">
        <f t="shared" si="35"/>
        <v>0</v>
      </c>
      <c r="AA281" s="8"/>
      <c r="AB281" s="44"/>
      <c r="AC281" s="44"/>
      <c r="AD281" s="44"/>
      <c r="AE281" s="44"/>
      <c r="AF281" s="44"/>
    </row>
    <row r="282" spans="1:32" x14ac:dyDescent="0.25">
      <c r="A282" s="44"/>
      <c r="B282" s="9"/>
      <c r="C282" s="44"/>
      <c r="D282" s="28"/>
      <c r="E282" s="4"/>
      <c r="F282" s="56" t="str">
        <f t="shared" si="40"/>
        <v>No Date</v>
      </c>
      <c r="G282" s="44"/>
      <c r="H282" s="44"/>
      <c r="I282" s="10"/>
      <c r="J282" s="44" t="e">
        <f>SUMIFS(#REF!,#REF!,'Proj (7)'!B282,#REF!,A282)</f>
        <v>#REF!</v>
      </c>
      <c r="K282" s="10" t="e">
        <f t="shared" si="42"/>
        <v>#REF!</v>
      </c>
      <c r="L282" s="10"/>
      <c r="M282" s="35"/>
      <c r="N282" s="44"/>
      <c r="O282" s="44"/>
      <c r="P282" s="44"/>
      <c r="Q282" s="44" t="e">
        <f t="shared" si="36"/>
        <v>#REF!</v>
      </c>
      <c r="R282" s="42"/>
      <c r="S282" s="39" t="e">
        <f t="shared" si="37"/>
        <v>#REF!</v>
      </c>
      <c r="T282" s="43" t="e">
        <f t="shared" si="38"/>
        <v>#REF!</v>
      </c>
      <c r="U282" s="30">
        <f t="shared" si="39"/>
        <v>0</v>
      </c>
      <c r="V282" s="40" t="str">
        <f t="shared" si="41"/>
        <v>No Saving</v>
      </c>
      <c r="W282" s="46"/>
      <c r="X282" s="51"/>
      <c r="Y282" s="44"/>
      <c r="Z282" s="44">
        <f t="shared" si="35"/>
        <v>0</v>
      </c>
      <c r="AA282" s="8"/>
      <c r="AB282" s="44"/>
      <c r="AC282" s="44"/>
      <c r="AD282" s="44"/>
      <c r="AE282" s="44"/>
      <c r="AF282" s="44"/>
    </row>
    <row r="283" spans="1:32" x14ac:dyDescent="0.25">
      <c r="A283" s="44"/>
      <c r="B283" s="9"/>
      <c r="C283" s="44"/>
      <c r="D283" s="28"/>
      <c r="E283" s="4"/>
      <c r="F283" s="56" t="str">
        <f t="shared" si="40"/>
        <v>No Date</v>
      </c>
      <c r="G283" s="44"/>
      <c r="H283" s="44"/>
      <c r="I283" s="10"/>
      <c r="J283" s="44" t="e">
        <f>SUMIFS(#REF!,#REF!,'Proj (7)'!B283,#REF!,A283)</f>
        <v>#REF!</v>
      </c>
      <c r="K283" s="10" t="e">
        <f t="shared" si="42"/>
        <v>#REF!</v>
      </c>
      <c r="L283" s="10"/>
      <c r="M283" s="35"/>
      <c r="N283" s="44"/>
      <c r="O283" s="44"/>
      <c r="P283" s="44"/>
      <c r="Q283" s="44" t="e">
        <f t="shared" si="36"/>
        <v>#REF!</v>
      </c>
      <c r="R283" s="42"/>
      <c r="S283" s="39" t="e">
        <f t="shared" si="37"/>
        <v>#REF!</v>
      </c>
      <c r="T283" s="43" t="e">
        <f t="shared" si="38"/>
        <v>#REF!</v>
      </c>
      <c r="U283" s="30">
        <f t="shared" si="39"/>
        <v>0</v>
      </c>
      <c r="V283" s="40" t="str">
        <f t="shared" si="41"/>
        <v>No Saving</v>
      </c>
      <c r="W283" s="46"/>
      <c r="X283" s="51"/>
      <c r="Y283" s="44"/>
      <c r="Z283" s="44">
        <f t="shared" ref="Z283:Z346" si="43">Y283-I283</f>
        <v>0</v>
      </c>
      <c r="AA283" s="8"/>
      <c r="AB283" s="44"/>
      <c r="AC283" s="44"/>
      <c r="AD283" s="44"/>
      <c r="AE283" s="44"/>
      <c r="AF283" s="44"/>
    </row>
    <row r="284" spans="1:32" x14ac:dyDescent="0.25">
      <c r="A284" s="44"/>
      <c r="B284" s="9"/>
      <c r="C284" s="44"/>
      <c r="D284" s="28"/>
      <c r="E284" s="4"/>
      <c r="F284" s="56" t="str">
        <f t="shared" si="40"/>
        <v>No Date</v>
      </c>
      <c r="G284" s="44"/>
      <c r="H284" s="44"/>
      <c r="I284" s="10"/>
      <c r="J284" s="44" t="e">
        <f>SUMIFS(#REF!,#REF!,'Proj (7)'!B284,#REF!,A284)</f>
        <v>#REF!</v>
      </c>
      <c r="K284" s="10" t="e">
        <f t="shared" si="42"/>
        <v>#REF!</v>
      </c>
      <c r="L284" s="10"/>
      <c r="M284" s="35"/>
      <c r="N284" s="44"/>
      <c r="O284" s="44"/>
      <c r="P284" s="44"/>
      <c r="Q284" s="44" t="e">
        <f t="shared" si="36"/>
        <v>#REF!</v>
      </c>
      <c r="R284" s="42"/>
      <c r="S284" s="39" t="e">
        <f t="shared" si="37"/>
        <v>#REF!</v>
      </c>
      <c r="T284" s="43" t="e">
        <f t="shared" si="38"/>
        <v>#REF!</v>
      </c>
      <c r="U284" s="30">
        <f t="shared" si="39"/>
        <v>0</v>
      </c>
      <c r="V284" s="40" t="str">
        <f t="shared" si="41"/>
        <v>No Saving</v>
      </c>
      <c r="W284" s="46"/>
      <c r="X284" s="51"/>
      <c r="Y284" s="44"/>
      <c r="Z284" s="44">
        <f t="shared" si="43"/>
        <v>0</v>
      </c>
      <c r="AA284" s="8"/>
      <c r="AB284" s="44"/>
      <c r="AC284" s="44"/>
      <c r="AD284" s="44"/>
      <c r="AE284" s="44"/>
      <c r="AF284" s="44"/>
    </row>
    <row r="285" spans="1:32" x14ac:dyDescent="0.25">
      <c r="A285" s="44"/>
      <c r="B285" s="9"/>
      <c r="C285" s="44"/>
      <c r="D285" s="28"/>
      <c r="E285" s="4"/>
      <c r="F285" s="56" t="str">
        <f t="shared" si="40"/>
        <v>No Date</v>
      </c>
      <c r="G285" s="44"/>
      <c r="H285" s="44"/>
      <c r="I285" s="10"/>
      <c r="J285" s="44" t="e">
        <f>SUMIFS(#REF!,#REF!,'Proj (7)'!B285,#REF!,A285)</f>
        <v>#REF!</v>
      </c>
      <c r="K285" s="10" t="e">
        <f t="shared" si="42"/>
        <v>#REF!</v>
      </c>
      <c r="L285" s="10"/>
      <c r="M285" s="35"/>
      <c r="N285" s="44"/>
      <c r="O285" s="44"/>
      <c r="P285" s="44"/>
      <c r="Q285" s="44" t="e">
        <f t="shared" si="36"/>
        <v>#REF!</v>
      </c>
      <c r="R285" s="42"/>
      <c r="S285" s="39" t="e">
        <f t="shared" si="37"/>
        <v>#REF!</v>
      </c>
      <c r="T285" s="43" t="e">
        <f t="shared" si="38"/>
        <v>#REF!</v>
      </c>
      <c r="U285" s="30">
        <f t="shared" si="39"/>
        <v>0</v>
      </c>
      <c r="V285" s="40" t="str">
        <f t="shared" si="41"/>
        <v>No Saving</v>
      </c>
      <c r="W285" s="46"/>
      <c r="X285" s="51"/>
      <c r="Y285" s="44"/>
      <c r="Z285" s="44">
        <f t="shared" si="43"/>
        <v>0</v>
      </c>
      <c r="AA285" s="8"/>
      <c r="AB285" s="44"/>
      <c r="AC285" s="44"/>
      <c r="AD285" s="44"/>
      <c r="AE285" s="44"/>
      <c r="AF285" s="44"/>
    </row>
    <row r="286" spans="1:32" x14ac:dyDescent="0.25">
      <c r="A286" s="44"/>
      <c r="B286" s="9"/>
      <c r="C286" s="44"/>
      <c r="D286" s="28"/>
      <c r="E286" s="4"/>
      <c r="F286" s="56" t="str">
        <f t="shared" si="40"/>
        <v>No Date</v>
      </c>
      <c r="G286" s="44"/>
      <c r="H286" s="44"/>
      <c r="I286" s="10"/>
      <c r="J286" s="44" t="e">
        <f>SUMIFS(#REF!,#REF!,'Proj (7)'!B286,#REF!,A286)</f>
        <v>#REF!</v>
      </c>
      <c r="K286" s="10" t="e">
        <f t="shared" si="42"/>
        <v>#REF!</v>
      </c>
      <c r="L286" s="10"/>
      <c r="M286" s="35"/>
      <c r="N286" s="44"/>
      <c r="O286" s="44"/>
      <c r="P286" s="44"/>
      <c r="Q286" s="44" t="e">
        <f t="shared" si="36"/>
        <v>#REF!</v>
      </c>
      <c r="R286" s="42"/>
      <c r="S286" s="39" t="e">
        <f t="shared" si="37"/>
        <v>#REF!</v>
      </c>
      <c r="T286" s="43" t="e">
        <f t="shared" si="38"/>
        <v>#REF!</v>
      </c>
      <c r="U286" s="30">
        <f t="shared" si="39"/>
        <v>0</v>
      </c>
      <c r="V286" s="40" t="str">
        <f t="shared" si="41"/>
        <v>No Saving</v>
      </c>
      <c r="W286" s="46"/>
      <c r="X286" s="51"/>
      <c r="Y286" s="44"/>
      <c r="Z286" s="44">
        <f t="shared" si="43"/>
        <v>0</v>
      </c>
      <c r="AA286" s="8"/>
      <c r="AB286" s="44"/>
      <c r="AC286" s="44"/>
      <c r="AD286" s="44"/>
      <c r="AE286" s="44"/>
      <c r="AF286" s="44"/>
    </row>
    <row r="287" spans="1:32" x14ac:dyDescent="0.25">
      <c r="A287" s="44"/>
      <c r="B287" s="9"/>
      <c r="C287" s="44"/>
      <c r="D287" s="28"/>
      <c r="E287" s="4"/>
      <c r="F287" s="56" t="str">
        <f t="shared" si="40"/>
        <v>No Date</v>
      </c>
      <c r="G287" s="44"/>
      <c r="H287" s="44"/>
      <c r="I287" s="10"/>
      <c r="J287" s="44" t="e">
        <f>SUMIFS(#REF!,#REF!,'Proj (7)'!B287,#REF!,A287)</f>
        <v>#REF!</v>
      </c>
      <c r="K287" s="10" t="e">
        <f t="shared" si="42"/>
        <v>#REF!</v>
      </c>
      <c r="L287" s="10"/>
      <c r="M287" s="35"/>
      <c r="N287" s="44"/>
      <c r="O287" s="44"/>
      <c r="P287" s="44"/>
      <c r="Q287" s="44" t="e">
        <f t="shared" si="36"/>
        <v>#REF!</v>
      </c>
      <c r="R287" s="42"/>
      <c r="S287" s="39" t="e">
        <f t="shared" si="37"/>
        <v>#REF!</v>
      </c>
      <c r="T287" s="43" t="e">
        <f t="shared" si="38"/>
        <v>#REF!</v>
      </c>
      <c r="U287" s="30">
        <f t="shared" si="39"/>
        <v>0</v>
      </c>
      <c r="V287" s="40" t="str">
        <f t="shared" si="41"/>
        <v>No Saving</v>
      </c>
      <c r="W287" s="46"/>
      <c r="X287" s="51"/>
      <c r="Y287" s="44"/>
      <c r="Z287" s="44">
        <f t="shared" si="43"/>
        <v>0</v>
      </c>
      <c r="AA287" s="8"/>
      <c r="AB287" s="44"/>
      <c r="AC287" s="44"/>
      <c r="AD287" s="44"/>
      <c r="AE287" s="44"/>
      <c r="AF287" s="44"/>
    </row>
    <row r="288" spans="1:32" x14ac:dyDescent="0.25">
      <c r="A288" s="44"/>
      <c r="B288" s="9"/>
      <c r="C288" s="44"/>
      <c r="D288" s="28"/>
      <c r="E288" s="4"/>
      <c r="F288" s="56" t="str">
        <f t="shared" si="40"/>
        <v>No Date</v>
      </c>
      <c r="G288" s="44"/>
      <c r="H288" s="44"/>
      <c r="I288" s="10"/>
      <c r="J288" s="44" t="e">
        <f>SUMIFS(#REF!,#REF!,'Proj (7)'!B288,#REF!,A288)</f>
        <v>#REF!</v>
      </c>
      <c r="K288" s="10" t="e">
        <f t="shared" si="42"/>
        <v>#REF!</v>
      </c>
      <c r="L288" s="10"/>
      <c r="M288" s="35"/>
      <c r="N288" s="44"/>
      <c r="O288" s="44"/>
      <c r="P288" s="44"/>
      <c r="Q288" s="44" t="e">
        <f t="shared" si="36"/>
        <v>#REF!</v>
      </c>
      <c r="R288" s="42"/>
      <c r="S288" s="39" t="e">
        <f t="shared" si="37"/>
        <v>#REF!</v>
      </c>
      <c r="T288" s="43" t="e">
        <f t="shared" si="38"/>
        <v>#REF!</v>
      </c>
      <c r="U288" s="30">
        <f t="shared" si="39"/>
        <v>0</v>
      </c>
      <c r="V288" s="40" t="str">
        <f t="shared" si="41"/>
        <v>No Saving</v>
      </c>
      <c r="W288" s="46"/>
      <c r="X288" s="51"/>
      <c r="Y288" s="44"/>
      <c r="Z288" s="44">
        <f t="shared" si="43"/>
        <v>0</v>
      </c>
      <c r="AA288" s="8"/>
      <c r="AB288" s="44"/>
      <c r="AC288" s="44"/>
      <c r="AD288" s="44"/>
      <c r="AE288" s="44"/>
      <c r="AF288" s="44"/>
    </row>
    <row r="289" spans="1:32" x14ac:dyDescent="0.25">
      <c r="A289" s="44"/>
      <c r="B289" s="9"/>
      <c r="C289" s="44"/>
      <c r="D289" s="28"/>
      <c r="E289" s="4"/>
      <c r="F289" s="56" t="str">
        <f t="shared" si="40"/>
        <v>No Date</v>
      </c>
      <c r="G289" s="44"/>
      <c r="H289" s="44"/>
      <c r="I289" s="10"/>
      <c r="J289" s="44" t="e">
        <f>SUMIFS(#REF!,#REF!,'Proj (7)'!B289,#REF!,A289)</f>
        <v>#REF!</v>
      </c>
      <c r="K289" s="10" t="e">
        <f t="shared" si="42"/>
        <v>#REF!</v>
      </c>
      <c r="L289" s="10"/>
      <c r="M289" s="35"/>
      <c r="N289" s="44"/>
      <c r="O289" s="44"/>
      <c r="P289" s="44"/>
      <c r="Q289" s="44" t="e">
        <f t="shared" si="36"/>
        <v>#REF!</v>
      </c>
      <c r="R289" s="42"/>
      <c r="S289" s="39" t="e">
        <f t="shared" si="37"/>
        <v>#REF!</v>
      </c>
      <c r="T289" s="43" t="e">
        <f t="shared" si="38"/>
        <v>#REF!</v>
      </c>
      <c r="U289" s="30">
        <f t="shared" si="39"/>
        <v>0</v>
      </c>
      <c r="V289" s="40" t="str">
        <f t="shared" si="41"/>
        <v>No Saving</v>
      </c>
      <c r="W289" s="46"/>
      <c r="X289" s="51"/>
      <c r="Y289" s="44"/>
      <c r="Z289" s="44">
        <f t="shared" si="43"/>
        <v>0</v>
      </c>
      <c r="AA289" s="8"/>
      <c r="AB289" s="44"/>
      <c r="AC289" s="44"/>
      <c r="AD289" s="44"/>
      <c r="AE289" s="44"/>
      <c r="AF289" s="44"/>
    </row>
    <row r="290" spans="1:32" x14ac:dyDescent="0.25">
      <c r="A290" s="44"/>
      <c r="B290" s="9"/>
      <c r="C290" s="44"/>
      <c r="D290" s="28"/>
      <c r="E290" s="4"/>
      <c r="F290" s="56" t="str">
        <f t="shared" si="40"/>
        <v>No Date</v>
      </c>
      <c r="G290" s="44"/>
      <c r="H290" s="44"/>
      <c r="I290" s="10"/>
      <c r="J290" s="44" t="e">
        <f>SUMIFS(#REF!,#REF!,'Proj (7)'!B290,#REF!,A290)</f>
        <v>#REF!</v>
      </c>
      <c r="K290" s="10" t="e">
        <f t="shared" si="42"/>
        <v>#REF!</v>
      </c>
      <c r="L290" s="10"/>
      <c r="M290" s="35"/>
      <c r="N290" s="44"/>
      <c r="O290" s="44"/>
      <c r="P290" s="44"/>
      <c r="Q290" s="44" t="e">
        <f t="shared" si="36"/>
        <v>#REF!</v>
      </c>
      <c r="R290" s="42"/>
      <c r="S290" s="39" t="e">
        <f t="shared" si="37"/>
        <v>#REF!</v>
      </c>
      <c r="T290" s="43" t="e">
        <f t="shared" si="38"/>
        <v>#REF!</v>
      </c>
      <c r="U290" s="30">
        <f t="shared" si="39"/>
        <v>0</v>
      </c>
      <c r="V290" s="40" t="str">
        <f t="shared" si="41"/>
        <v>No Saving</v>
      </c>
      <c r="W290" s="46"/>
      <c r="X290" s="51"/>
      <c r="Y290" s="44"/>
      <c r="Z290" s="44">
        <f t="shared" si="43"/>
        <v>0</v>
      </c>
      <c r="AA290" s="8"/>
      <c r="AB290" s="44"/>
      <c r="AC290" s="44"/>
      <c r="AD290" s="44"/>
      <c r="AE290" s="44"/>
      <c r="AF290" s="44"/>
    </row>
    <row r="291" spans="1:32" x14ac:dyDescent="0.25">
      <c r="A291" s="44"/>
      <c r="B291" s="9"/>
      <c r="C291" s="44"/>
      <c r="D291" s="28"/>
      <c r="E291" s="4"/>
      <c r="F291" s="56" t="str">
        <f t="shared" si="40"/>
        <v>No Date</v>
      </c>
      <c r="G291" s="44"/>
      <c r="H291" s="44"/>
      <c r="I291" s="10"/>
      <c r="J291" s="44" t="e">
        <f>SUMIFS(#REF!,#REF!,'Proj (7)'!B291,#REF!,A291)</f>
        <v>#REF!</v>
      </c>
      <c r="K291" s="10" t="e">
        <f t="shared" si="42"/>
        <v>#REF!</v>
      </c>
      <c r="L291" s="10"/>
      <c r="M291" s="35"/>
      <c r="N291" s="44"/>
      <c r="O291" s="44"/>
      <c r="P291" s="44"/>
      <c r="Q291" s="44" t="e">
        <f t="shared" si="36"/>
        <v>#REF!</v>
      </c>
      <c r="R291" s="42"/>
      <c r="S291" s="39" t="e">
        <f t="shared" si="37"/>
        <v>#REF!</v>
      </c>
      <c r="T291" s="43" t="e">
        <f t="shared" si="38"/>
        <v>#REF!</v>
      </c>
      <c r="U291" s="30">
        <f t="shared" si="39"/>
        <v>0</v>
      </c>
      <c r="V291" s="40" t="str">
        <f t="shared" si="41"/>
        <v>No Saving</v>
      </c>
      <c r="W291" s="46"/>
      <c r="X291" s="51"/>
      <c r="Y291" s="44"/>
      <c r="Z291" s="44">
        <f t="shared" si="43"/>
        <v>0</v>
      </c>
      <c r="AA291" s="8"/>
      <c r="AB291" s="44"/>
      <c r="AC291" s="44"/>
      <c r="AD291" s="44"/>
      <c r="AE291" s="44"/>
      <c r="AF291" s="44"/>
    </row>
    <row r="292" spans="1:32" x14ac:dyDescent="0.25">
      <c r="A292" s="44"/>
      <c r="B292" s="9"/>
      <c r="C292" s="44"/>
      <c r="D292" s="28"/>
      <c r="E292" s="4"/>
      <c r="F292" s="56" t="str">
        <f t="shared" si="40"/>
        <v>No Date</v>
      </c>
      <c r="G292" s="44"/>
      <c r="H292" s="44"/>
      <c r="I292" s="10"/>
      <c r="J292" s="44" t="e">
        <f>SUMIFS(#REF!,#REF!,'Proj (7)'!B292,#REF!,A292)</f>
        <v>#REF!</v>
      </c>
      <c r="K292" s="10" t="e">
        <f t="shared" si="42"/>
        <v>#REF!</v>
      </c>
      <c r="L292" s="10"/>
      <c r="M292" s="35"/>
      <c r="N292" s="44"/>
      <c r="O292" s="44"/>
      <c r="P292" s="44"/>
      <c r="Q292" s="44" t="e">
        <f t="shared" si="36"/>
        <v>#REF!</v>
      </c>
      <c r="R292" s="42"/>
      <c r="S292" s="39" t="e">
        <f t="shared" si="37"/>
        <v>#REF!</v>
      </c>
      <c r="T292" s="43" t="e">
        <f t="shared" si="38"/>
        <v>#REF!</v>
      </c>
      <c r="U292" s="30">
        <f t="shared" si="39"/>
        <v>0</v>
      </c>
      <c r="V292" s="40" t="str">
        <f t="shared" si="41"/>
        <v>No Saving</v>
      </c>
      <c r="W292" s="46"/>
      <c r="X292" s="51"/>
      <c r="Y292" s="44"/>
      <c r="Z292" s="44">
        <f t="shared" si="43"/>
        <v>0</v>
      </c>
      <c r="AA292" s="8"/>
      <c r="AB292" s="44"/>
      <c r="AC292" s="44"/>
      <c r="AD292" s="44"/>
      <c r="AE292" s="44"/>
      <c r="AF292" s="44"/>
    </row>
    <row r="293" spans="1:32" x14ac:dyDescent="0.25">
      <c r="A293" s="44"/>
      <c r="B293" s="9"/>
      <c r="C293" s="44"/>
      <c r="D293" s="28"/>
      <c r="E293" s="4"/>
      <c r="F293" s="56" t="str">
        <f t="shared" si="40"/>
        <v>No Date</v>
      </c>
      <c r="G293" s="44"/>
      <c r="H293" s="44"/>
      <c r="I293" s="10"/>
      <c r="J293" s="44" t="e">
        <f>SUMIFS(#REF!,#REF!,'Proj (7)'!B293,#REF!,A293)</f>
        <v>#REF!</v>
      </c>
      <c r="K293" s="10" t="e">
        <f t="shared" si="42"/>
        <v>#REF!</v>
      </c>
      <c r="L293" s="10"/>
      <c r="M293" s="35"/>
      <c r="N293" s="44"/>
      <c r="O293" s="44"/>
      <c r="P293" s="44"/>
      <c r="Q293" s="44" t="e">
        <f t="shared" si="36"/>
        <v>#REF!</v>
      </c>
      <c r="R293" s="42"/>
      <c r="S293" s="39" t="e">
        <f t="shared" si="37"/>
        <v>#REF!</v>
      </c>
      <c r="T293" s="43" t="e">
        <f t="shared" si="38"/>
        <v>#REF!</v>
      </c>
      <c r="U293" s="30">
        <f t="shared" si="39"/>
        <v>0</v>
      </c>
      <c r="V293" s="40" t="str">
        <f t="shared" si="41"/>
        <v>No Saving</v>
      </c>
      <c r="W293" s="46"/>
      <c r="X293" s="51"/>
      <c r="Y293" s="44"/>
      <c r="Z293" s="44">
        <f t="shared" si="43"/>
        <v>0</v>
      </c>
      <c r="AA293" s="8"/>
      <c r="AB293" s="44"/>
      <c r="AC293" s="44"/>
      <c r="AD293" s="44"/>
      <c r="AE293" s="44"/>
      <c r="AF293" s="44"/>
    </row>
    <row r="294" spans="1:32" x14ac:dyDescent="0.25">
      <c r="A294" s="44"/>
      <c r="B294" s="9"/>
      <c r="C294" s="44"/>
      <c r="D294" s="28"/>
      <c r="E294" s="4"/>
      <c r="F294" s="56" t="str">
        <f t="shared" si="40"/>
        <v>No Date</v>
      </c>
      <c r="G294" s="44"/>
      <c r="H294" s="44"/>
      <c r="I294" s="10"/>
      <c r="J294" s="44" t="e">
        <f>SUMIFS(#REF!,#REF!,'Proj (7)'!B294,#REF!,A294)</f>
        <v>#REF!</v>
      </c>
      <c r="K294" s="10" t="e">
        <f t="shared" si="42"/>
        <v>#REF!</v>
      </c>
      <c r="L294" s="10"/>
      <c r="M294" s="35"/>
      <c r="N294" s="44"/>
      <c r="O294" s="44"/>
      <c r="P294" s="44"/>
      <c r="Q294" s="44" t="e">
        <f t="shared" si="36"/>
        <v>#REF!</v>
      </c>
      <c r="R294" s="42"/>
      <c r="S294" s="39" t="e">
        <f t="shared" si="37"/>
        <v>#REF!</v>
      </c>
      <c r="T294" s="43" t="e">
        <f t="shared" si="38"/>
        <v>#REF!</v>
      </c>
      <c r="U294" s="30">
        <f t="shared" si="39"/>
        <v>0</v>
      </c>
      <c r="V294" s="40" t="str">
        <f t="shared" si="41"/>
        <v>No Saving</v>
      </c>
      <c r="W294" s="46"/>
      <c r="X294" s="51"/>
      <c r="Y294" s="44"/>
      <c r="Z294" s="44">
        <f t="shared" si="43"/>
        <v>0</v>
      </c>
      <c r="AA294" s="8"/>
      <c r="AB294" s="44"/>
      <c r="AC294" s="44"/>
      <c r="AD294" s="44"/>
      <c r="AE294" s="44"/>
      <c r="AF294" s="44"/>
    </row>
    <row r="295" spans="1:32" x14ac:dyDescent="0.25">
      <c r="A295" s="44"/>
      <c r="B295" s="9"/>
      <c r="C295" s="44"/>
      <c r="D295" s="28"/>
      <c r="E295" s="4"/>
      <c r="F295" s="56" t="str">
        <f t="shared" si="40"/>
        <v>No Date</v>
      </c>
      <c r="G295" s="44"/>
      <c r="H295" s="44"/>
      <c r="I295" s="10"/>
      <c r="J295" s="44" t="e">
        <f>SUMIFS(#REF!,#REF!,'Proj (7)'!B295,#REF!,A295)</f>
        <v>#REF!</v>
      </c>
      <c r="K295" s="10" t="e">
        <f t="shared" si="42"/>
        <v>#REF!</v>
      </c>
      <c r="L295" s="10"/>
      <c r="M295" s="35"/>
      <c r="N295" s="44"/>
      <c r="O295" s="44"/>
      <c r="P295" s="44"/>
      <c r="Q295" s="44" t="e">
        <f t="shared" si="36"/>
        <v>#REF!</v>
      </c>
      <c r="R295" s="42"/>
      <c r="S295" s="39" t="e">
        <f t="shared" si="37"/>
        <v>#REF!</v>
      </c>
      <c r="T295" s="43" t="e">
        <f t="shared" si="38"/>
        <v>#REF!</v>
      </c>
      <c r="U295" s="30">
        <f t="shared" si="39"/>
        <v>0</v>
      </c>
      <c r="V295" s="40" t="str">
        <f t="shared" si="41"/>
        <v>No Saving</v>
      </c>
      <c r="W295" s="46"/>
      <c r="X295" s="51"/>
      <c r="Y295" s="44"/>
      <c r="Z295" s="44">
        <f t="shared" si="43"/>
        <v>0</v>
      </c>
      <c r="AA295" s="8"/>
      <c r="AB295" s="44"/>
      <c r="AC295" s="44"/>
      <c r="AD295" s="44"/>
      <c r="AE295" s="44"/>
      <c r="AF295" s="44"/>
    </row>
    <row r="296" spans="1:32" x14ac:dyDescent="0.25">
      <c r="A296" s="44"/>
      <c r="B296" s="9"/>
      <c r="C296" s="44"/>
      <c r="D296" s="28"/>
      <c r="E296" s="4"/>
      <c r="F296" s="56" t="str">
        <f t="shared" si="40"/>
        <v>No Date</v>
      </c>
      <c r="G296" s="44"/>
      <c r="H296" s="44"/>
      <c r="I296" s="10"/>
      <c r="J296" s="44" t="e">
        <f>SUMIFS(#REF!,#REF!,'Proj (7)'!B296,#REF!,A296)</f>
        <v>#REF!</v>
      </c>
      <c r="K296" s="10" t="e">
        <f t="shared" si="42"/>
        <v>#REF!</v>
      </c>
      <c r="L296" s="10"/>
      <c r="M296" s="35"/>
      <c r="N296" s="44"/>
      <c r="O296" s="44"/>
      <c r="P296" s="44"/>
      <c r="Q296" s="44" t="e">
        <f t="shared" si="36"/>
        <v>#REF!</v>
      </c>
      <c r="R296" s="42"/>
      <c r="S296" s="39" t="e">
        <f t="shared" si="37"/>
        <v>#REF!</v>
      </c>
      <c r="T296" s="43" t="e">
        <f t="shared" si="38"/>
        <v>#REF!</v>
      </c>
      <c r="U296" s="30">
        <f t="shared" si="39"/>
        <v>0</v>
      </c>
      <c r="V296" s="40" t="str">
        <f t="shared" si="41"/>
        <v>No Saving</v>
      </c>
      <c r="W296" s="46"/>
      <c r="X296" s="51"/>
      <c r="Y296" s="44"/>
      <c r="Z296" s="44">
        <f t="shared" si="43"/>
        <v>0</v>
      </c>
      <c r="AA296" s="8"/>
      <c r="AB296" s="44"/>
      <c r="AC296" s="44"/>
      <c r="AD296" s="44"/>
      <c r="AE296" s="44"/>
      <c r="AF296" s="44"/>
    </row>
    <row r="297" spans="1:32" x14ac:dyDescent="0.25">
      <c r="A297" s="44"/>
      <c r="B297" s="9"/>
      <c r="C297" s="44"/>
      <c r="D297" s="28"/>
      <c r="E297" s="4"/>
      <c r="F297" s="56" t="str">
        <f t="shared" si="40"/>
        <v>No Date</v>
      </c>
      <c r="G297" s="44"/>
      <c r="H297" s="44"/>
      <c r="I297" s="10"/>
      <c r="J297" s="44" t="e">
        <f>SUMIFS(#REF!,#REF!,'Proj (7)'!B297,#REF!,A297)</f>
        <v>#REF!</v>
      </c>
      <c r="K297" s="10" t="e">
        <f t="shared" si="42"/>
        <v>#REF!</v>
      </c>
      <c r="L297" s="10"/>
      <c r="M297" s="35"/>
      <c r="N297" s="44"/>
      <c r="O297" s="44"/>
      <c r="P297" s="44"/>
      <c r="Q297" s="44" t="e">
        <f t="shared" si="36"/>
        <v>#REF!</v>
      </c>
      <c r="R297" s="42"/>
      <c r="S297" s="39" t="e">
        <f t="shared" si="37"/>
        <v>#REF!</v>
      </c>
      <c r="T297" s="43" t="e">
        <f t="shared" si="38"/>
        <v>#REF!</v>
      </c>
      <c r="U297" s="30">
        <f t="shared" si="39"/>
        <v>0</v>
      </c>
      <c r="V297" s="40" t="str">
        <f t="shared" si="41"/>
        <v>No Saving</v>
      </c>
      <c r="W297" s="46"/>
      <c r="X297" s="51"/>
      <c r="Y297" s="44"/>
      <c r="Z297" s="44">
        <f t="shared" si="43"/>
        <v>0</v>
      </c>
      <c r="AA297" s="8"/>
      <c r="AB297" s="44"/>
      <c r="AC297" s="44"/>
      <c r="AD297" s="44"/>
      <c r="AE297" s="44"/>
      <c r="AF297" s="44"/>
    </row>
    <row r="298" spans="1:32" x14ac:dyDescent="0.25">
      <c r="A298" s="44"/>
      <c r="B298" s="9"/>
      <c r="C298" s="44"/>
      <c r="D298" s="28"/>
      <c r="E298" s="4"/>
      <c r="F298" s="56" t="str">
        <f t="shared" si="40"/>
        <v>No Date</v>
      </c>
      <c r="G298" s="44"/>
      <c r="H298" s="44"/>
      <c r="I298" s="10"/>
      <c r="J298" s="44" t="e">
        <f>SUMIFS(#REF!,#REF!,'Proj (7)'!B298,#REF!,A298)</f>
        <v>#REF!</v>
      </c>
      <c r="K298" s="10" t="e">
        <f t="shared" si="42"/>
        <v>#REF!</v>
      </c>
      <c r="L298" s="10"/>
      <c r="M298" s="35"/>
      <c r="N298" s="44"/>
      <c r="O298" s="44"/>
      <c r="P298" s="44"/>
      <c r="Q298" s="44" t="e">
        <f t="shared" si="36"/>
        <v>#REF!</v>
      </c>
      <c r="R298" s="42"/>
      <c r="S298" s="39" t="e">
        <f t="shared" si="37"/>
        <v>#REF!</v>
      </c>
      <c r="T298" s="43" t="e">
        <f t="shared" si="38"/>
        <v>#REF!</v>
      </c>
      <c r="U298" s="30">
        <f t="shared" si="39"/>
        <v>0</v>
      </c>
      <c r="V298" s="40" t="str">
        <f t="shared" si="41"/>
        <v>No Saving</v>
      </c>
      <c r="W298" s="46"/>
      <c r="X298" s="51"/>
      <c r="Y298" s="44"/>
      <c r="Z298" s="44">
        <f t="shared" si="43"/>
        <v>0</v>
      </c>
      <c r="AA298" s="8"/>
      <c r="AB298" s="44"/>
      <c r="AC298" s="44"/>
      <c r="AD298" s="44"/>
      <c r="AE298" s="44"/>
      <c r="AF298" s="44"/>
    </row>
    <row r="299" spans="1:32" x14ac:dyDescent="0.25">
      <c r="A299" s="44"/>
      <c r="B299" s="9"/>
      <c r="C299" s="44"/>
      <c r="D299" s="28"/>
      <c r="E299" s="4"/>
      <c r="F299" s="56" t="str">
        <f t="shared" si="40"/>
        <v>No Date</v>
      </c>
      <c r="G299" s="44"/>
      <c r="H299" s="44"/>
      <c r="I299" s="10"/>
      <c r="J299" s="44" t="e">
        <f>SUMIFS(#REF!,#REF!,'Proj (7)'!B299,#REF!,A299)</f>
        <v>#REF!</v>
      </c>
      <c r="K299" s="10" t="e">
        <f t="shared" si="42"/>
        <v>#REF!</v>
      </c>
      <c r="L299" s="10"/>
      <c r="M299" s="35"/>
      <c r="N299" s="44"/>
      <c r="O299" s="44"/>
      <c r="P299" s="44"/>
      <c r="Q299" s="44" t="e">
        <f t="shared" si="36"/>
        <v>#REF!</v>
      </c>
      <c r="R299" s="42"/>
      <c r="S299" s="39" t="e">
        <f t="shared" si="37"/>
        <v>#REF!</v>
      </c>
      <c r="T299" s="43" t="e">
        <f t="shared" si="38"/>
        <v>#REF!</v>
      </c>
      <c r="U299" s="30">
        <f t="shared" si="39"/>
        <v>0</v>
      </c>
      <c r="V299" s="40" t="str">
        <f t="shared" si="41"/>
        <v>No Saving</v>
      </c>
      <c r="W299" s="46"/>
      <c r="X299" s="51"/>
      <c r="Y299" s="44"/>
      <c r="Z299" s="44">
        <f t="shared" si="43"/>
        <v>0</v>
      </c>
      <c r="AA299" s="8"/>
      <c r="AB299" s="44"/>
      <c r="AC299" s="44"/>
      <c r="AD299" s="44"/>
      <c r="AE299" s="44"/>
      <c r="AF299" s="44"/>
    </row>
    <row r="300" spans="1:32" x14ac:dyDescent="0.25">
      <c r="A300" s="44"/>
      <c r="B300" s="9"/>
      <c r="C300" s="44"/>
      <c r="D300" s="28"/>
      <c r="E300" s="4"/>
      <c r="F300" s="56" t="str">
        <f t="shared" si="40"/>
        <v>No Date</v>
      </c>
      <c r="G300" s="44"/>
      <c r="H300" s="44"/>
      <c r="I300" s="10"/>
      <c r="J300" s="44" t="e">
        <f>SUMIFS(#REF!,#REF!,'Proj (7)'!B300,#REF!,A300)</f>
        <v>#REF!</v>
      </c>
      <c r="K300" s="10" t="e">
        <f t="shared" si="42"/>
        <v>#REF!</v>
      </c>
      <c r="L300" s="10"/>
      <c r="M300" s="35"/>
      <c r="N300" s="44"/>
      <c r="O300" s="44"/>
      <c r="P300" s="44"/>
      <c r="Q300" s="44" t="e">
        <f t="shared" si="36"/>
        <v>#REF!</v>
      </c>
      <c r="R300" s="42"/>
      <c r="S300" s="39" t="e">
        <f t="shared" si="37"/>
        <v>#REF!</v>
      </c>
      <c r="T300" s="43" t="e">
        <f t="shared" si="38"/>
        <v>#REF!</v>
      </c>
      <c r="U300" s="30">
        <f t="shared" si="39"/>
        <v>0</v>
      </c>
      <c r="V300" s="40" t="str">
        <f t="shared" si="41"/>
        <v>No Saving</v>
      </c>
      <c r="W300" s="46"/>
      <c r="X300" s="51"/>
      <c r="Y300" s="44"/>
      <c r="Z300" s="44">
        <f t="shared" si="43"/>
        <v>0</v>
      </c>
      <c r="AA300" s="8"/>
      <c r="AB300" s="44"/>
      <c r="AC300" s="44"/>
      <c r="AD300" s="44"/>
      <c r="AE300" s="44"/>
      <c r="AF300" s="44"/>
    </row>
    <row r="301" spans="1:32" x14ac:dyDescent="0.25">
      <c r="A301" s="44"/>
      <c r="B301" s="9"/>
      <c r="C301" s="44"/>
      <c r="D301" s="28"/>
      <c r="E301" s="4"/>
      <c r="F301" s="56" t="str">
        <f t="shared" si="40"/>
        <v>No Date</v>
      </c>
      <c r="G301" s="44"/>
      <c r="H301" s="44"/>
      <c r="I301" s="10"/>
      <c r="J301" s="44" t="e">
        <f>SUMIFS(#REF!,#REF!,'Proj (7)'!B301,#REF!,A301)</f>
        <v>#REF!</v>
      </c>
      <c r="K301" s="10" t="e">
        <f t="shared" si="42"/>
        <v>#REF!</v>
      </c>
      <c r="L301" s="10"/>
      <c r="M301" s="35"/>
      <c r="N301" s="44"/>
      <c r="O301" s="44"/>
      <c r="P301" s="44"/>
      <c r="Q301" s="44" t="e">
        <f t="shared" si="36"/>
        <v>#REF!</v>
      </c>
      <c r="R301" s="42"/>
      <c r="S301" s="39" t="e">
        <f t="shared" si="37"/>
        <v>#REF!</v>
      </c>
      <c r="T301" s="43" t="e">
        <f t="shared" si="38"/>
        <v>#REF!</v>
      </c>
      <c r="U301" s="30">
        <f t="shared" si="39"/>
        <v>0</v>
      </c>
      <c r="V301" s="40" t="str">
        <f t="shared" si="41"/>
        <v>No Saving</v>
      </c>
      <c r="W301" s="46"/>
      <c r="X301" s="51"/>
      <c r="Y301" s="44"/>
      <c r="Z301" s="44">
        <f t="shared" si="43"/>
        <v>0</v>
      </c>
      <c r="AA301" s="8"/>
      <c r="AB301" s="44"/>
      <c r="AC301" s="44"/>
      <c r="AD301" s="44"/>
      <c r="AE301" s="44"/>
      <c r="AF301" s="44"/>
    </row>
    <row r="302" spans="1:32" x14ac:dyDescent="0.25">
      <c r="A302" s="44"/>
      <c r="B302" s="9"/>
      <c r="C302" s="44"/>
      <c r="D302" s="28"/>
      <c r="E302" s="4"/>
      <c r="F302" s="56" t="str">
        <f t="shared" si="40"/>
        <v>No Date</v>
      </c>
      <c r="G302" s="44"/>
      <c r="H302" s="44"/>
      <c r="I302" s="10"/>
      <c r="J302" s="44" t="e">
        <f>SUMIFS(#REF!,#REF!,'Proj (7)'!B302,#REF!,A302)</f>
        <v>#REF!</v>
      </c>
      <c r="K302" s="10" t="e">
        <f t="shared" si="42"/>
        <v>#REF!</v>
      </c>
      <c r="L302" s="10"/>
      <c r="M302" s="35"/>
      <c r="N302" s="44"/>
      <c r="O302" s="44"/>
      <c r="P302" s="44"/>
      <c r="Q302" s="44" t="e">
        <f t="shared" si="36"/>
        <v>#REF!</v>
      </c>
      <c r="R302" s="42"/>
      <c r="S302" s="39" t="e">
        <f t="shared" si="37"/>
        <v>#REF!</v>
      </c>
      <c r="T302" s="43" t="e">
        <f t="shared" si="38"/>
        <v>#REF!</v>
      </c>
      <c r="U302" s="30">
        <f t="shared" si="39"/>
        <v>0</v>
      </c>
      <c r="V302" s="40" t="str">
        <f t="shared" si="41"/>
        <v>No Saving</v>
      </c>
      <c r="W302" s="46"/>
      <c r="X302" s="51"/>
      <c r="Y302" s="44"/>
      <c r="Z302" s="44">
        <f t="shared" si="43"/>
        <v>0</v>
      </c>
      <c r="AA302" s="8"/>
      <c r="AB302" s="44"/>
      <c r="AC302" s="44"/>
      <c r="AD302" s="44"/>
      <c r="AE302" s="44"/>
      <c r="AF302" s="44"/>
    </row>
    <row r="303" spans="1:32" x14ac:dyDescent="0.25">
      <c r="A303" s="44"/>
      <c r="B303" s="9"/>
      <c r="C303" s="44"/>
      <c r="D303" s="28"/>
      <c r="E303" s="4"/>
      <c r="F303" s="56" t="str">
        <f t="shared" si="40"/>
        <v>No Date</v>
      </c>
      <c r="G303" s="44"/>
      <c r="H303" s="44"/>
      <c r="I303" s="10"/>
      <c r="J303" s="44" t="e">
        <f>SUMIFS(#REF!,#REF!,'Proj (7)'!B303,#REF!,A303)</f>
        <v>#REF!</v>
      </c>
      <c r="K303" s="10" t="e">
        <f t="shared" si="42"/>
        <v>#REF!</v>
      </c>
      <c r="L303" s="10"/>
      <c r="M303" s="35"/>
      <c r="N303" s="44"/>
      <c r="O303" s="44"/>
      <c r="P303" s="44"/>
      <c r="Q303" s="44" t="e">
        <f t="shared" si="36"/>
        <v>#REF!</v>
      </c>
      <c r="R303" s="42"/>
      <c r="S303" s="39" t="e">
        <f t="shared" si="37"/>
        <v>#REF!</v>
      </c>
      <c r="T303" s="43" t="e">
        <f t="shared" si="38"/>
        <v>#REF!</v>
      </c>
      <c r="U303" s="30">
        <f t="shared" si="39"/>
        <v>0</v>
      </c>
      <c r="V303" s="40" t="str">
        <f t="shared" si="41"/>
        <v>No Saving</v>
      </c>
      <c r="W303" s="46"/>
      <c r="X303" s="51"/>
      <c r="Y303" s="44"/>
      <c r="Z303" s="44">
        <f t="shared" si="43"/>
        <v>0</v>
      </c>
      <c r="AA303" s="8"/>
      <c r="AB303" s="44"/>
      <c r="AC303" s="44"/>
      <c r="AD303" s="44"/>
      <c r="AE303" s="44"/>
      <c r="AF303" s="44"/>
    </row>
    <row r="304" spans="1:32" x14ac:dyDescent="0.25">
      <c r="A304" s="44"/>
      <c r="B304" s="9"/>
      <c r="C304" s="44"/>
      <c r="D304" s="28"/>
      <c r="E304" s="4"/>
      <c r="F304" s="56" t="str">
        <f t="shared" si="40"/>
        <v>No Date</v>
      </c>
      <c r="G304" s="44"/>
      <c r="H304" s="44"/>
      <c r="I304" s="10"/>
      <c r="J304" s="44" t="e">
        <f>SUMIFS(#REF!,#REF!,'Proj (7)'!B304,#REF!,A304)</f>
        <v>#REF!</v>
      </c>
      <c r="K304" s="10" t="e">
        <f t="shared" si="42"/>
        <v>#REF!</v>
      </c>
      <c r="L304" s="10"/>
      <c r="M304" s="35"/>
      <c r="N304" s="44"/>
      <c r="O304" s="44"/>
      <c r="P304" s="44"/>
      <c r="Q304" s="44" t="e">
        <f t="shared" si="36"/>
        <v>#REF!</v>
      </c>
      <c r="R304" s="42"/>
      <c r="S304" s="39" t="e">
        <f t="shared" si="37"/>
        <v>#REF!</v>
      </c>
      <c r="T304" s="43" t="e">
        <f t="shared" si="38"/>
        <v>#REF!</v>
      </c>
      <c r="U304" s="30">
        <f t="shared" si="39"/>
        <v>0</v>
      </c>
      <c r="V304" s="40" t="str">
        <f t="shared" si="41"/>
        <v>No Saving</v>
      </c>
      <c r="W304" s="46"/>
      <c r="X304" s="51"/>
      <c r="Y304" s="44"/>
      <c r="Z304" s="44">
        <f t="shared" si="43"/>
        <v>0</v>
      </c>
      <c r="AA304" s="8"/>
      <c r="AB304" s="44"/>
      <c r="AC304" s="44"/>
      <c r="AD304" s="44"/>
      <c r="AE304" s="44"/>
      <c r="AF304" s="44"/>
    </row>
    <row r="305" spans="1:32" x14ac:dyDescent="0.25">
      <c r="A305" s="44"/>
      <c r="B305" s="9"/>
      <c r="C305" s="44"/>
      <c r="D305" s="28"/>
      <c r="E305" s="4"/>
      <c r="F305" s="56" t="str">
        <f t="shared" si="40"/>
        <v>No Date</v>
      </c>
      <c r="G305" s="44"/>
      <c r="H305" s="44"/>
      <c r="I305" s="10"/>
      <c r="J305" s="44" t="e">
        <f>SUMIFS(#REF!,#REF!,'Proj (7)'!B305,#REF!,A305)</f>
        <v>#REF!</v>
      </c>
      <c r="K305" s="10" t="e">
        <f t="shared" si="42"/>
        <v>#REF!</v>
      </c>
      <c r="L305" s="10"/>
      <c r="M305" s="35"/>
      <c r="N305" s="44"/>
      <c r="O305" s="44"/>
      <c r="P305" s="44"/>
      <c r="Q305" s="44" t="e">
        <f t="shared" si="36"/>
        <v>#REF!</v>
      </c>
      <c r="R305" s="42"/>
      <c r="S305" s="39" t="e">
        <f t="shared" si="37"/>
        <v>#REF!</v>
      </c>
      <c r="T305" s="43" t="e">
        <f t="shared" si="38"/>
        <v>#REF!</v>
      </c>
      <c r="U305" s="30">
        <f t="shared" si="39"/>
        <v>0</v>
      </c>
      <c r="V305" s="40" t="str">
        <f t="shared" si="41"/>
        <v>No Saving</v>
      </c>
      <c r="W305" s="46"/>
      <c r="X305" s="51"/>
      <c r="Y305" s="44"/>
      <c r="Z305" s="44">
        <f t="shared" si="43"/>
        <v>0</v>
      </c>
      <c r="AA305" s="8"/>
      <c r="AB305" s="44"/>
      <c r="AC305" s="44"/>
      <c r="AD305" s="44"/>
      <c r="AE305" s="44"/>
      <c r="AF305" s="44"/>
    </row>
    <row r="306" spans="1:32" x14ac:dyDescent="0.25">
      <c r="A306" s="44"/>
      <c r="B306" s="9"/>
      <c r="C306" s="44"/>
      <c r="D306" s="28"/>
      <c r="E306" s="4"/>
      <c r="F306" s="56" t="str">
        <f t="shared" si="40"/>
        <v>No Date</v>
      </c>
      <c r="G306" s="44"/>
      <c r="H306" s="44"/>
      <c r="I306" s="10"/>
      <c r="J306" s="44" t="e">
        <f>SUMIFS(#REF!,#REF!,'Proj (7)'!B306,#REF!,A306)</f>
        <v>#REF!</v>
      </c>
      <c r="K306" s="10" t="e">
        <f t="shared" si="42"/>
        <v>#REF!</v>
      </c>
      <c r="L306" s="10"/>
      <c r="M306" s="35"/>
      <c r="N306" s="44"/>
      <c r="O306" s="44"/>
      <c r="P306" s="44"/>
      <c r="Q306" s="44" t="e">
        <f t="shared" si="36"/>
        <v>#REF!</v>
      </c>
      <c r="R306" s="42"/>
      <c r="S306" s="39" t="e">
        <f t="shared" si="37"/>
        <v>#REF!</v>
      </c>
      <c r="T306" s="43" t="e">
        <f t="shared" si="38"/>
        <v>#REF!</v>
      </c>
      <c r="U306" s="30">
        <f t="shared" si="39"/>
        <v>0</v>
      </c>
      <c r="V306" s="40" t="str">
        <f t="shared" si="41"/>
        <v>No Saving</v>
      </c>
      <c r="W306" s="46"/>
      <c r="X306" s="51"/>
      <c r="Y306" s="44"/>
      <c r="Z306" s="44">
        <f t="shared" si="43"/>
        <v>0</v>
      </c>
      <c r="AA306" s="8"/>
      <c r="AB306" s="44"/>
      <c r="AC306" s="44"/>
      <c r="AD306" s="44"/>
      <c r="AE306" s="44"/>
      <c r="AF306" s="44"/>
    </row>
    <row r="307" spans="1:32" x14ac:dyDescent="0.25">
      <c r="A307" s="44"/>
      <c r="B307" s="9"/>
      <c r="C307" s="44"/>
      <c r="D307" s="28"/>
      <c r="E307" s="4"/>
      <c r="F307" s="56" t="str">
        <f t="shared" si="40"/>
        <v>No Date</v>
      </c>
      <c r="G307" s="44"/>
      <c r="H307" s="44"/>
      <c r="I307" s="10"/>
      <c r="J307" s="44" t="e">
        <f>SUMIFS(#REF!,#REF!,'Proj (7)'!B307,#REF!,A307)</f>
        <v>#REF!</v>
      </c>
      <c r="K307" s="10" t="e">
        <f t="shared" si="42"/>
        <v>#REF!</v>
      </c>
      <c r="L307" s="10"/>
      <c r="M307" s="35"/>
      <c r="N307" s="44"/>
      <c r="O307" s="44"/>
      <c r="P307" s="44"/>
      <c r="Q307" s="44" t="e">
        <f t="shared" si="36"/>
        <v>#REF!</v>
      </c>
      <c r="R307" s="42"/>
      <c r="S307" s="39" t="e">
        <f t="shared" si="37"/>
        <v>#REF!</v>
      </c>
      <c r="T307" s="43" t="e">
        <f t="shared" si="38"/>
        <v>#REF!</v>
      </c>
      <c r="U307" s="30">
        <f t="shared" si="39"/>
        <v>0</v>
      </c>
      <c r="V307" s="40" t="str">
        <f t="shared" si="41"/>
        <v>No Saving</v>
      </c>
      <c r="W307" s="46"/>
      <c r="X307" s="51"/>
      <c r="Y307" s="44"/>
      <c r="Z307" s="44">
        <f t="shared" si="43"/>
        <v>0</v>
      </c>
      <c r="AA307" s="8"/>
      <c r="AB307" s="44"/>
      <c r="AC307" s="44"/>
      <c r="AD307" s="44"/>
      <c r="AE307" s="44"/>
      <c r="AF307" s="44"/>
    </row>
    <row r="308" spans="1:32" x14ac:dyDescent="0.25">
      <c r="A308" s="44"/>
      <c r="B308" s="9"/>
      <c r="C308" s="44"/>
      <c r="D308" s="28"/>
      <c r="E308" s="4"/>
      <c r="F308" s="56" t="str">
        <f t="shared" si="40"/>
        <v>No Date</v>
      </c>
      <c r="G308" s="44"/>
      <c r="H308" s="44"/>
      <c r="I308" s="10"/>
      <c r="J308" s="44" t="e">
        <f>SUMIFS(#REF!,#REF!,'Proj (7)'!B308,#REF!,A308)</f>
        <v>#REF!</v>
      </c>
      <c r="K308" s="10" t="e">
        <f t="shared" si="42"/>
        <v>#REF!</v>
      </c>
      <c r="L308" s="10"/>
      <c r="M308" s="35"/>
      <c r="N308" s="44"/>
      <c r="O308" s="44"/>
      <c r="P308" s="44"/>
      <c r="Q308" s="44" t="e">
        <f t="shared" si="36"/>
        <v>#REF!</v>
      </c>
      <c r="R308" s="42"/>
      <c r="S308" s="39" t="e">
        <f t="shared" si="37"/>
        <v>#REF!</v>
      </c>
      <c r="T308" s="43" t="e">
        <f t="shared" si="38"/>
        <v>#REF!</v>
      </c>
      <c r="U308" s="30">
        <f t="shared" si="39"/>
        <v>0</v>
      </c>
      <c r="V308" s="40" t="str">
        <f t="shared" si="41"/>
        <v>No Saving</v>
      </c>
      <c r="W308" s="46"/>
      <c r="X308" s="51"/>
      <c r="Y308" s="44"/>
      <c r="Z308" s="44">
        <f t="shared" si="43"/>
        <v>0</v>
      </c>
      <c r="AA308" s="8"/>
      <c r="AB308" s="44"/>
      <c r="AC308" s="44"/>
      <c r="AD308" s="44"/>
      <c r="AE308" s="44"/>
      <c r="AF308" s="44"/>
    </row>
    <row r="309" spans="1:32" x14ac:dyDescent="0.25">
      <c r="A309" s="44"/>
      <c r="B309" s="9"/>
      <c r="C309" s="44"/>
      <c r="D309" s="28"/>
      <c r="E309" s="4"/>
      <c r="F309" s="56" t="str">
        <f t="shared" si="40"/>
        <v>No Date</v>
      </c>
      <c r="G309" s="44"/>
      <c r="H309" s="44"/>
      <c r="I309" s="10"/>
      <c r="J309" s="44" t="e">
        <f>SUMIFS(#REF!,#REF!,'Proj (7)'!B309,#REF!,A309)</f>
        <v>#REF!</v>
      </c>
      <c r="K309" s="10" t="e">
        <f t="shared" si="42"/>
        <v>#REF!</v>
      </c>
      <c r="L309" s="10"/>
      <c r="M309" s="35"/>
      <c r="N309" s="44"/>
      <c r="O309" s="44"/>
      <c r="P309" s="44"/>
      <c r="Q309" s="44" t="e">
        <f t="shared" si="36"/>
        <v>#REF!</v>
      </c>
      <c r="R309" s="42"/>
      <c r="S309" s="39" t="e">
        <f t="shared" si="37"/>
        <v>#REF!</v>
      </c>
      <c r="T309" s="43" t="e">
        <f t="shared" si="38"/>
        <v>#REF!</v>
      </c>
      <c r="U309" s="30">
        <f t="shared" si="39"/>
        <v>0</v>
      </c>
      <c r="V309" s="40" t="str">
        <f t="shared" si="41"/>
        <v>No Saving</v>
      </c>
      <c r="W309" s="46"/>
      <c r="X309" s="51"/>
      <c r="Y309" s="44"/>
      <c r="Z309" s="44">
        <f t="shared" si="43"/>
        <v>0</v>
      </c>
      <c r="AA309" s="8"/>
      <c r="AB309" s="44"/>
      <c r="AC309" s="44"/>
      <c r="AD309" s="44"/>
      <c r="AE309" s="44"/>
      <c r="AF309" s="44"/>
    </row>
    <row r="310" spans="1:32" x14ac:dyDescent="0.25">
      <c r="A310" s="44"/>
      <c r="B310" s="9"/>
      <c r="C310" s="44"/>
      <c r="D310" s="28"/>
      <c r="E310" s="4"/>
      <c r="F310" s="56" t="str">
        <f t="shared" si="40"/>
        <v>No Date</v>
      </c>
      <c r="G310" s="44"/>
      <c r="H310" s="44"/>
      <c r="I310" s="10"/>
      <c r="J310" s="44" t="e">
        <f>SUMIFS(#REF!,#REF!,'Proj (7)'!B310,#REF!,A310)</f>
        <v>#REF!</v>
      </c>
      <c r="K310" s="10" t="e">
        <f t="shared" si="42"/>
        <v>#REF!</v>
      </c>
      <c r="L310" s="10"/>
      <c r="M310" s="35"/>
      <c r="N310" s="44"/>
      <c r="O310" s="44"/>
      <c r="P310" s="44"/>
      <c r="Q310" s="44" t="e">
        <f t="shared" si="36"/>
        <v>#REF!</v>
      </c>
      <c r="R310" s="42"/>
      <c r="S310" s="39" t="e">
        <f t="shared" si="37"/>
        <v>#REF!</v>
      </c>
      <c r="T310" s="43" t="e">
        <f t="shared" si="38"/>
        <v>#REF!</v>
      </c>
      <c r="U310" s="30">
        <f t="shared" si="39"/>
        <v>0</v>
      </c>
      <c r="V310" s="40" t="str">
        <f t="shared" si="41"/>
        <v>No Saving</v>
      </c>
      <c r="W310" s="46"/>
      <c r="X310" s="51"/>
      <c r="Y310" s="44"/>
      <c r="Z310" s="44">
        <f t="shared" si="43"/>
        <v>0</v>
      </c>
      <c r="AA310" s="8"/>
      <c r="AB310" s="44"/>
      <c r="AC310" s="44"/>
      <c r="AD310" s="44"/>
      <c r="AE310" s="44"/>
      <c r="AF310" s="44"/>
    </row>
    <row r="311" spans="1:32" x14ac:dyDescent="0.25">
      <c r="A311" s="44"/>
      <c r="B311" s="9"/>
      <c r="C311" s="44"/>
      <c r="D311" s="28"/>
      <c r="E311" s="4"/>
      <c r="F311" s="56" t="str">
        <f t="shared" si="40"/>
        <v>No Date</v>
      </c>
      <c r="G311" s="44"/>
      <c r="H311" s="44"/>
      <c r="I311" s="10"/>
      <c r="J311" s="44" t="e">
        <f>SUMIFS(#REF!,#REF!,'Proj (7)'!B311,#REF!,A311)</f>
        <v>#REF!</v>
      </c>
      <c r="K311" s="10" t="e">
        <f t="shared" si="42"/>
        <v>#REF!</v>
      </c>
      <c r="L311" s="10"/>
      <c r="M311" s="35"/>
      <c r="N311" s="44"/>
      <c r="O311" s="44"/>
      <c r="P311" s="44"/>
      <c r="Q311" s="44" t="e">
        <f t="shared" si="36"/>
        <v>#REF!</v>
      </c>
      <c r="R311" s="42"/>
      <c r="S311" s="39" t="e">
        <f t="shared" si="37"/>
        <v>#REF!</v>
      </c>
      <c r="T311" s="43" t="e">
        <f t="shared" si="38"/>
        <v>#REF!</v>
      </c>
      <c r="U311" s="30">
        <f t="shared" si="39"/>
        <v>0</v>
      </c>
      <c r="V311" s="40" t="str">
        <f t="shared" si="41"/>
        <v>No Saving</v>
      </c>
      <c r="W311" s="46"/>
      <c r="X311" s="51"/>
      <c r="Y311" s="44"/>
      <c r="Z311" s="44">
        <f t="shared" si="43"/>
        <v>0</v>
      </c>
      <c r="AA311" s="8"/>
      <c r="AB311" s="44"/>
      <c r="AC311" s="44"/>
      <c r="AD311" s="44"/>
      <c r="AE311" s="44"/>
      <c r="AF311" s="44"/>
    </row>
    <row r="312" spans="1:32" x14ac:dyDescent="0.25">
      <c r="A312" s="44"/>
      <c r="B312" s="9"/>
      <c r="C312" s="44"/>
      <c r="D312" s="28"/>
      <c r="E312" s="4"/>
      <c r="F312" s="56" t="str">
        <f t="shared" si="40"/>
        <v>No Date</v>
      </c>
      <c r="G312" s="44"/>
      <c r="H312" s="44"/>
      <c r="I312" s="10"/>
      <c r="J312" s="44" t="e">
        <f>SUMIFS(#REF!,#REF!,'Proj (7)'!B312,#REF!,A312)</f>
        <v>#REF!</v>
      </c>
      <c r="K312" s="10" t="e">
        <f t="shared" si="42"/>
        <v>#REF!</v>
      </c>
      <c r="L312" s="10"/>
      <c r="M312" s="35"/>
      <c r="N312" s="44"/>
      <c r="O312" s="44"/>
      <c r="P312" s="44"/>
      <c r="Q312" s="44" t="e">
        <f t="shared" si="36"/>
        <v>#REF!</v>
      </c>
      <c r="R312" s="42"/>
      <c r="S312" s="39" t="e">
        <f t="shared" si="37"/>
        <v>#REF!</v>
      </c>
      <c r="T312" s="43" t="e">
        <f t="shared" si="38"/>
        <v>#REF!</v>
      </c>
      <c r="U312" s="30">
        <f t="shared" si="39"/>
        <v>0</v>
      </c>
      <c r="V312" s="40" t="str">
        <f t="shared" si="41"/>
        <v>No Saving</v>
      </c>
      <c r="W312" s="46"/>
      <c r="X312" s="51"/>
      <c r="Y312" s="44"/>
      <c r="Z312" s="44">
        <f t="shared" si="43"/>
        <v>0</v>
      </c>
      <c r="AA312" s="8"/>
      <c r="AB312" s="44"/>
      <c r="AC312" s="44"/>
      <c r="AD312" s="44"/>
      <c r="AE312" s="44"/>
      <c r="AF312" s="44"/>
    </row>
    <row r="313" spans="1:32" x14ac:dyDescent="0.25">
      <c r="A313" s="44"/>
      <c r="B313" s="9"/>
      <c r="C313" s="44"/>
      <c r="D313" s="28"/>
      <c r="E313" s="4"/>
      <c r="F313" s="56" t="str">
        <f t="shared" si="40"/>
        <v>No Date</v>
      </c>
      <c r="G313" s="44"/>
      <c r="H313" s="44"/>
      <c r="I313" s="10"/>
      <c r="J313" s="44" t="e">
        <f>SUMIFS(#REF!,#REF!,'Proj (7)'!B313,#REF!,A313)</f>
        <v>#REF!</v>
      </c>
      <c r="K313" s="10" t="e">
        <f t="shared" si="42"/>
        <v>#REF!</v>
      </c>
      <c r="L313" s="10"/>
      <c r="M313" s="35"/>
      <c r="N313" s="44"/>
      <c r="O313" s="44"/>
      <c r="P313" s="44"/>
      <c r="Q313" s="44" t="e">
        <f t="shared" si="36"/>
        <v>#REF!</v>
      </c>
      <c r="R313" s="42"/>
      <c r="S313" s="39" t="e">
        <f t="shared" si="37"/>
        <v>#REF!</v>
      </c>
      <c r="T313" s="43" t="e">
        <f t="shared" si="38"/>
        <v>#REF!</v>
      </c>
      <c r="U313" s="30">
        <f t="shared" si="39"/>
        <v>0</v>
      </c>
      <c r="V313" s="40" t="str">
        <f t="shared" si="41"/>
        <v>No Saving</v>
      </c>
      <c r="W313" s="46"/>
      <c r="X313" s="51"/>
      <c r="Y313" s="44"/>
      <c r="Z313" s="44">
        <f t="shared" si="43"/>
        <v>0</v>
      </c>
      <c r="AA313" s="8"/>
      <c r="AB313" s="44"/>
      <c r="AC313" s="44"/>
      <c r="AD313" s="44"/>
      <c r="AE313" s="44"/>
      <c r="AF313" s="44"/>
    </row>
    <row r="314" spans="1:32" x14ac:dyDescent="0.25">
      <c r="A314" s="44"/>
      <c r="B314" s="9"/>
      <c r="C314" s="44"/>
      <c r="D314" s="28"/>
      <c r="E314" s="4"/>
      <c r="F314" s="56" t="str">
        <f t="shared" si="40"/>
        <v>No Date</v>
      </c>
      <c r="G314" s="44"/>
      <c r="H314" s="44"/>
      <c r="I314" s="10"/>
      <c r="J314" s="44" t="e">
        <f>SUMIFS(#REF!,#REF!,'Proj (7)'!B314,#REF!,A314)</f>
        <v>#REF!</v>
      </c>
      <c r="K314" s="10" t="e">
        <f t="shared" si="42"/>
        <v>#REF!</v>
      </c>
      <c r="L314" s="10"/>
      <c r="M314" s="35"/>
      <c r="N314" s="44"/>
      <c r="O314" s="44"/>
      <c r="P314" s="44"/>
      <c r="Q314" s="44" t="e">
        <f t="shared" si="36"/>
        <v>#REF!</v>
      </c>
      <c r="R314" s="42"/>
      <c r="S314" s="39" t="e">
        <f t="shared" si="37"/>
        <v>#REF!</v>
      </c>
      <c r="T314" s="43" t="e">
        <f t="shared" si="38"/>
        <v>#REF!</v>
      </c>
      <c r="U314" s="30">
        <f t="shared" si="39"/>
        <v>0</v>
      </c>
      <c r="V314" s="40" t="str">
        <f t="shared" si="41"/>
        <v>No Saving</v>
      </c>
      <c r="W314" s="46"/>
      <c r="X314" s="51"/>
      <c r="Y314" s="44"/>
      <c r="Z314" s="44">
        <f t="shared" si="43"/>
        <v>0</v>
      </c>
      <c r="AA314" s="8"/>
      <c r="AB314" s="44"/>
      <c r="AC314" s="44"/>
      <c r="AD314" s="44"/>
      <c r="AE314" s="44"/>
      <c r="AF314" s="44"/>
    </row>
    <row r="315" spans="1:32" x14ac:dyDescent="0.25">
      <c r="A315" s="44"/>
      <c r="B315" s="9"/>
      <c r="C315" s="44"/>
      <c r="D315" s="28"/>
      <c r="E315" s="4"/>
      <c r="F315" s="56" t="str">
        <f t="shared" si="40"/>
        <v>No Date</v>
      </c>
      <c r="G315" s="44"/>
      <c r="H315" s="44"/>
      <c r="I315" s="10"/>
      <c r="J315" s="44" t="e">
        <f>SUMIFS(#REF!,#REF!,'Proj (7)'!B315,#REF!,A315)</f>
        <v>#REF!</v>
      </c>
      <c r="K315" s="10" t="e">
        <f t="shared" si="42"/>
        <v>#REF!</v>
      </c>
      <c r="L315" s="10"/>
      <c r="M315" s="35"/>
      <c r="N315" s="44"/>
      <c r="O315" s="44"/>
      <c r="P315" s="44"/>
      <c r="Q315" s="44" t="e">
        <f t="shared" si="36"/>
        <v>#REF!</v>
      </c>
      <c r="R315" s="42"/>
      <c r="S315" s="39" t="e">
        <f t="shared" si="37"/>
        <v>#REF!</v>
      </c>
      <c r="T315" s="43" t="e">
        <f t="shared" si="38"/>
        <v>#REF!</v>
      </c>
      <c r="U315" s="30">
        <f t="shared" si="39"/>
        <v>0</v>
      </c>
      <c r="V315" s="40" t="str">
        <f t="shared" si="41"/>
        <v>No Saving</v>
      </c>
      <c r="W315" s="46"/>
      <c r="X315" s="51"/>
      <c r="Y315" s="44"/>
      <c r="Z315" s="44">
        <f t="shared" si="43"/>
        <v>0</v>
      </c>
      <c r="AA315" s="8"/>
      <c r="AB315" s="44"/>
      <c r="AC315" s="44"/>
      <c r="AD315" s="44"/>
      <c r="AE315" s="44"/>
      <c r="AF315" s="44"/>
    </row>
    <row r="316" spans="1:32" x14ac:dyDescent="0.25">
      <c r="A316" s="44"/>
      <c r="B316" s="9"/>
      <c r="C316" s="44"/>
      <c r="D316" s="28"/>
      <c r="E316" s="4"/>
      <c r="F316" s="56" t="str">
        <f t="shared" si="40"/>
        <v>No Date</v>
      </c>
      <c r="G316" s="44"/>
      <c r="H316" s="44"/>
      <c r="I316" s="10"/>
      <c r="J316" s="44" t="e">
        <f>SUMIFS(#REF!,#REF!,'Proj (7)'!B316,#REF!,A316)</f>
        <v>#REF!</v>
      </c>
      <c r="K316" s="10" t="e">
        <f t="shared" si="42"/>
        <v>#REF!</v>
      </c>
      <c r="L316" s="10"/>
      <c r="M316" s="35"/>
      <c r="N316" s="44"/>
      <c r="O316" s="44"/>
      <c r="P316" s="44"/>
      <c r="Q316" s="44" t="e">
        <f t="shared" si="36"/>
        <v>#REF!</v>
      </c>
      <c r="R316" s="42"/>
      <c r="S316" s="39" t="e">
        <f t="shared" si="37"/>
        <v>#REF!</v>
      </c>
      <c r="T316" s="43" t="e">
        <f t="shared" si="38"/>
        <v>#REF!</v>
      </c>
      <c r="U316" s="30">
        <f t="shared" si="39"/>
        <v>0</v>
      </c>
      <c r="V316" s="40" t="str">
        <f t="shared" si="41"/>
        <v>No Saving</v>
      </c>
      <c r="W316" s="46"/>
      <c r="X316" s="51"/>
      <c r="Y316" s="44"/>
      <c r="Z316" s="44">
        <f t="shared" si="43"/>
        <v>0</v>
      </c>
      <c r="AA316" s="8"/>
      <c r="AB316" s="44"/>
      <c r="AC316" s="44"/>
      <c r="AD316" s="44"/>
      <c r="AE316" s="44"/>
      <c r="AF316" s="44"/>
    </row>
    <row r="317" spans="1:32" x14ac:dyDescent="0.25">
      <c r="A317" s="44"/>
      <c r="B317" s="9"/>
      <c r="C317" s="44"/>
      <c r="D317" s="28"/>
      <c r="E317" s="4"/>
      <c r="F317" s="56" t="str">
        <f t="shared" si="40"/>
        <v>No Date</v>
      </c>
      <c r="G317" s="44"/>
      <c r="H317" s="44"/>
      <c r="I317" s="10"/>
      <c r="J317" s="44" t="e">
        <f>SUMIFS(#REF!,#REF!,'Proj (7)'!B317,#REF!,A317)</f>
        <v>#REF!</v>
      </c>
      <c r="K317" s="10" t="e">
        <f t="shared" si="42"/>
        <v>#REF!</v>
      </c>
      <c r="L317" s="10"/>
      <c r="M317" s="35"/>
      <c r="N317" s="44"/>
      <c r="O317" s="44"/>
      <c r="P317" s="44"/>
      <c r="Q317" s="44" t="e">
        <f t="shared" si="36"/>
        <v>#REF!</v>
      </c>
      <c r="R317" s="42"/>
      <c r="S317" s="39" t="e">
        <f t="shared" si="37"/>
        <v>#REF!</v>
      </c>
      <c r="T317" s="43" t="e">
        <f t="shared" si="38"/>
        <v>#REF!</v>
      </c>
      <c r="U317" s="30">
        <f t="shared" si="39"/>
        <v>0</v>
      </c>
      <c r="V317" s="40" t="str">
        <f t="shared" si="41"/>
        <v>No Saving</v>
      </c>
      <c r="W317" s="46"/>
      <c r="X317" s="51"/>
      <c r="Y317" s="44"/>
      <c r="Z317" s="44">
        <f t="shared" si="43"/>
        <v>0</v>
      </c>
      <c r="AA317" s="8"/>
      <c r="AB317" s="44"/>
      <c r="AC317" s="44"/>
      <c r="AD317" s="44"/>
      <c r="AE317" s="44"/>
      <c r="AF317" s="44"/>
    </row>
    <row r="318" spans="1:32" x14ac:dyDescent="0.25">
      <c r="A318" s="44"/>
      <c r="B318" s="9"/>
      <c r="C318" s="44"/>
      <c r="D318" s="28"/>
      <c r="E318" s="4"/>
      <c r="F318" s="56" t="str">
        <f t="shared" si="40"/>
        <v>No Date</v>
      </c>
      <c r="G318" s="44"/>
      <c r="H318" s="44"/>
      <c r="I318" s="10"/>
      <c r="J318" s="44" t="e">
        <f>SUMIFS(#REF!,#REF!,'Proj (7)'!B318,#REF!,A318)</f>
        <v>#REF!</v>
      </c>
      <c r="K318" s="10" t="e">
        <f t="shared" si="42"/>
        <v>#REF!</v>
      </c>
      <c r="L318" s="10"/>
      <c r="M318" s="35"/>
      <c r="N318" s="44"/>
      <c r="O318" s="44"/>
      <c r="P318" s="44"/>
      <c r="Q318" s="44" t="e">
        <f t="shared" si="36"/>
        <v>#REF!</v>
      </c>
      <c r="R318" s="42"/>
      <c r="S318" s="39" t="e">
        <f t="shared" si="37"/>
        <v>#REF!</v>
      </c>
      <c r="T318" s="43" t="e">
        <f t="shared" si="38"/>
        <v>#REF!</v>
      </c>
      <c r="U318" s="30">
        <f t="shared" si="39"/>
        <v>0</v>
      </c>
      <c r="V318" s="40" t="str">
        <f t="shared" si="41"/>
        <v>No Saving</v>
      </c>
      <c r="W318" s="46"/>
      <c r="X318" s="51"/>
      <c r="Y318" s="44"/>
      <c r="Z318" s="44">
        <f t="shared" si="43"/>
        <v>0</v>
      </c>
      <c r="AA318" s="8"/>
      <c r="AB318" s="44"/>
      <c r="AC318" s="44"/>
      <c r="AD318" s="44"/>
      <c r="AE318" s="44"/>
      <c r="AF318" s="44"/>
    </row>
    <row r="319" spans="1:32" x14ac:dyDescent="0.25">
      <c r="A319" s="44"/>
      <c r="B319" s="9"/>
      <c r="C319" s="44"/>
      <c r="D319" s="28"/>
      <c r="E319" s="4"/>
      <c r="F319" s="56" t="str">
        <f t="shared" si="40"/>
        <v>No Date</v>
      </c>
      <c r="G319" s="44"/>
      <c r="H319" s="44"/>
      <c r="I319" s="10"/>
      <c r="J319" s="44" t="e">
        <f>SUMIFS(#REF!,#REF!,'Proj (7)'!B319,#REF!,A319)</f>
        <v>#REF!</v>
      </c>
      <c r="K319" s="10" t="e">
        <f t="shared" si="42"/>
        <v>#REF!</v>
      </c>
      <c r="L319" s="10"/>
      <c r="M319" s="35"/>
      <c r="N319" s="44"/>
      <c r="O319" s="44"/>
      <c r="P319" s="44"/>
      <c r="Q319" s="44" t="e">
        <f t="shared" si="36"/>
        <v>#REF!</v>
      </c>
      <c r="R319" s="42"/>
      <c r="S319" s="39" t="e">
        <f t="shared" si="37"/>
        <v>#REF!</v>
      </c>
      <c r="T319" s="43" t="e">
        <f t="shared" si="38"/>
        <v>#REF!</v>
      </c>
      <c r="U319" s="30">
        <f t="shared" si="39"/>
        <v>0</v>
      </c>
      <c r="V319" s="40" t="str">
        <f t="shared" si="41"/>
        <v>No Saving</v>
      </c>
      <c r="W319" s="46"/>
      <c r="X319" s="51"/>
      <c r="Y319" s="44"/>
      <c r="Z319" s="44">
        <f t="shared" si="43"/>
        <v>0</v>
      </c>
      <c r="AA319" s="8"/>
      <c r="AB319" s="44"/>
      <c r="AC319" s="44"/>
      <c r="AD319" s="44"/>
      <c r="AE319" s="44"/>
      <c r="AF319" s="44"/>
    </row>
    <row r="320" spans="1:32" x14ac:dyDescent="0.25">
      <c r="A320" s="44"/>
      <c r="B320" s="9"/>
      <c r="C320" s="44"/>
      <c r="D320" s="28"/>
      <c r="E320" s="4"/>
      <c r="F320" s="56" t="str">
        <f t="shared" si="40"/>
        <v>No Date</v>
      </c>
      <c r="G320" s="44"/>
      <c r="H320" s="44"/>
      <c r="I320" s="10"/>
      <c r="J320" s="44" t="e">
        <f>SUMIFS(#REF!,#REF!,'Proj (7)'!B320,#REF!,A320)</f>
        <v>#REF!</v>
      </c>
      <c r="K320" s="10" t="e">
        <f t="shared" si="42"/>
        <v>#REF!</v>
      </c>
      <c r="L320" s="10"/>
      <c r="M320" s="35"/>
      <c r="N320" s="44"/>
      <c r="O320" s="44"/>
      <c r="P320" s="44"/>
      <c r="Q320" s="44" t="e">
        <f t="shared" si="36"/>
        <v>#REF!</v>
      </c>
      <c r="R320" s="42"/>
      <c r="S320" s="39" t="e">
        <f t="shared" si="37"/>
        <v>#REF!</v>
      </c>
      <c r="T320" s="43" t="e">
        <f t="shared" si="38"/>
        <v>#REF!</v>
      </c>
      <c r="U320" s="30">
        <f t="shared" si="39"/>
        <v>0</v>
      </c>
      <c r="V320" s="40" t="str">
        <f t="shared" si="41"/>
        <v>No Saving</v>
      </c>
      <c r="W320" s="46"/>
      <c r="X320" s="51"/>
      <c r="Y320" s="44"/>
      <c r="Z320" s="44">
        <f t="shared" si="43"/>
        <v>0</v>
      </c>
      <c r="AA320" s="8"/>
      <c r="AB320" s="44"/>
      <c r="AC320" s="44"/>
      <c r="AD320" s="44"/>
      <c r="AE320" s="44"/>
      <c r="AF320" s="44"/>
    </row>
    <row r="321" spans="1:32" x14ac:dyDescent="0.25">
      <c r="A321" s="44"/>
      <c r="B321" s="9"/>
      <c r="C321" s="44"/>
      <c r="D321" s="28"/>
      <c r="E321" s="4"/>
      <c r="F321" s="56" t="str">
        <f t="shared" si="40"/>
        <v>No Date</v>
      </c>
      <c r="G321" s="44"/>
      <c r="H321" s="44"/>
      <c r="I321" s="10"/>
      <c r="J321" s="44" t="e">
        <f>SUMIFS(#REF!,#REF!,'Proj (7)'!B321,#REF!,A321)</f>
        <v>#REF!</v>
      </c>
      <c r="K321" s="10" t="e">
        <f t="shared" si="42"/>
        <v>#REF!</v>
      </c>
      <c r="L321" s="10"/>
      <c r="M321" s="35"/>
      <c r="N321" s="44"/>
      <c r="O321" s="44"/>
      <c r="P321" s="44"/>
      <c r="Q321" s="44" t="e">
        <f t="shared" ref="Q321:Q384" si="44">P321*K321</f>
        <v>#REF!</v>
      </c>
      <c r="R321" s="42"/>
      <c r="S321" s="39" t="e">
        <f t="shared" ref="S321:S384" si="45">Q321-((P321*R321)*I321)</f>
        <v>#REF!</v>
      </c>
      <c r="T321" s="43" t="e">
        <f t="shared" si="38"/>
        <v>#REF!</v>
      </c>
      <c r="U321" s="30">
        <f t="shared" si="39"/>
        <v>0</v>
      </c>
      <c r="V321" s="40" t="str">
        <f t="shared" si="41"/>
        <v>No Saving</v>
      </c>
      <c r="W321" s="46"/>
      <c r="X321" s="51"/>
      <c r="Y321" s="44"/>
      <c r="Z321" s="44">
        <f t="shared" si="43"/>
        <v>0</v>
      </c>
      <c r="AA321" s="8"/>
      <c r="AB321" s="44"/>
      <c r="AC321" s="44"/>
      <c r="AD321" s="44"/>
      <c r="AE321" s="44"/>
      <c r="AF321" s="44"/>
    </row>
    <row r="322" spans="1:32" x14ac:dyDescent="0.25">
      <c r="A322" s="44"/>
      <c r="B322" s="9"/>
      <c r="C322" s="44"/>
      <c r="D322" s="28"/>
      <c r="E322" s="4"/>
      <c r="F322" s="56" t="str">
        <f t="shared" si="40"/>
        <v>No Date</v>
      </c>
      <c r="G322" s="44"/>
      <c r="H322" s="44"/>
      <c r="I322" s="10"/>
      <c r="J322" s="44" t="e">
        <f>SUMIFS(#REF!,#REF!,'Proj (7)'!B322,#REF!,A322)</f>
        <v>#REF!</v>
      </c>
      <c r="K322" s="10" t="e">
        <f t="shared" si="42"/>
        <v>#REF!</v>
      </c>
      <c r="L322" s="10"/>
      <c r="M322" s="35"/>
      <c r="N322" s="44"/>
      <c r="O322" s="44"/>
      <c r="P322" s="44"/>
      <c r="Q322" s="44" t="e">
        <f t="shared" si="44"/>
        <v>#REF!</v>
      </c>
      <c r="R322" s="42"/>
      <c r="S322" s="39" t="e">
        <f t="shared" si="45"/>
        <v>#REF!</v>
      </c>
      <c r="T322" s="43" t="e">
        <f t="shared" ref="T322:T385" si="46">IF(R322&gt;S322,R322-S322,0)</f>
        <v>#REF!</v>
      </c>
      <c r="U322" s="30">
        <f t="shared" ref="U322:U385" si="47">IF(R322&gt;0,T322/R322,0)</f>
        <v>0</v>
      </c>
      <c r="V322" s="40" t="str">
        <f t="shared" si="41"/>
        <v>No Saving</v>
      </c>
      <c r="W322" s="46"/>
      <c r="X322" s="51"/>
      <c r="Y322" s="44"/>
      <c r="Z322" s="44">
        <f t="shared" si="43"/>
        <v>0</v>
      </c>
      <c r="AA322" s="8"/>
      <c r="AB322" s="44"/>
      <c r="AC322" s="44"/>
      <c r="AD322" s="44"/>
      <c r="AE322" s="44"/>
      <c r="AF322" s="44"/>
    </row>
    <row r="323" spans="1:32" x14ac:dyDescent="0.25">
      <c r="A323" s="44"/>
      <c r="B323" s="9"/>
      <c r="C323" s="44"/>
      <c r="D323" s="28"/>
      <c r="E323" s="4"/>
      <c r="F323" s="56" t="str">
        <f t="shared" ref="F323:F386" si="48">IF(C323&gt;0,C323-E323,"No Date")</f>
        <v>No Date</v>
      </c>
      <c r="G323" s="44"/>
      <c r="H323" s="44"/>
      <c r="I323" s="10"/>
      <c r="J323" s="44" t="e">
        <f>SUMIFS(#REF!,#REF!,'Proj (7)'!B323,#REF!,A323)</f>
        <v>#REF!</v>
      </c>
      <c r="K323" s="10" t="e">
        <f t="shared" si="42"/>
        <v>#REF!</v>
      </c>
      <c r="L323" s="10"/>
      <c r="M323" s="35"/>
      <c r="N323" s="44"/>
      <c r="O323" s="44"/>
      <c r="P323" s="44"/>
      <c r="Q323" s="44" t="e">
        <f t="shared" si="44"/>
        <v>#REF!</v>
      </c>
      <c r="R323" s="42"/>
      <c r="S323" s="39" t="e">
        <f t="shared" si="45"/>
        <v>#REF!</v>
      </c>
      <c r="T323" s="43" t="e">
        <f t="shared" si="46"/>
        <v>#REF!</v>
      </c>
      <c r="U323" s="30">
        <f t="shared" si="47"/>
        <v>0</v>
      </c>
      <c r="V323" s="40" t="str">
        <f t="shared" ref="V323:V386" si="49">IF(U323&gt;0,"Saving","No Saving")</f>
        <v>No Saving</v>
      </c>
      <c r="W323" s="46"/>
      <c r="X323" s="51"/>
      <c r="Y323" s="44"/>
      <c r="Z323" s="44">
        <f t="shared" si="43"/>
        <v>0</v>
      </c>
      <c r="AA323" s="8"/>
      <c r="AB323" s="44"/>
      <c r="AC323" s="44"/>
      <c r="AD323" s="44"/>
      <c r="AE323" s="44"/>
      <c r="AF323" s="44"/>
    </row>
    <row r="324" spans="1:32" x14ac:dyDescent="0.25">
      <c r="A324" s="44"/>
      <c r="B324" s="9"/>
      <c r="C324" s="44"/>
      <c r="D324" s="28"/>
      <c r="E324" s="4"/>
      <c r="F324" s="56" t="str">
        <f t="shared" si="48"/>
        <v>No Date</v>
      </c>
      <c r="G324" s="44"/>
      <c r="H324" s="44"/>
      <c r="I324" s="10"/>
      <c r="J324" s="44" t="e">
        <f>SUMIFS(#REF!,#REF!,'Proj (7)'!B324,#REF!,A324)</f>
        <v>#REF!</v>
      </c>
      <c r="K324" s="10" t="e">
        <f t="shared" si="42"/>
        <v>#REF!</v>
      </c>
      <c r="L324" s="10"/>
      <c r="M324" s="35"/>
      <c r="N324" s="44"/>
      <c r="O324" s="44"/>
      <c r="P324" s="44"/>
      <c r="Q324" s="44" t="e">
        <f t="shared" si="44"/>
        <v>#REF!</v>
      </c>
      <c r="R324" s="42"/>
      <c r="S324" s="39" t="e">
        <f t="shared" si="45"/>
        <v>#REF!</v>
      </c>
      <c r="T324" s="43" t="e">
        <f t="shared" si="46"/>
        <v>#REF!</v>
      </c>
      <c r="U324" s="30">
        <f t="shared" si="47"/>
        <v>0</v>
      </c>
      <c r="V324" s="40" t="str">
        <f t="shared" si="49"/>
        <v>No Saving</v>
      </c>
      <c r="W324" s="46"/>
      <c r="X324" s="51"/>
      <c r="Y324" s="44"/>
      <c r="Z324" s="44">
        <f t="shared" si="43"/>
        <v>0</v>
      </c>
      <c r="AA324" s="8"/>
      <c r="AB324" s="44"/>
      <c r="AC324" s="44"/>
      <c r="AD324" s="44"/>
      <c r="AE324" s="44"/>
      <c r="AF324" s="44"/>
    </row>
    <row r="325" spans="1:32" x14ac:dyDescent="0.25">
      <c r="A325" s="44"/>
      <c r="B325" s="9"/>
      <c r="C325" s="44"/>
      <c r="D325" s="28"/>
      <c r="E325" s="4"/>
      <c r="F325" s="56" t="str">
        <f t="shared" si="48"/>
        <v>No Date</v>
      </c>
      <c r="G325" s="44"/>
      <c r="H325" s="44"/>
      <c r="I325" s="10"/>
      <c r="J325" s="44" t="e">
        <f>SUMIFS(#REF!,#REF!,'Proj (7)'!B325,#REF!,A325)</f>
        <v>#REF!</v>
      </c>
      <c r="K325" s="10" t="e">
        <f t="shared" si="42"/>
        <v>#REF!</v>
      </c>
      <c r="L325" s="10"/>
      <c r="M325" s="35"/>
      <c r="N325" s="44"/>
      <c r="O325" s="44"/>
      <c r="P325" s="44"/>
      <c r="Q325" s="44" t="e">
        <f t="shared" si="44"/>
        <v>#REF!</v>
      </c>
      <c r="R325" s="42"/>
      <c r="S325" s="39" t="e">
        <f t="shared" si="45"/>
        <v>#REF!</v>
      </c>
      <c r="T325" s="43" t="e">
        <f t="shared" si="46"/>
        <v>#REF!</v>
      </c>
      <c r="U325" s="30">
        <f t="shared" si="47"/>
        <v>0</v>
      </c>
      <c r="V325" s="40" t="str">
        <f t="shared" si="49"/>
        <v>No Saving</v>
      </c>
      <c r="W325" s="46"/>
      <c r="X325" s="51"/>
      <c r="Y325" s="44"/>
      <c r="Z325" s="44">
        <f t="shared" si="43"/>
        <v>0</v>
      </c>
      <c r="AA325" s="8"/>
      <c r="AB325" s="44"/>
      <c r="AC325" s="44"/>
      <c r="AD325" s="44"/>
      <c r="AE325" s="44"/>
      <c r="AF325" s="44"/>
    </row>
    <row r="326" spans="1:32" x14ac:dyDescent="0.25">
      <c r="A326" s="44"/>
      <c r="B326" s="9"/>
      <c r="C326" s="44"/>
      <c r="D326" s="28"/>
      <c r="E326" s="4"/>
      <c r="F326" s="56" t="str">
        <f t="shared" si="48"/>
        <v>No Date</v>
      </c>
      <c r="G326" s="44"/>
      <c r="H326" s="44"/>
      <c r="I326" s="10"/>
      <c r="J326" s="44" t="e">
        <f>SUMIFS(#REF!,#REF!,'Proj (7)'!B326,#REF!,A326)</f>
        <v>#REF!</v>
      </c>
      <c r="K326" s="10" t="e">
        <f t="shared" si="42"/>
        <v>#REF!</v>
      </c>
      <c r="L326" s="10"/>
      <c r="M326" s="35"/>
      <c r="N326" s="44"/>
      <c r="O326" s="44"/>
      <c r="P326" s="44"/>
      <c r="Q326" s="44" t="e">
        <f t="shared" si="44"/>
        <v>#REF!</v>
      </c>
      <c r="R326" s="42"/>
      <c r="S326" s="39" t="e">
        <f t="shared" si="45"/>
        <v>#REF!</v>
      </c>
      <c r="T326" s="43" t="e">
        <f t="shared" si="46"/>
        <v>#REF!</v>
      </c>
      <c r="U326" s="30">
        <f t="shared" si="47"/>
        <v>0</v>
      </c>
      <c r="V326" s="40" t="str">
        <f t="shared" si="49"/>
        <v>No Saving</v>
      </c>
      <c r="W326" s="46"/>
      <c r="X326" s="51"/>
      <c r="Y326" s="44"/>
      <c r="Z326" s="44">
        <f t="shared" si="43"/>
        <v>0</v>
      </c>
      <c r="AA326" s="8"/>
      <c r="AB326" s="44"/>
      <c r="AC326" s="44"/>
      <c r="AD326" s="44"/>
      <c r="AE326" s="44"/>
      <c r="AF326" s="44"/>
    </row>
    <row r="327" spans="1:32" x14ac:dyDescent="0.25">
      <c r="A327" s="44"/>
      <c r="B327" s="9"/>
      <c r="C327" s="44"/>
      <c r="D327" s="28"/>
      <c r="E327" s="4"/>
      <c r="F327" s="56" t="str">
        <f t="shared" si="48"/>
        <v>No Date</v>
      </c>
      <c r="G327" s="44"/>
      <c r="H327" s="44"/>
      <c r="I327" s="10"/>
      <c r="J327" s="44" t="e">
        <f>SUMIFS(#REF!,#REF!,'Proj (7)'!B327,#REF!,A327)</f>
        <v>#REF!</v>
      </c>
      <c r="K327" s="10" t="e">
        <f t="shared" si="42"/>
        <v>#REF!</v>
      </c>
      <c r="L327" s="10"/>
      <c r="M327" s="35"/>
      <c r="N327" s="44"/>
      <c r="O327" s="44"/>
      <c r="P327" s="44"/>
      <c r="Q327" s="44" t="e">
        <f t="shared" si="44"/>
        <v>#REF!</v>
      </c>
      <c r="R327" s="42"/>
      <c r="S327" s="39" t="e">
        <f t="shared" si="45"/>
        <v>#REF!</v>
      </c>
      <c r="T327" s="43" t="e">
        <f t="shared" si="46"/>
        <v>#REF!</v>
      </c>
      <c r="U327" s="30">
        <f t="shared" si="47"/>
        <v>0</v>
      </c>
      <c r="V327" s="40" t="str">
        <f t="shared" si="49"/>
        <v>No Saving</v>
      </c>
      <c r="W327" s="46"/>
      <c r="X327" s="51"/>
      <c r="Y327" s="44"/>
      <c r="Z327" s="44">
        <f t="shared" si="43"/>
        <v>0</v>
      </c>
      <c r="AA327" s="8"/>
      <c r="AB327" s="44"/>
      <c r="AC327" s="44"/>
      <c r="AD327" s="44"/>
      <c r="AE327" s="44"/>
      <c r="AF327" s="44"/>
    </row>
    <row r="328" spans="1:32" x14ac:dyDescent="0.25">
      <c r="A328" s="44"/>
      <c r="B328" s="9"/>
      <c r="C328" s="44"/>
      <c r="D328" s="28"/>
      <c r="E328" s="4"/>
      <c r="F328" s="56" t="str">
        <f t="shared" si="48"/>
        <v>No Date</v>
      </c>
      <c r="G328" s="44"/>
      <c r="H328" s="44"/>
      <c r="I328" s="10"/>
      <c r="J328" s="44" t="e">
        <f>SUMIFS(#REF!,#REF!,'Proj (7)'!B328,#REF!,A328)</f>
        <v>#REF!</v>
      </c>
      <c r="K328" s="10" t="e">
        <f t="shared" si="42"/>
        <v>#REF!</v>
      </c>
      <c r="L328" s="10"/>
      <c r="M328" s="35"/>
      <c r="N328" s="44"/>
      <c r="O328" s="44"/>
      <c r="P328" s="44"/>
      <c r="Q328" s="44" t="e">
        <f t="shared" si="44"/>
        <v>#REF!</v>
      </c>
      <c r="R328" s="42"/>
      <c r="S328" s="39" t="e">
        <f t="shared" si="45"/>
        <v>#REF!</v>
      </c>
      <c r="T328" s="43" t="e">
        <f t="shared" si="46"/>
        <v>#REF!</v>
      </c>
      <c r="U328" s="30">
        <f t="shared" si="47"/>
        <v>0</v>
      </c>
      <c r="V328" s="40" t="str">
        <f t="shared" si="49"/>
        <v>No Saving</v>
      </c>
      <c r="W328" s="46"/>
      <c r="X328" s="51"/>
      <c r="Y328" s="44"/>
      <c r="Z328" s="44">
        <f t="shared" si="43"/>
        <v>0</v>
      </c>
      <c r="AA328" s="8"/>
      <c r="AB328" s="44"/>
      <c r="AC328" s="44"/>
      <c r="AD328" s="44"/>
      <c r="AE328" s="44"/>
      <c r="AF328" s="44"/>
    </row>
    <row r="329" spans="1:32" x14ac:dyDescent="0.25">
      <c r="A329" s="44"/>
      <c r="B329" s="9"/>
      <c r="C329" s="44"/>
      <c r="D329" s="28"/>
      <c r="E329" s="4"/>
      <c r="F329" s="56" t="str">
        <f t="shared" si="48"/>
        <v>No Date</v>
      </c>
      <c r="G329" s="44"/>
      <c r="H329" s="44"/>
      <c r="I329" s="10"/>
      <c r="J329" s="44" t="e">
        <f>SUMIFS(#REF!,#REF!,'Proj (7)'!B329,#REF!,A329)</f>
        <v>#REF!</v>
      </c>
      <c r="K329" s="10" t="e">
        <f t="shared" si="42"/>
        <v>#REF!</v>
      </c>
      <c r="L329" s="10"/>
      <c r="M329" s="35"/>
      <c r="N329" s="44"/>
      <c r="O329" s="44"/>
      <c r="P329" s="44"/>
      <c r="Q329" s="44" t="e">
        <f t="shared" si="44"/>
        <v>#REF!</v>
      </c>
      <c r="R329" s="42"/>
      <c r="S329" s="39" t="e">
        <f t="shared" si="45"/>
        <v>#REF!</v>
      </c>
      <c r="T329" s="43" t="e">
        <f t="shared" si="46"/>
        <v>#REF!</v>
      </c>
      <c r="U329" s="30">
        <f t="shared" si="47"/>
        <v>0</v>
      </c>
      <c r="V329" s="40" t="str">
        <f t="shared" si="49"/>
        <v>No Saving</v>
      </c>
      <c r="W329" s="46"/>
      <c r="X329" s="51"/>
      <c r="Y329" s="44"/>
      <c r="Z329" s="44">
        <f t="shared" si="43"/>
        <v>0</v>
      </c>
      <c r="AA329" s="8"/>
      <c r="AB329" s="44"/>
      <c r="AC329" s="44"/>
      <c r="AD329" s="44"/>
      <c r="AE329" s="44"/>
      <c r="AF329" s="44"/>
    </row>
    <row r="330" spans="1:32" x14ac:dyDescent="0.25">
      <c r="A330" s="44"/>
      <c r="B330" s="9"/>
      <c r="C330" s="44"/>
      <c r="D330" s="28"/>
      <c r="E330" s="4"/>
      <c r="F330" s="56" t="str">
        <f t="shared" si="48"/>
        <v>No Date</v>
      </c>
      <c r="G330" s="44"/>
      <c r="H330" s="44"/>
      <c r="I330" s="10"/>
      <c r="J330" s="44" t="e">
        <f>SUMIFS(#REF!,#REF!,'Proj (7)'!B330,#REF!,A330)</f>
        <v>#REF!</v>
      </c>
      <c r="K330" s="10" t="e">
        <f t="shared" si="42"/>
        <v>#REF!</v>
      </c>
      <c r="L330" s="10"/>
      <c r="M330" s="35"/>
      <c r="N330" s="44"/>
      <c r="O330" s="44"/>
      <c r="P330" s="44"/>
      <c r="Q330" s="44" t="e">
        <f t="shared" si="44"/>
        <v>#REF!</v>
      </c>
      <c r="R330" s="42"/>
      <c r="S330" s="39" t="e">
        <f t="shared" si="45"/>
        <v>#REF!</v>
      </c>
      <c r="T330" s="43" t="e">
        <f t="shared" si="46"/>
        <v>#REF!</v>
      </c>
      <c r="U330" s="30">
        <f t="shared" si="47"/>
        <v>0</v>
      </c>
      <c r="V330" s="40" t="str">
        <f t="shared" si="49"/>
        <v>No Saving</v>
      </c>
      <c r="W330" s="46"/>
      <c r="X330" s="51"/>
      <c r="Y330" s="44"/>
      <c r="Z330" s="44">
        <f t="shared" si="43"/>
        <v>0</v>
      </c>
      <c r="AA330" s="8"/>
      <c r="AB330" s="44"/>
      <c r="AC330" s="44"/>
      <c r="AD330" s="44"/>
      <c r="AE330" s="44"/>
      <c r="AF330" s="44"/>
    </row>
    <row r="331" spans="1:32" x14ac:dyDescent="0.25">
      <c r="A331" s="44"/>
      <c r="B331" s="9"/>
      <c r="C331" s="44"/>
      <c r="D331" s="28"/>
      <c r="E331" s="4"/>
      <c r="F331" s="56" t="str">
        <f t="shared" si="48"/>
        <v>No Date</v>
      </c>
      <c r="G331" s="44"/>
      <c r="H331" s="44"/>
      <c r="I331" s="10"/>
      <c r="J331" s="44" t="e">
        <f>SUMIFS(#REF!,#REF!,'Proj (7)'!B331,#REF!,A331)</f>
        <v>#REF!</v>
      </c>
      <c r="K331" s="10" t="e">
        <f t="shared" si="42"/>
        <v>#REF!</v>
      </c>
      <c r="L331" s="10"/>
      <c r="M331" s="35"/>
      <c r="N331" s="44"/>
      <c r="O331" s="44"/>
      <c r="P331" s="44"/>
      <c r="Q331" s="44" t="e">
        <f t="shared" si="44"/>
        <v>#REF!</v>
      </c>
      <c r="R331" s="42"/>
      <c r="S331" s="39" t="e">
        <f t="shared" si="45"/>
        <v>#REF!</v>
      </c>
      <c r="T331" s="43" t="e">
        <f t="shared" si="46"/>
        <v>#REF!</v>
      </c>
      <c r="U331" s="30">
        <f t="shared" si="47"/>
        <v>0</v>
      </c>
      <c r="V331" s="40" t="str">
        <f t="shared" si="49"/>
        <v>No Saving</v>
      </c>
      <c r="W331" s="46"/>
      <c r="X331" s="51"/>
      <c r="Y331" s="44"/>
      <c r="Z331" s="44">
        <f t="shared" si="43"/>
        <v>0</v>
      </c>
      <c r="AA331" s="8"/>
      <c r="AB331" s="44"/>
      <c r="AC331" s="44"/>
      <c r="AD331" s="44"/>
      <c r="AE331" s="44"/>
      <c r="AF331" s="44"/>
    </row>
    <row r="332" spans="1:32" x14ac:dyDescent="0.25">
      <c r="A332" s="44"/>
      <c r="B332" s="9"/>
      <c r="C332" s="44"/>
      <c r="D332" s="28"/>
      <c r="E332" s="4"/>
      <c r="F332" s="56" t="str">
        <f t="shared" si="48"/>
        <v>No Date</v>
      </c>
      <c r="G332" s="44"/>
      <c r="H332" s="44"/>
      <c r="I332" s="10"/>
      <c r="J332" s="44" t="e">
        <f>SUMIFS(#REF!,#REF!,'Proj (7)'!B332,#REF!,A332)</f>
        <v>#REF!</v>
      </c>
      <c r="K332" s="10" t="e">
        <f t="shared" si="42"/>
        <v>#REF!</v>
      </c>
      <c r="L332" s="10"/>
      <c r="M332" s="35"/>
      <c r="N332" s="44"/>
      <c r="O332" s="44"/>
      <c r="P332" s="44"/>
      <c r="Q332" s="44" t="e">
        <f t="shared" si="44"/>
        <v>#REF!</v>
      </c>
      <c r="R332" s="42"/>
      <c r="S332" s="39" t="e">
        <f t="shared" si="45"/>
        <v>#REF!</v>
      </c>
      <c r="T332" s="43" t="e">
        <f t="shared" si="46"/>
        <v>#REF!</v>
      </c>
      <c r="U332" s="30">
        <f t="shared" si="47"/>
        <v>0</v>
      </c>
      <c r="V332" s="40" t="str">
        <f t="shared" si="49"/>
        <v>No Saving</v>
      </c>
      <c r="W332" s="46"/>
      <c r="X332" s="51"/>
      <c r="Y332" s="44"/>
      <c r="Z332" s="44">
        <f t="shared" si="43"/>
        <v>0</v>
      </c>
      <c r="AA332" s="8"/>
      <c r="AB332" s="44"/>
      <c r="AC332" s="44"/>
      <c r="AD332" s="44"/>
      <c r="AE332" s="44"/>
      <c r="AF332" s="44"/>
    </row>
    <row r="333" spans="1:32" x14ac:dyDescent="0.25">
      <c r="A333" s="44"/>
      <c r="B333" s="9"/>
      <c r="C333" s="44"/>
      <c r="D333" s="28"/>
      <c r="E333" s="4"/>
      <c r="F333" s="56" t="str">
        <f t="shared" si="48"/>
        <v>No Date</v>
      </c>
      <c r="G333" s="44"/>
      <c r="H333" s="44"/>
      <c r="I333" s="10"/>
      <c r="J333" s="44" t="e">
        <f>SUMIFS(#REF!,#REF!,'Proj (7)'!B333,#REF!,A333)</f>
        <v>#REF!</v>
      </c>
      <c r="K333" s="10" t="e">
        <f t="shared" ref="K333:K396" si="50">IF((I333-J333)&lt;0,"0",I333-(J333+Y333))</f>
        <v>#REF!</v>
      </c>
      <c r="L333" s="10"/>
      <c r="M333" s="35"/>
      <c r="N333" s="44"/>
      <c r="O333" s="44"/>
      <c r="P333" s="44"/>
      <c r="Q333" s="44" t="e">
        <f t="shared" si="44"/>
        <v>#REF!</v>
      </c>
      <c r="R333" s="42"/>
      <c r="S333" s="39" t="e">
        <f t="shared" si="45"/>
        <v>#REF!</v>
      </c>
      <c r="T333" s="43" t="e">
        <f t="shared" si="46"/>
        <v>#REF!</v>
      </c>
      <c r="U333" s="30">
        <f t="shared" si="47"/>
        <v>0</v>
      </c>
      <c r="V333" s="40" t="str">
        <f t="shared" si="49"/>
        <v>No Saving</v>
      </c>
      <c r="W333" s="46"/>
      <c r="X333" s="51"/>
      <c r="Y333" s="44"/>
      <c r="Z333" s="44">
        <f t="shared" si="43"/>
        <v>0</v>
      </c>
      <c r="AA333" s="8"/>
      <c r="AB333" s="44"/>
      <c r="AC333" s="44"/>
      <c r="AD333" s="44"/>
      <c r="AE333" s="44"/>
      <c r="AF333" s="44"/>
    </row>
    <row r="334" spans="1:32" x14ac:dyDescent="0.25">
      <c r="A334" s="44"/>
      <c r="B334" s="9"/>
      <c r="C334" s="44"/>
      <c r="D334" s="28"/>
      <c r="E334" s="4"/>
      <c r="F334" s="56" t="str">
        <f t="shared" si="48"/>
        <v>No Date</v>
      </c>
      <c r="G334" s="44"/>
      <c r="H334" s="44"/>
      <c r="I334" s="10"/>
      <c r="J334" s="44" t="e">
        <f>SUMIFS(#REF!,#REF!,'Proj (7)'!B334,#REF!,A334)</f>
        <v>#REF!</v>
      </c>
      <c r="K334" s="10" t="e">
        <f t="shared" si="50"/>
        <v>#REF!</v>
      </c>
      <c r="L334" s="10"/>
      <c r="M334" s="35"/>
      <c r="N334" s="44"/>
      <c r="O334" s="44"/>
      <c r="P334" s="44"/>
      <c r="Q334" s="44" t="e">
        <f t="shared" si="44"/>
        <v>#REF!</v>
      </c>
      <c r="R334" s="42"/>
      <c r="S334" s="39" t="e">
        <f t="shared" si="45"/>
        <v>#REF!</v>
      </c>
      <c r="T334" s="43" t="e">
        <f t="shared" si="46"/>
        <v>#REF!</v>
      </c>
      <c r="U334" s="30">
        <f t="shared" si="47"/>
        <v>0</v>
      </c>
      <c r="V334" s="40" t="str">
        <f t="shared" si="49"/>
        <v>No Saving</v>
      </c>
      <c r="W334" s="46"/>
      <c r="X334" s="51"/>
      <c r="Y334" s="44"/>
      <c r="Z334" s="44">
        <f t="shared" si="43"/>
        <v>0</v>
      </c>
      <c r="AA334" s="8"/>
      <c r="AB334" s="44"/>
      <c r="AC334" s="44"/>
      <c r="AD334" s="44"/>
      <c r="AE334" s="44"/>
      <c r="AF334" s="44"/>
    </row>
    <row r="335" spans="1:32" x14ac:dyDescent="0.25">
      <c r="A335" s="44"/>
      <c r="B335" s="9"/>
      <c r="C335" s="44"/>
      <c r="D335" s="28"/>
      <c r="E335" s="4"/>
      <c r="F335" s="56" t="str">
        <f t="shared" si="48"/>
        <v>No Date</v>
      </c>
      <c r="G335" s="44"/>
      <c r="H335" s="44"/>
      <c r="I335" s="10"/>
      <c r="J335" s="44" t="e">
        <f>SUMIFS(#REF!,#REF!,'Proj (7)'!B335,#REF!,A335)</f>
        <v>#REF!</v>
      </c>
      <c r="K335" s="10" t="e">
        <f t="shared" si="50"/>
        <v>#REF!</v>
      </c>
      <c r="L335" s="10"/>
      <c r="M335" s="35"/>
      <c r="N335" s="44"/>
      <c r="O335" s="44"/>
      <c r="P335" s="44"/>
      <c r="Q335" s="44" t="e">
        <f t="shared" si="44"/>
        <v>#REF!</v>
      </c>
      <c r="R335" s="42"/>
      <c r="S335" s="39" t="e">
        <f t="shared" si="45"/>
        <v>#REF!</v>
      </c>
      <c r="T335" s="43" t="e">
        <f t="shared" si="46"/>
        <v>#REF!</v>
      </c>
      <c r="U335" s="30">
        <f t="shared" si="47"/>
        <v>0</v>
      </c>
      <c r="V335" s="40" t="str">
        <f t="shared" si="49"/>
        <v>No Saving</v>
      </c>
      <c r="W335" s="46"/>
      <c r="X335" s="51"/>
      <c r="Y335" s="44"/>
      <c r="Z335" s="44">
        <f t="shared" si="43"/>
        <v>0</v>
      </c>
      <c r="AA335" s="8"/>
      <c r="AB335" s="44"/>
      <c r="AC335" s="44"/>
      <c r="AD335" s="44"/>
      <c r="AE335" s="44"/>
      <c r="AF335" s="44"/>
    </row>
    <row r="336" spans="1:32" x14ac:dyDescent="0.25">
      <c r="A336" s="44"/>
      <c r="B336" s="9"/>
      <c r="C336" s="44"/>
      <c r="D336" s="28"/>
      <c r="E336" s="4"/>
      <c r="F336" s="56" t="str">
        <f t="shared" si="48"/>
        <v>No Date</v>
      </c>
      <c r="G336" s="44"/>
      <c r="H336" s="44"/>
      <c r="I336" s="10"/>
      <c r="J336" s="44" t="e">
        <f>SUMIFS(#REF!,#REF!,'Proj (7)'!B336,#REF!,A336)</f>
        <v>#REF!</v>
      </c>
      <c r="K336" s="10" t="e">
        <f t="shared" si="50"/>
        <v>#REF!</v>
      </c>
      <c r="L336" s="10"/>
      <c r="M336" s="35"/>
      <c r="N336" s="44"/>
      <c r="O336" s="44"/>
      <c r="P336" s="44"/>
      <c r="Q336" s="44" t="e">
        <f t="shared" si="44"/>
        <v>#REF!</v>
      </c>
      <c r="R336" s="42"/>
      <c r="S336" s="39" t="e">
        <f t="shared" si="45"/>
        <v>#REF!</v>
      </c>
      <c r="T336" s="43" t="e">
        <f t="shared" si="46"/>
        <v>#REF!</v>
      </c>
      <c r="U336" s="30">
        <f t="shared" si="47"/>
        <v>0</v>
      </c>
      <c r="V336" s="40" t="str">
        <f t="shared" si="49"/>
        <v>No Saving</v>
      </c>
      <c r="W336" s="46"/>
      <c r="X336" s="51"/>
      <c r="Y336" s="44"/>
      <c r="Z336" s="44">
        <f t="shared" si="43"/>
        <v>0</v>
      </c>
      <c r="AA336" s="8"/>
      <c r="AB336" s="44"/>
      <c r="AC336" s="44"/>
      <c r="AD336" s="44"/>
      <c r="AE336" s="44"/>
      <c r="AF336" s="44"/>
    </row>
    <row r="337" spans="1:32" x14ac:dyDescent="0.25">
      <c r="A337" s="44"/>
      <c r="B337" s="9"/>
      <c r="C337" s="44"/>
      <c r="D337" s="28"/>
      <c r="E337" s="4"/>
      <c r="F337" s="56" t="str">
        <f t="shared" si="48"/>
        <v>No Date</v>
      </c>
      <c r="G337" s="44"/>
      <c r="H337" s="44"/>
      <c r="I337" s="10"/>
      <c r="J337" s="44" t="e">
        <f>SUMIFS(#REF!,#REF!,'Proj (7)'!B337,#REF!,A337)</f>
        <v>#REF!</v>
      </c>
      <c r="K337" s="10" t="e">
        <f t="shared" si="50"/>
        <v>#REF!</v>
      </c>
      <c r="L337" s="10"/>
      <c r="M337" s="35"/>
      <c r="N337" s="44"/>
      <c r="O337" s="44"/>
      <c r="P337" s="44"/>
      <c r="Q337" s="44" t="e">
        <f t="shared" si="44"/>
        <v>#REF!</v>
      </c>
      <c r="R337" s="42"/>
      <c r="S337" s="39" t="e">
        <f t="shared" si="45"/>
        <v>#REF!</v>
      </c>
      <c r="T337" s="43" t="e">
        <f t="shared" si="46"/>
        <v>#REF!</v>
      </c>
      <c r="U337" s="30">
        <f t="shared" si="47"/>
        <v>0</v>
      </c>
      <c r="V337" s="40" t="str">
        <f t="shared" si="49"/>
        <v>No Saving</v>
      </c>
      <c r="W337" s="46"/>
      <c r="X337" s="51"/>
      <c r="Y337" s="44"/>
      <c r="Z337" s="44">
        <f t="shared" si="43"/>
        <v>0</v>
      </c>
      <c r="AA337" s="8"/>
      <c r="AB337" s="44"/>
      <c r="AC337" s="44"/>
      <c r="AD337" s="44"/>
      <c r="AE337" s="44"/>
      <c r="AF337" s="44"/>
    </row>
    <row r="338" spans="1:32" x14ac:dyDescent="0.25">
      <c r="A338" s="44"/>
      <c r="B338" s="9"/>
      <c r="C338" s="44"/>
      <c r="D338" s="28"/>
      <c r="E338" s="4"/>
      <c r="F338" s="56" t="str">
        <f t="shared" si="48"/>
        <v>No Date</v>
      </c>
      <c r="G338" s="44"/>
      <c r="H338" s="44"/>
      <c r="I338" s="10"/>
      <c r="J338" s="44" t="e">
        <f>SUMIFS(#REF!,#REF!,'Proj (7)'!B338,#REF!,A338)</f>
        <v>#REF!</v>
      </c>
      <c r="K338" s="10" t="e">
        <f t="shared" si="50"/>
        <v>#REF!</v>
      </c>
      <c r="L338" s="10"/>
      <c r="M338" s="35"/>
      <c r="N338" s="44"/>
      <c r="O338" s="44"/>
      <c r="P338" s="44"/>
      <c r="Q338" s="44" t="e">
        <f t="shared" si="44"/>
        <v>#REF!</v>
      </c>
      <c r="R338" s="42"/>
      <c r="S338" s="39" t="e">
        <f t="shared" si="45"/>
        <v>#REF!</v>
      </c>
      <c r="T338" s="43" t="e">
        <f t="shared" si="46"/>
        <v>#REF!</v>
      </c>
      <c r="U338" s="30">
        <f t="shared" si="47"/>
        <v>0</v>
      </c>
      <c r="V338" s="40" t="str">
        <f t="shared" si="49"/>
        <v>No Saving</v>
      </c>
      <c r="W338" s="46"/>
      <c r="X338" s="51"/>
      <c r="Y338" s="44"/>
      <c r="Z338" s="44">
        <f t="shared" si="43"/>
        <v>0</v>
      </c>
      <c r="AA338" s="8"/>
      <c r="AB338" s="44"/>
      <c r="AC338" s="44"/>
      <c r="AD338" s="44"/>
      <c r="AE338" s="44"/>
      <c r="AF338" s="44"/>
    </row>
    <row r="339" spans="1:32" x14ac:dyDescent="0.25">
      <c r="A339" s="44"/>
      <c r="B339" s="9"/>
      <c r="C339" s="44"/>
      <c r="D339" s="28"/>
      <c r="E339" s="4"/>
      <c r="F339" s="56" t="str">
        <f t="shared" si="48"/>
        <v>No Date</v>
      </c>
      <c r="G339" s="44"/>
      <c r="H339" s="44"/>
      <c r="I339" s="10"/>
      <c r="J339" s="44" t="e">
        <f>SUMIFS(#REF!,#REF!,'Proj (7)'!B339,#REF!,A339)</f>
        <v>#REF!</v>
      </c>
      <c r="K339" s="10" t="e">
        <f t="shared" si="50"/>
        <v>#REF!</v>
      </c>
      <c r="L339" s="10"/>
      <c r="M339" s="35"/>
      <c r="N339" s="44"/>
      <c r="O339" s="44"/>
      <c r="P339" s="44"/>
      <c r="Q339" s="44" t="e">
        <f t="shared" si="44"/>
        <v>#REF!</v>
      </c>
      <c r="R339" s="42"/>
      <c r="S339" s="39" t="e">
        <f t="shared" si="45"/>
        <v>#REF!</v>
      </c>
      <c r="T339" s="43" t="e">
        <f t="shared" si="46"/>
        <v>#REF!</v>
      </c>
      <c r="U339" s="30">
        <f t="shared" si="47"/>
        <v>0</v>
      </c>
      <c r="V339" s="40" t="str">
        <f t="shared" si="49"/>
        <v>No Saving</v>
      </c>
      <c r="W339" s="46"/>
      <c r="X339" s="51"/>
      <c r="Y339" s="44"/>
      <c r="Z339" s="44">
        <f t="shared" si="43"/>
        <v>0</v>
      </c>
      <c r="AA339" s="8"/>
      <c r="AB339" s="44"/>
      <c r="AC339" s="44"/>
      <c r="AD339" s="44"/>
      <c r="AE339" s="44"/>
      <c r="AF339" s="44"/>
    </row>
    <row r="340" spans="1:32" x14ac:dyDescent="0.25">
      <c r="A340" s="44"/>
      <c r="B340" s="9"/>
      <c r="C340" s="44"/>
      <c r="D340" s="28"/>
      <c r="E340" s="4"/>
      <c r="F340" s="56" t="str">
        <f t="shared" si="48"/>
        <v>No Date</v>
      </c>
      <c r="G340" s="44"/>
      <c r="H340" s="44"/>
      <c r="I340" s="10"/>
      <c r="J340" s="44" t="e">
        <f>SUMIFS(#REF!,#REF!,'Proj (7)'!B340,#REF!,A340)</f>
        <v>#REF!</v>
      </c>
      <c r="K340" s="10" t="e">
        <f t="shared" si="50"/>
        <v>#REF!</v>
      </c>
      <c r="L340" s="10"/>
      <c r="M340" s="35"/>
      <c r="N340" s="44"/>
      <c r="O340" s="44"/>
      <c r="P340" s="44"/>
      <c r="Q340" s="44" t="e">
        <f t="shared" si="44"/>
        <v>#REF!</v>
      </c>
      <c r="R340" s="42"/>
      <c r="S340" s="39" t="e">
        <f t="shared" si="45"/>
        <v>#REF!</v>
      </c>
      <c r="T340" s="43" t="e">
        <f t="shared" si="46"/>
        <v>#REF!</v>
      </c>
      <c r="U340" s="30">
        <f t="shared" si="47"/>
        <v>0</v>
      </c>
      <c r="V340" s="40" t="str">
        <f t="shared" si="49"/>
        <v>No Saving</v>
      </c>
      <c r="W340" s="46"/>
      <c r="X340" s="51"/>
      <c r="Y340" s="44"/>
      <c r="Z340" s="44">
        <f t="shared" si="43"/>
        <v>0</v>
      </c>
      <c r="AA340" s="8"/>
      <c r="AB340" s="44"/>
      <c r="AC340" s="44"/>
      <c r="AD340" s="44"/>
      <c r="AE340" s="44"/>
      <c r="AF340" s="44"/>
    </row>
    <row r="341" spans="1:32" x14ac:dyDescent="0.25">
      <c r="A341" s="44"/>
      <c r="B341" s="9"/>
      <c r="C341" s="44"/>
      <c r="D341" s="28"/>
      <c r="E341" s="4"/>
      <c r="F341" s="56" t="str">
        <f t="shared" si="48"/>
        <v>No Date</v>
      </c>
      <c r="G341" s="44"/>
      <c r="H341" s="44"/>
      <c r="I341" s="10"/>
      <c r="J341" s="44" t="e">
        <f>SUMIFS(#REF!,#REF!,'Proj (7)'!B341,#REF!,A341)</f>
        <v>#REF!</v>
      </c>
      <c r="K341" s="10" t="e">
        <f t="shared" si="50"/>
        <v>#REF!</v>
      </c>
      <c r="L341" s="10"/>
      <c r="M341" s="35"/>
      <c r="N341" s="44"/>
      <c r="O341" s="44"/>
      <c r="P341" s="44"/>
      <c r="Q341" s="44" t="e">
        <f t="shared" si="44"/>
        <v>#REF!</v>
      </c>
      <c r="R341" s="42"/>
      <c r="S341" s="39" t="e">
        <f t="shared" si="45"/>
        <v>#REF!</v>
      </c>
      <c r="T341" s="43" t="e">
        <f t="shared" si="46"/>
        <v>#REF!</v>
      </c>
      <c r="U341" s="30">
        <f t="shared" si="47"/>
        <v>0</v>
      </c>
      <c r="V341" s="40" t="str">
        <f t="shared" si="49"/>
        <v>No Saving</v>
      </c>
      <c r="W341" s="46"/>
      <c r="X341" s="51"/>
      <c r="Y341" s="44"/>
      <c r="Z341" s="44">
        <f t="shared" si="43"/>
        <v>0</v>
      </c>
      <c r="AA341" s="8"/>
      <c r="AB341" s="44"/>
      <c r="AC341" s="44"/>
      <c r="AD341" s="44"/>
      <c r="AE341" s="44"/>
      <c r="AF341" s="44"/>
    </row>
    <row r="342" spans="1:32" x14ac:dyDescent="0.25">
      <c r="A342" s="44"/>
      <c r="B342" s="9"/>
      <c r="C342" s="44"/>
      <c r="D342" s="28"/>
      <c r="E342" s="4"/>
      <c r="F342" s="56" t="str">
        <f t="shared" si="48"/>
        <v>No Date</v>
      </c>
      <c r="G342" s="44"/>
      <c r="H342" s="44"/>
      <c r="I342" s="10"/>
      <c r="J342" s="44" t="e">
        <f>SUMIFS(#REF!,#REF!,'Proj (7)'!B342,#REF!,A342)</f>
        <v>#REF!</v>
      </c>
      <c r="K342" s="10" t="e">
        <f t="shared" si="50"/>
        <v>#REF!</v>
      </c>
      <c r="L342" s="10"/>
      <c r="M342" s="35"/>
      <c r="N342" s="44"/>
      <c r="O342" s="44"/>
      <c r="P342" s="44"/>
      <c r="Q342" s="44" t="e">
        <f t="shared" si="44"/>
        <v>#REF!</v>
      </c>
      <c r="R342" s="42"/>
      <c r="S342" s="39" t="e">
        <f t="shared" si="45"/>
        <v>#REF!</v>
      </c>
      <c r="T342" s="43" t="e">
        <f t="shared" si="46"/>
        <v>#REF!</v>
      </c>
      <c r="U342" s="30">
        <f t="shared" si="47"/>
        <v>0</v>
      </c>
      <c r="V342" s="40" t="str">
        <f t="shared" si="49"/>
        <v>No Saving</v>
      </c>
      <c r="W342" s="46"/>
      <c r="X342" s="51"/>
      <c r="Y342" s="44"/>
      <c r="Z342" s="44">
        <f t="shared" si="43"/>
        <v>0</v>
      </c>
      <c r="AA342" s="8"/>
      <c r="AB342" s="44"/>
      <c r="AC342" s="44"/>
      <c r="AD342" s="44"/>
      <c r="AE342" s="44"/>
      <c r="AF342" s="44"/>
    </row>
    <row r="343" spans="1:32" x14ac:dyDescent="0.25">
      <c r="A343" s="44"/>
      <c r="B343" s="9"/>
      <c r="C343" s="44"/>
      <c r="D343" s="28"/>
      <c r="E343" s="4"/>
      <c r="F343" s="56" t="str">
        <f t="shared" si="48"/>
        <v>No Date</v>
      </c>
      <c r="G343" s="44"/>
      <c r="H343" s="44"/>
      <c r="I343" s="10"/>
      <c r="J343" s="44" t="e">
        <f>SUMIFS(#REF!,#REF!,'Proj (7)'!B343,#REF!,A343)</f>
        <v>#REF!</v>
      </c>
      <c r="K343" s="10" t="e">
        <f t="shared" si="50"/>
        <v>#REF!</v>
      </c>
      <c r="L343" s="10"/>
      <c r="M343" s="35"/>
      <c r="N343" s="44"/>
      <c r="O343" s="44"/>
      <c r="P343" s="44"/>
      <c r="Q343" s="44" t="e">
        <f t="shared" si="44"/>
        <v>#REF!</v>
      </c>
      <c r="R343" s="42"/>
      <c r="S343" s="39" t="e">
        <f t="shared" si="45"/>
        <v>#REF!</v>
      </c>
      <c r="T343" s="43" t="e">
        <f t="shared" si="46"/>
        <v>#REF!</v>
      </c>
      <c r="U343" s="30">
        <f t="shared" si="47"/>
        <v>0</v>
      </c>
      <c r="V343" s="40" t="str">
        <f t="shared" si="49"/>
        <v>No Saving</v>
      </c>
      <c r="W343" s="46"/>
      <c r="X343" s="51"/>
      <c r="Y343" s="44"/>
      <c r="Z343" s="44">
        <f t="shared" si="43"/>
        <v>0</v>
      </c>
      <c r="AA343" s="8"/>
      <c r="AB343" s="44"/>
      <c r="AC343" s="44"/>
      <c r="AD343" s="44"/>
      <c r="AE343" s="44"/>
      <c r="AF343" s="44"/>
    </row>
    <row r="344" spans="1:32" x14ac:dyDescent="0.25">
      <c r="A344" s="44"/>
      <c r="B344" s="9"/>
      <c r="C344" s="44"/>
      <c r="D344" s="28"/>
      <c r="E344" s="4"/>
      <c r="F344" s="56" t="str">
        <f t="shared" si="48"/>
        <v>No Date</v>
      </c>
      <c r="G344" s="44"/>
      <c r="H344" s="44"/>
      <c r="I344" s="10"/>
      <c r="J344" s="44" t="e">
        <f>SUMIFS(#REF!,#REF!,'Proj (7)'!B344,#REF!,A344)</f>
        <v>#REF!</v>
      </c>
      <c r="K344" s="10" t="e">
        <f t="shared" si="50"/>
        <v>#REF!</v>
      </c>
      <c r="L344" s="10"/>
      <c r="M344" s="35"/>
      <c r="N344" s="44"/>
      <c r="O344" s="44"/>
      <c r="P344" s="44"/>
      <c r="Q344" s="44" t="e">
        <f t="shared" si="44"/>
        <v>#REF!</v>
      </c>
      <c r="R344" s="42"/>
      <c r="S344" s="39" t="e">
        <f t="shared" si="45"/>
        <v>#REF!</v>
      </c>
      <c r="T344" s="43" t="e">
        <f t="shared" si="46"/>
        <v>#REF!</v>
      </c>
      <c r="U344" s="30">
        <f t="shared" si="47"/>
        <v>0</v>
      </c>
      <c r="V344" s="40" t="str">
        <f t="shared" si="49"/>
        <v>No Saving</v>
      </c>
      <c r="W344" s="46"/>
      <c r="X344" s="51"/>
      <c r="Y344" s="44"/>
      <c r="Z344" s="44">
        <f t="shared" si="43"/>
        <v>0</v>
      </c>
      <c r="AA344" s="8"/>
      <c r="AB344" s="44"/>
      <c r="AC344" s="44"/>
      <c r="AD344" s="44"/>
      <c r="AE344" s="44"/>
      <c r="AF344" s="44"/>
    </row>
    <row r="345" spans="1:32" x14ac:dyDescent="0.25">
      <c r="A345" s="44"/>
      <c r="B345" s="9"/>
      <c r="C345" s="44"/>
      <c r="D345" s="28"/>
      <c r="E345" s="4"/>
      <c r="F345" s="56" t="str">
        <f t="shared" si="48"/>
        <v>No Date</v>
      </c>
      <c r="G345" s="44"/>
      <c r="H345" s="44"/>
      <c r="I345" s="10"/>
      <c r="J345" s="44" t="e">
        <f>SUMIFS(#REF!,#REF!,'Proj (7)'!B345,#REF!,A345)</f>
        <v>#REF!</v>
      </c>
      <c r="K345" s="10" t="e">
        <f t="shared" si="50"/>
        <v>#REF!</v>
      </c>
      <c r="L345" s="10"/>
      <c r="M345" s="35"/>
      <c r="N345" s="44"/>
      <c r="O345" s="44"/>
      <c r="P345" s="44"/>
      <c r="Q345" s="44" t="e">
        <f t="shared" si="44"/>
        <v>#REF!</v>
      </c>
      <c r="R345" s="42"/>
      <c r="S345" s="39" t="e">
        <f t="shared" si="45"/>
        <v>#REF!</v>
      </c>
      <c r="T345" s="43" t="e">
        <f t="shared" si="46"/>
        <v>#REF!</v>
      </c>
      <c r="U345" s="30">
        <f t="shared" si="47"/>
        <v>0</v>
      </c>
      <c r="V345" s="40" t="str">
        <f t="shared" si="49"/>
        <v>No Saving</v>
      </c>
      <c r="W345" s="46"/>
      <c r="X345" s="51"/>
      <c r="Y345" s="44"/>
      <c r="Z345" s="44">
        <f t="shared" si="43"/>
        <v>0</v>
      </c>
      <c r="AA345" s="8"/>
      <c r="AB345" s="44"/>
      <c r="AC345" s="44"/>
      <c r="AD345" s="44"/>
      <c r="AE345" s="44"/>
      <c r="AF345" s="44"/>
    </row>
    <row r="346" spans="1:32" x14ac:dyDescent="0.25">
      <c r="A346" s="44"/>
      <c r="B346" s="9"/>
      <c r="C346" s="44"/>
      <c r="D346" s="28"/>
      <c r="E346" s="4"/>
      <c r="F346" s="56" t="str">
        <f t="shared" si="48"/>
        <v>No Date</v>
      </c>
      <c r="G346" s="44"/>
      <c r="H346" s="44"/>
      <c r="I346" s="10"/>
      <c r="J346" s="44" t="e">
        <f>SUMIFS(#REF!,#REF!,'Proj (7)'!B346,#REF!,A346)</f>
        <v>#REF!</v>
      </c>
      <c r="K346" s="10" t="e">
        <f t="shared" si="50"/>
        <v>#REF!</v>
      </c>
      <c r="L346" s="10"/>
      <c r="M346" s="35"/>
      <c r="N346" s="44"/>
      <c r="O346" s="44"/>
      <c r="P346" s="44"/>
      <c r="Q346" s="44" t="e">
        <f t="shared" si="44"/>
        <v>#REF!</v>
      </c>
      <c r="R346" s="42"/>
      <c r="S346" s="39" t="e">
        <f t="shared" si="45"/>
        <v>#REF!</v>
      </c>
      <c r="T346" s="43" t="e">
        <f t="shared" si="46"/>
        <v>#REF!</v>
      </c>
      <c r="U346" s="30">
        <f t="shared" si="47"/>
        <v>0</v>
      </c>
      <c r="V346" s="40" t="str">
        <f t="shared" si="49"/>
        <v>No Saving</v>
      </c>
      <c r="W346" s="46"/>
      <c r="X346" s="51"/>
      <c r="Y346" s="44"/>
      <c r="Z346" s="44">
        <f t="shared" si="43"/>
        <v>0</v>
      </c>
      <c r="AA346" s="8"/>
      <c r="AB346" s="44"/>
      <c r="AC346" s="44"/>
      <c r="AD346" s="44"/>
      <c r="AE346" s="44"/>
      <c r="AF346" s="44"/>
    </row>
    <row r="347" spans="1:32" x14ac:dyDescent="0.25">
      <c r="A347" s="44"/>
      <c r="B347" s="9"/>
      <c r="C347" s="44"/>
      <c r="D347" s="28"/>
      <c r="E347" s="4"/>
      <c r="F347" s="56" t="str">
        <f t="shared" si="48"/>
        <v>No Date</v>
      </c>
      <c r="G347" s="44"/>
      <c r="H347" s="44"/>
      <c r="I347" s="10"/>
      <c r="J347" s="44" t="e">
        <f>SUMIFS(#REF!,#REF!,'Proj (7)'!B347,#REF!,A347)</f>
        <v>#REF!</v>
      </c>
      <c r="K347" s="10" t="e">
        <f t="shared" si="50"/>
        <v>#REF!</v>
      </c>
      <c r="L347" s="10"/>
      <c r="M347" s="35"/>
      <c r="N347" s="44"/>
      <c r="O347" s="44"/>
      <c r="P347" s="44"/>
      <c r="Q347" s="44" t="e">
        <f t="shared" si="44"/>
        <v>#REF!</v>
      </c>
      <c r="R347" s="42"/>
      <c r="S347" s="39" t="e">
        <f t="shared" si="45"/>
        <v>#REF!</v>
      </c>
      <c r="T347" s="43" t="e">
        <f t="shared" si="46"/>
        <v>#REF!</v>
      </c>
      <c r="U347" s="30">
        <f t="shared" si="47"/>
        <v>0</v>
      </c>
      <c r="V347" s="40" t="str">
        <f t="shared" si="49"/>
        <v>No Saving</v>
      </c>
      <c r="W347" s="46"/>
      <c r="X347" s="51"/>
      <c r="Y347" s="44"/>
      <c r="Z347" s="44">
        <f t="shared" ref="Z347:Z410" si="51">Y347-I347</f>
        <v>0</v>
      </c>
      <c r="AA347" s="8"/>
      <c r="AB347" s="44"/>
      <c r="AC347" s="44"/>
      <c r="AD347" s="44"/>
      <c r="AE347" s="44"/>
      <c r="AF347" s="44"/>
    </row>
    <row r="348" spans="1:32" x14ac:dyDescent="0.25">
      <c r="A348" s="44"/>
      <c r="B348" s="9"/>
      <c r="C348" s="44"/>
      <c r="D348" s="28"/>
      <c r="E348" s="4"/>
      <c r="F348" s="56" t="str">
        <f t="shared" si="48"/>
        <v>No Date</v>
      </c>
      <c r="G348" s="44"/>
      <c r="H348" s="44"/>
      <c r="I348" s="10"/>
      <c r="J348" s="44" t="e">
        <f>SUMIFS(#REF!,#REF!,'Proj (7)'!B348,#REF!,A348)</f>
        <v>#REF!</v>
      </c>
      <c r="K348" s="10" t="e">
        <f t="shared" si="50"/>
        <v>#REF!</v>
      </c>
      <c r="L348" s="10"/>
      <c r="M348" s="35"/>
      <c r="N348" s="44"/>
      <c r="O348" s="44"/>
      <c r="P348" s="44"/>
      <c r="Q348" s="44" t="e">
        <f t="shared" si="44"/>
        <v>#REF!</v>
      </c>
      <c r="R348" s="42"/>
      <c r="S348" s="39" t="e">
        <f t="shared" si="45"/>
        <v>#REF!</v>
      </c>
      <c r="T348" s="43" t="e">
        <f t="shared" si="46"/>
        <v>#REF!</v>
      </c>
      <c r="U348" s="30">
        <f t="shared" si="47"/>
        <v>0</v>
      </c>
      <c r="V348" s="40" t="str">
        <f t="shared" si="49"/>
        <v>No Saving</v>
      </c>
      <c r="W348" s="46"/>
      <c r="X348" s="51"/>
      <c r="Y348" s="44"/>
      <c r="Z348" s="44">
        <f t="shared" si="51"/>
        <v>0</v>
      </c>
      <c r="AA348" s="8"/>
      <c r="AB348" s="44"/>
      <c r="AC348" s="44"/>
      <c r="AD348" s="44"/>
      <c r="AE348" s="44"/>
      <c r="AF348" s="44"/>
    </row>
    <row r="349" spans="1:32" x14ac:dyDescent="0.25">
      <c r="A349" s="44"/>
      <c r="B349" s="9"/>
      <c r="C349" s="44"/>
      <c r="D349" s="28"/>
      <c r="E349" s="4"/>
      <c r="F349" s="56" t="str">
        <f t="shared" si="48"/>
        <v>No Date</v>
      </c>
      <c r="G349" s="44"/>
      <c r="H349" s="44"/>
      <c r="I349" s="10"/>
      <c r="J349" s="44" t="e">
        <f>SUMIFS(#REF!,#REF!,'Proj (7)'!B349,#REF!,A349)</f>
        <v>#REF!</v>
      </c>
      <c r="K349" s="10" t="e">
        <f t="shared" si="50"/>
        <v>#REF!</v>
      </c>
      <c r="L349" s="10"/>
      <c r="M349" s="35"/>
      <c r="N349" s="44"/>
      <c r="O349" s="44"/>
      <c r="P349" s="44"/>
      <c r="Q349" s="44" t="e">
        <f t="shared" si="44"/>
        <v>#REF!</v>
      </c>
      <c r="R349" s="42"/>
      <c r="S349" s="39" t="e">
        <f t="shared" si="45"/>
        <v>#REF!</v>
      </c>
      <c r="T349" s="43" t="e">
        <f t="shared" si="46"/>
        <v>#REF!</v>
      </c>
      <c r="U349" s="30">
        <f t="shared" si="47"/>
        <v>0</v>
      </c>
      <c r="V349" s="40" t="str">
        <f t="shared" si="49"/>
        <v>No Saving</v>
      </c>
      <c r="W349" s="46"/>
      <c r="X349" s="51"/>
      <c r="Y349" s="44"/>
      <c r="Z349" s="44">
        <f t="shared" si="51"/>
        <v>0</v>
      </c>
      <c r="AA349" s="8"/>
      <c r="AB349" s="44"/>
      <c r="AC349" s="44"/>
      <c r="AD349" s="44"/>
      <c r="AE349" s="44"/>
      <c r="AF349" s="44"/>
    </row>
    <row r="350" spans="1:32" x14ac:dyDescent="0.25">
      <c r="A350" s="44"/>
      <c r="B350" s="9"/>
      <c r="C350" s="44"/>
      <c r="D350" s="28"/>
      <c r="E350" s="4"/>
      <c r="F350" s="56" t="str">
        <f t="shared" si="48"/>
        <v>No Date</v>
      </c>
      <c r="G350" s="44"/>
      <c r="H350" s="44"/>
      <c r="I350" s="10"/>
      <c r="J350" s="44" t="e">
        <f>SUMIFS(#REF!,#REF!,'Proj (7)'!B350,#REF!,A350)</f>
        <v>#REF!</v>
      </c>
      <c r="K350" s="10" t="e">
        <f t="shared" si="50"/>
        <v>#REF!</v>
      </c>
      <c r="L350" s="10"/>
      <c r="M350" s="35"/>
      <c r="N350" s="44"/>
      <c r="O350" s="44"/>
      <c r="P350" s="44"/>
      <c r="Q350" s="44" t="e">
        <f t="shared" si="44"/>
        <v>#REF!</v>
      </c>
      <c r="R350" s="42"/>
      <c r="S350" s="39" t="e">
        <f t="shared" si="45"/>
        <v>#REF!</v>
      </c>
      <c r="T350" s="43" t="e">
        <f t="shared" si="46"/>
        <v>#REF!</v>
      </c>
      <c r="U350" s="30">
        <f t="shared" si="47"/>
        <v>0</v>
      </c>
      <c r="V350" s="40" t="str">
        <f t="shared" si="49"/>
        <v>No Saving</v>
      </c>
      <c r="W350" s="46"/>
      <c r="X350" s="51"/>
      <c r="Y350" s="44"/>
      <c r="Z350" s="44">
        <f t="shared" si="51"/>
        <v>0</v>
      </c>
      <c r="AA350" s="8"/>
      <c r="AB350" s="44"/>
      <c r="AC350" s="44"/>
      <c r="AD350" s="44"/>
      <c r="AE350" s="44"/>
      <c r="AF350" s="44"/>
    </row>
    <row r="351" spans="1:32" x14ac:dyDescent="0.25">
      <c r="A351" s="44"/>
      <c r="B351" s="9"/>
      <c r="C351" s="44"/>
      <c r="D351" s="28"/>
      <c r="E351" s="4"/>
      <c r="F351" s="56" t="str">
        <f t="shared" si="48"/>
        <v>No Date</v>
      </c>
      <c r="G351" s="44"/>
      <c r="H351" s="44"/>
      <c r="I351" s="10"/>
      <c r="J351" s="44" t="e">
        <f>SUMIFS(#REF!,#REF!,'Proj (7)'!B351,#REF!,A351)</f>
        <v>#REF!</v>
      </c>
      <c r="K351" s="10" t="e">
        <f t="shared" si="50"/>
        <v>#REF!</v>
      </c>
      <c r="L351" s="10"/>
      <c r="M351" s="35"/>
      <c r="N351" s="44"/>
      <c r="O351" s="44"/>
      <c r="P351" s="44"/>
      <c r="Q351" s="44" t="e">
        <f t="shared" si="44"/>
        <v>#REF!</v>
      </c>
      <c r="R351" s="42"/>
      <c r="S351" s="39" t="e">
        <f t="shared" si="45"/>
        <v>#REF!</v>
      </c>
      <c r="T351" s="43" t="e">
        <f t="shared" si="46"/>
        <v>#REF!</v>
      </c>
      <c r="U351" s="30">
        <f t="shared" si="47"/>
        <v>0</v>
      </c>
      <c r="V351" s="40" t="str">
        <f t="shared" si="49"/>
        <v>No Saving</v>
      </c>
      <c r="W351" s="46"/>
      <c r="X351" s="51"/>
      <c r="Y351" s="44"/>
      <c r="Z351" s="44">
        <f t="shared" si="51"/>
        <v>0</v>
      </c>
      <c r="AA351" s="8"/>
      <c r="AB351" s="44"/>
      <c r="AC351" s="44"/>
      <c r="AD351" s="44"/>
      <c r="AE351" s="44"/>
      <c r="AF351" s="44"/>
    </row>
    <row r="352" spans="1:32" x14ac:dyDescent="0.25">
      <c r="A352" s="44"/>
      <c r="B352" s="9"/>
      <c r="C352" s="44"/>
      <c r="D352" s="28"/>
      <c r="E352" s="4"/>
      <c r="F352" s="56" t="str">
        <f t="shared" si="48"/>
        <v>No Date</v>
      </c>
      <c r="G352" s="44"/>
      <c r="H352" s="44"/>
      <c r="I352" s="10"/>
      <c r="J352" s="44" t="e">
        <f>SUMIFS(#REF!,#REF!,'Proj (7)'!B352,#REF!,A352)</f>
        <v>#REF!</v>
      </c>
      <c r="K352" s="10" t="e">
        <f t="shared" si="50"/>
        <v>#REF!</v>
      </c>
      <c r="L352" s="10"/>
      <c r="M352" s="35"/>
      <c r="N352" s="44"/>
      <c r="O352" s="44"/>
      <c r="P352" s="44"/>
      <c r="Q352" s="44" t="e">
        <f t="shared" si="44"/>
        <v>#REF!</v>
      </c>
      <c r="R352" s="42"/>
      <c r="S352" s="39" t="e">
        <f t="shared" si="45"/>
        <v>#REF!</v>
      </c>
      <c r="T352" s="43" t="e">
        <f t="shared" si="46"/>
        <v>#REF!</v>
      </c>
      <c r="U352" s="30">
        <f t="shared" si="47"/>
        <v>0</v>
      </c>
      <c r="V352" s="40" t="str">
        <f t="shared" si="49"/>
        <v>No Saving</v>
      </c>
      <c r="W352" s="46"/>
      <c r="X352" s="51"/>
      <c r="Y352" s="44"/>
      <c r="Z352" s="44">
        <f t="shared" si="51"/>
        <v>0</v>
      </c>
      <c r="AA352" s="8"/>
      <c r="AB352" s="44"/>
      <c r="AC352" s="44"/>
      <c r="AD352" s="44"/>
      <c r="AE352" s="44"/>
      <c r="AF352" s="44"/>
    </row>
    <row r="353" spans="1:32" x14ac:dyDescent="0.25">
      <c r="A353" s="44"/>
      <c r="B353" s="9"/>
      <c r="C353" s="44"/>
      <c r="D353" s="28"/>
      <c r="E353" s="4"/>
      <c r="F353" s="56" t="str">
        <f t="shared" si="48"/>
        <v>No Date</v>
      </c>
      <c r="G353" s="44"/>
      <c r="H353" s="44"/>
      <c r="I353" s="10"/>
      <c r="J353" s="44" t="e">
        <f>SUMIFS(#REF!,#REF!,'Proj (7)'!B353,#REF!,A353)</f>
        <v>#REF!</v>
      </c>
      <c r="K353" s="10" t="e">
        <f t="shared" si="50"/>
        <v>#REF!</v>
      </c>
      <c r="L353" s="10"/>
      <c r="M353" s="35"/>
      <c r="N353" s="44"/>
      <c r="O353" s="44"/>
      <c r="P353" s="44"/>
      <c r="Q353" s="44" t="e">
        <f t="shared" si="44"/>
        <v>#REF!</v>
      </c>
      <c r="R353" s="42"/>
      <c r="S353" s="39" t="e">
        <f t="shared" si="45"/>
        <v>#REF!</v>
      </c>
      <c r="T353" s="43" t="e">
        <f t="shared" si="46"/>
        <v>#REF!</v>
      </c>
      <c r="U353" s="30">
        <f t="shared" si="47"/>
        <v>0</v>
      </c>
      <c r="V353" s="40" t="str">
        <f t="shared" si="49"/>
        <v>No Saving</v>
      </c>
      <c r="W353" s="46"/>
      <c r="X353" s="51"/>
      <c r="Y353" s="44"/>
      <c r="Z353" s="44">
        <f t="shared" si="51"/>
        <v>0</v>
      </c>
      <c r="AA353" s="8"/>
      <c r="AB353" s="44"/>
      <c r="AC353" s="44"/>
      <c r="AD353" s="44"/>
      <c r="AE353" s="44"/>
      <c r="AF353" s="44"/>
    </row>
    <row r="354" spans="1:32" x14ac:dyDescent="0.25">
      <c r="A354" s="44"/>
      <c r="B354" s="9"/>
      <c r="C354" s="44"/>
      <c r="D354" s="28"/>
      <c r="E354" s="4"/>
      <c r="F354" s="56" t="str">
        <f t="shared" si="48"/>
        <v>No Date</v>
      </c>
      <c r="G354" s="44"/>
      <c r="H354" s="44"/>
      <c r="I354" s="10"/>
      <c r="J354" s="44" t="e">
        <f>SUMIFS(#REF!,#REF!,'Proj (7)'!B354,#REF!,A354)</f>
        <v>#REF!</v>
      </c>
      <c r="K354" s="10" t="e">
        <f t="shared" si="50"/>
        <v>#REF!</v>
      </c>
      <c r="L354" s="10"/>
      <c r="M354" s="35"/>
      <c r="N354" s="44"/>
      <c r="O354" s="44"/>
      <c r="P354" s="44"/>
      <c r="Q354" s="44" t="e">
        <f t="shared" si="44"/>
        <v>#REF!</v>
      </c>
      <c r="R354" s="42"/>
      <c r="S354" s="39" t="e">
        <f t="shared" si="45"/>
        <v>#REF!</v>
      </c>
      <c r="T354" s="43" t="e">
        <f t="shared" si="46"/>
        <v>#REF!</v>
      </c>
      <c r="U354" s="30">
        <f t="shared" si="47"/>
        <v>0</v>
      </c>
      <c r="V354" s="40" t="str">
        <f t="shared" si="49"/>
        <v>No Saving</v>
      </c>
      <c r="W354" s="46"/>
      <c r="X354" s="51"/>
      <c r="Y354" s="44"/>
      <c r="Z354" s="44">
        <f t="shared" si="51"/>
        <v>0</v>
      </c>
      <c r="AA354" s="8"/>
      <c r="AB354" s="44"/>
      <c r="AC354" s="44"/>
      <c r="AD354" s="44"/>
      <c r="AE354" s="44"/>
      <c r="AF354" s="44"/>
    </row>
    <row r="355" spans="1:32" x14ac:dyDescent="0.25">
      <c r="A355" s="44"/>
      <c r="B355" s="9"/>
      <c r="C355" s="44"/>
      <c r="D355" s="28"/>
      <c r="E355" s="4"/>
      <c r="F355" s="56" t="str">
        <f t="shared" si="48"/>
        <v>No Date</v>
      </c>
      <c r="G355" s="44"/>
      <c r="H355" s="44"/>
      <c r="I355" s="10"/>
      <c r="J355" s="44" t="e">
        <f>SUMIFS(#REF!,#REF!,'Proj (7)'!B355,#REF!,A355)</f>
        <v>#REF!</v>
      </c>
      <c r="K355" s="10" t="e">
        <f t="shared" si="50"/>
        <v>#REF!</v>
      </c>
      <c r="L355" s="10"/>
      <c r="M355" s="35"/>
      <c r="N355" s="44"/>
      <c r="O355" s="44"/>
      <c r="P355" s="44"/>
      <c r="Q355" s="44" t="e">
        <f t="shared" si="44"/>
        <v>#REF!</v>
      </c>
      <c r="R355" s="42"/>
      <c r="S355" s="39" t="e">
        <f t="shared" si="45"/>
        <v>#REF!</v>
      </c>
      <c r="T355" s="43" t="e">
        <f t="shared" si="46"/>
        <v>#REF!</v>
      </c>
      <c r="U355" s="30">
        <f t="shared" si="47"/>
        <v>0</v>
      </c>
      <c r="V355" s="40" t="str">
        <f t="shared" si="49"/>
        <v>No Saving</v>
      </c>
      <c r="W355" s="46"/>
      <c r="X355" s="51"/>
      <c r="Y355" s="44"/>
      <c r="Z355" s="44">
        <f t="shared" si="51"/>
        <v>0</v>
      </c>
      <c r="AA355" s="8"/>
      <c r="AB355" s="44"/>
      <c r="AC355" s="44"/>
      <c r="AD355" s="44"/>
      <c r="AE355" s="44"/>
      <c r="AF355" s="44"/>
    </row>
    <row r="356" spans="1:32" x14ac:dyDescent="0.25">
      <c r="A356" s="44"/>
      <c r="B356" s="9"/>
      <c r="C356" s="44"/>
      <c r="D356" s="28"/>
      <c r="E356" s="4"/>
      <c r="F356" s="56" t="str">
        <f t="shared" si="48"/>
        <v>No Date</v>
      </c>
      <c r="G356" s="44"/>
      <c r="H356" s="44"/>
      <c r="I356" s="10"/>
      <c r="J356" s="44" t="e">
        <f>SUMIFS(#REF!,#REF!,'Proj (7)'!B356,#REF!,A356)</f>
        <v>#REF!</v>
      </c>
      <c r="K356" s="10" t="e">
        <f t="shared" si="50"/>
        <v>#REF!</v>
      </c>
      <c r="L356" s="10"/>
      <c r="M356" s="35"/>
      <c r="N356" s="44"/>
      <c r="O356" s="44"/>
      <c r="P356" s="44"/>
      <c r="Q356" s="44" t="e">
        <f t="shared" si="44"/>
        <v>#REF!</v>
      </c>
      <c r="R356" s="42"/>
      <c r="S356" s="39" t="e">
        <f t="shared" si="45"/>
        <v>#REF!</v>
      </c>
      <c r="T356" s="43" t="e">
        <f t="shared" si="46"/>
        <v>#REF!</v>
      </c>
      <c r="U356" s="30">
        <f t="shared" si="47"/>
        <v>0</v>
      </c>
      <c r="V356" s="40" t="str">
        <f t="shared" si="49"/>
        <v>No Saving</v>
      </c>
      <c r="W356" s="46"/>
      <c r="X356" s="51"/>
      <c r="Y356" s="44"/>
      <c r="Z356" s="44">
        <f t="shared" si="51"/>
        <v>0</v>
      </c>
      <c r="AA356" s="8"/>
      <c r="AB356" s="44"/>
      <c r="AC356" s="44"/>
      <c r="AD356" s="44"/>
      <c r="AE356" s="44"/>
      <c r="AF356" s="44"/>
    </row>
    <row r="357" spans="1:32" x14ac:dyDescent="0.25">
      <c r="A357" s="44"/>
      <c r="B357" s="9"/>
      <c r="C357" s="44"/>
      <c r="D357" s="28"/>
      <c r="E357" s="4"/>
      <c r="F357" s="56" t="str">
        <f t="shared" si="48"/>
        <v>No Date</v>
      </c>
      <c r="G357" s="44"/>
      <c r="H357" s="44"/>
      <c r="I357" s="10"/>
      <c r="J357" s="44" t="e">
        <f>SUMIFS(#REF!,#REF!,'Proj (7)'!B357,#REF!,A357)</f>
        <v>#REF!</v>
      </c>
      <c r="K357" s="10" t="e">
        <f t="shared" si="50"/>
        <v>#REF!</v>
      </c>
      <c r="L357" s="10"/>
      <c r="M357" s="35"/>
      <c r="N357" s="44"/>
      <c r="O357" s="44"/>
      <c r="P357" s="44"/>
      <c r="Q357" s="44" t="e">
        <f t="shared" si="44"/>
        <v>#REF!</v>
      </c>
      <c r="R357" s="42"/>
      <c r="S357" s="39" t="e">
        <f t="shared" si="45"/>
        <v>#REF!</v>
      </c>
      <c r="T357" s="43" t="e">
        <f t="shared" si="46"/>
        <v>#REF!</v>
      </c>
      <c r="U357" s="30">
        <f t="shared" si="47"/>
        <v>0</v>
      </c>
      <c r="V357" s="40" t="str">
        <f t="shared" si="49"/>
        <v>No Saving</v>
      </c>
      <c r="W357" s="46"/>
      <c r="X357" s="51"/>
      <c r="Y357" s="44"/>
      <c r="Z357" s="44">
        <f t="shared" si="51"/>
        <v>0</v>
      </c>
      <c r="AA357" s="8"/>
      <c r="AB357" s="44"/>
      <c r="AC357" s="44"/>
      <c r="AD357" s="44"/>
      <c r="AE357" s="44"/>
      <c r="AF357" s="44"/>
    </row>
    <row r="358" spans="1:32" x14ac:dyDescent="0.25">
      <c r="A358" s="44"/>
      <c r="B358" s="9"/>
      <c r="C358" s="44"/>
      <c r="D358" s="28"/>
      <c r="E358" s="4"/>
      <c r="F358" s="56" t="str">
        <f t="shared" si="48"/>
        <v>No Date</v>
      </c>
      <c r="G358" s="44"/>
      <c r="H358" s="44"/>
      <c r="I358" s="10"/>
      <c r="J358" s="44" t="e">
        <f>SUMIFS(#REF!,#REF!,'Proj (7)'!B358,#REF!,A358)</f>
        <v>#REF!</v>
      </c>
      <c r="K358" s="10" t="e">
        <f t="shared" si="50"/>
        <v>#REF!</v>
      </c>
      <c r="L358" s="10"/>
      <c r="M358" s="35"/>
      <c r="N358" s="44"/>
      <c r="O358" s="44"/>
      <c r="P358" s="44"/>
      <c r="Q358" s="44" t="e">
        <f t="shared" si="44"/>
        <v>#REF!</v>
      </c>
      <c r="R358" s="42"/>
      <c r="S358" s="39" t="e">
        <f t="shared" si="45"/>
        <v>#REF!</v>
      </c>
      <c r="T358" s="43" t="e">
        <f t="shared" si="46"/>
        <v>#REF!</v>
      </c>
      <c r="U358" s="30">
        <f t="shared" si="47"/>
        <v>0</v>
      </c>
      <c r="V358" s="40" t="str">
        <f t="shared" si="49"/>
        <v>No Saving</v>
      </c>
      <c r="W358" s="46"/>
      <c r="X358" s="51"/>
      <c r="Y358" s="44"/>
      <c r="Z358" s="44">
        <f t="shared" si="51"/>
        <v>0</v>
      </c>
      <c r="AA358" s="8"/>
      <c r="AB358" s="44"/>
      <c r="AC358" s="44"/>
      <c r="AD358" s="44"/>
      <c r="AE358" s="44"/>
      <c r="AF358" s="44"/>
    </row>
    <row r="359" spans="1:32" x14ac:dyDescent="0.25">
      <c r="A359" s="44"/>
      <c r="B359" s="9"/>
      <c r="C359" s="44"/>
      <c r="D359" s="28"/>
      <c r="E359" s="4"/>
      <c r="F359" s="56" t="str">
        <f t="shared" si="48"/>
        <v>No Date</v>
      </c>
      <c r="G359" s="44"/>
      <c r="H359" s="44"/>
      <c r="I359" s="10"/>
      <c r="J359" s="44" t="e">
        <f>SUMIFS(#REF!,#REF!,'Proj (7)'!B359,#REF!,A359)</f>
        <v>#REF!</v>
      </c>
      <c r="K359" s="10" t="e">
        <f t="shared" si="50"/>
        <v>#REF!</v>
      </c>
      <c r="L359" s="10"/>
      <c r="M359" s="35"/>
      <c r="N359" s="44"/>
      <c r="O359" s="44"/>
      <c r="P359" s="44"/>
      <c r="Q359" s="44" t="e">
        <f t="shared" si="44"/>
        <v>#REF!</v>
      </c>
      <c r="R359" s="42"/>
      <c r="S359" s="39" t="e">
        <f t="shared" si="45"/>
        <v>#REF!</v>
      </c>
      <c r="T359" s="43" t="e">
        <f t="shared" si="46"/>
        <v>#REF!</v>
      </c>
      <c r="U359" s="30">
        <f t="shared" si="47"/>
        <v>0</v>
      </c>
      <c r="V359" s="40" t="str">
        <f t="shared" si="49"/>
        <v>No Saving</v>
      </c>
      <c r="W359" s="46"/>
      <c r="X359" s="51"/>
      <c r="Y359" s="44"/>
      <c r="Z359" s="44">
        <f t="shared" si="51"/>
        <v>0</v>
      </c>
      <c r="AA359" s="8"/>
      <c r="AB359" s="44"/>
      <c r="AC359" s="44"/>
      <c r="AD359" s="44"/>
      <c r="AE359" s="44"/>
      <c r="AF359" s="44"/>
    </row>
    <row r="360" spans="1:32" x14ac:dyDescent="0.25">
      <c r="A360" s="44"/>
      <c r="B360" s="9"/>
      <c r="C360" s="44"/>
      <c r="D360" s="28"/>
      <c r="E360" s="4"/>
      <c r="F360" s="56" t="str">
        <f t="shared" si="48"/>
        <v>No Date</v>
      </c>
      <c r="G360" s="44"/>
      <c r="H360" s="44"/>
      <c r="I360" s="10"/>
      <c r="J360" s="44" t="e">
        <f>SUMIFS(#REF!,#REF!,'Proj (7)'!B360,#REF!,A360)</f>
        <v>#REF!</v>
      </c>
      <c r="K360" s="10" t="e">
        <f t="shared" si="50"/>
        <v>#REF!</v>
      </c>
      <c r="L360" s="10"/>
      <c r="M360" s="35"/>
      <c r="N360" s="44"/>
      <c r="O360" s="44"/>
      <c r="P360" s="44"/>
      <c r="Q360" s="44" t="e">
        <f t="shared" si="44"/>
        <v>#REF!</v>
      </c>
      <c r="R360" s="42"/>
      <c r="S360" s="39" t="e">
        <f t="shared" si="45"/>
        <v>#REF!</v>
      </c>
      <c r="T360" s="43" t="e">
        <f t="shared" si="46"/>
        <v>#REF!</v>
      </c>
      <c r="U360" s="30">
        <f t="shared" si="47"/>
        <v>0</v>
      </c>
      <c r="V360" s="40" t="str">
        <f t="shared" si="49"/>
        <v>No Saving</v>
      </c>
      <c r="W360" s="46"/>
      <c r="X360" s="51"/>
      <c r="Y360" s="44"/>
      <c r="Z360" s="44">
        <f t="shared" si="51"/>
        <v>0</v>
      </c>
      <c r="AA360" s="8"/>
      <c r="AB360" s="44"/>
      <c r="AC360" s="44"/>
      <c r="AD360" s="44"/>
      <c r="AE360" s="44"/>
      <c r="AF360" s="44"/>
    </row>
    <row r="361" spans="1:32" x14ac:dyDescent="0.25">
      <c r="A361" s="44"/>
      <c r="B361" s="9"/>
      <c r="C361" s="44"/>
      <c r="D361" s="28"/>
      <c r="E361" s="4"/>
      <c r="F361" s="56" t="str">
        <f t="shared" si="48"/>
        <v>No Date</v>
      </c>
      <c r="G361" s="44"/>
      <c r="H361" s="44"/>
      <c r="I361" s="10"/>
      <c r="J361" s="44" t="e">
        <f>SUMIFS(#REF!,#REF!,'Proj (7)'!B361,#REF!,A361)</f>
        <v>#REF!</v>
      </c>
      <c r="K361" s="10" t="e">
        <f t="shared" si="50"/>
        <v>#REF!</v>
      </c>
      <c r="L361" s="10"/>
      <c r="M361" s="35"/>
      <c r="N361" s="44"/>
      <c r="O361" s="44"/>
      <c r="P361" s="44"/>
      <c r="Q361" s="44" t="e">
        <f t="shared" si="44"/>
        <v>#REF!</v>
      </c>
      <c r="R361" s="42"/>
      <c r="S361" s="39" t="e">
        <f t="shared" si="45"/>
        <v>#REF!</v>
      </c>
      <c r="T361" s="43" t="e">
        <f t="shared" si="46"/>
        <v>#REF!</v>
      </c>
      <c r="U361" s="30">
        <f t="shared" si="47"/>
        <v>0</v>
      </c>
      <c r="V361" s="40" t="str">
        <f t="shared" si="49"/>
        <v>No Saving</v>
      </c>
      <c r="W361" s="46"/>
      <c r="X361" s="51"/>
      <c r="Y361" s="44"/>
      <c r="Z361" s="44">
        <f t="shared" si="51"/>
        <v>0</v>
      </c>
      <c r="AA361" s="8"/>
      <c r="AB361" s="44"/>
      <c r="AC361" s="44"/>
      <c r="AD361" s="44"/>
      <c r="AE361" s="44"/>
      <c r="AF361" s="44"/>
    </row>
    <row r="362" spans="1:32" x14ac:dyDescent="0.25">
      <c r="A362" s="44"/>
      <c r="B362" s="9"/>
      <c r="C362" s="44"/>
      <c r="D362" s="28"/>
      <c r="E362" s="4"/>
      <c r="F362" s="56" t="str">
        <f t="shared" si="48"/>
        <v>No Date</v>
      </c>
      <c r="G362" s="44"/>
      <c r="H362" s="44"/>
      <c r="I362" s="10"/>
      <c r="J362" s="44" t="e">
        <f>SUMIFS(#REF!,#REF!,'Proj (7)'!B362,#REF!,A362)</f>
        <v>#REF!</v>
      </c>
      <c r="K362" s="10" t="e">
        <f t="shared" si="50"/>
        <v>#REF!</v>
      </c>
      <c r="L362" s="10"/>
      <c r="M362" s="35"/>
      <c r="N362" s="44"/>
      <c r="O362" s="44"/>
      <c r="P362" s="44"/>
      <c r="Q362" s="44" t="e">
        <f t="shared" si="44"/>
        <v>#REF!</v>
      </c>
      <c r="R362" s="42"/>
      <c r="S362" s="39" t="e">
        <f t="shared" si="45"/>
        <v>#REF!</v>
      </c>
      <c r="T362" s="43" t="e">
        <f t="shared" si="46"/>
        <v>#REF!</v>
      </c>
      <c r="U362" s="30">
        <f t="shared" si="47"/>
        <v>0</v>
      </c>
      <c r="V362" s="40" t="str">
        <f t="shared" si="49"/>
        <v>No Saving</v>
      </c>
      <c r="W362" s="46"/>
      <c r="X362" s="51"/>
      <c r="Y362" s="44"/>
      <c r="Z362" s="44">
        <f t="shared" si="51"/>
        <v>0</v>
      </c>
      <c r="AA362" s="8"/>
      <c r="AB362" s="44"/>
      <c r="AC362" s="44"/>
      <c r="AD362" s="44"/>
      <c r="AE362" s="44"/>
      <c r="AF362" s="44"/>
    </row>
    <row r="363" spans="1:32" x14ac:dyDescent="0.25">
      <c r="A363" s="44"/>
      <c r="B363" s="9"/>
      <c r="C363" s="44"/>
      <c r="D363" s="28"/>
      <c r="E363" s="4"/>
      <c r="F363" s="56" t="str">
        <f t="shared" si="48"/>
        <v>No Date</v>
      </c>
      <c r="G363" s="44"/>
      <c r="H363" s="44"/>
      <c r="I363" s="10"/>
      <c r="J363" s="44" t="e">
        <f>SUMIFS(#REF!,#REF!,'Proj (7)'!B363,#REF!,A363)</f>
        <v>#REF!</v>
      </c>
      <c r="K363" s="10" t="e">
        <f t="shared" si="50"/>
        <v>#REF!</v>
      </c>
      <c r="L363" s="10"/>
      <c r="M363" s="35"/>
      <c r="N363" s="44"/>
      <c r="O363" s="44"/>
      <c r="P363" s="44"/>
      <c r="Q363" s="44" t="e">
        <f t="shared" si="44"/>
        <v>#REF!</v>
      </c>
      <c r="R363" s="42"/>
      <c r="S363" s="39" t="e">
        <f t="shared" si="45"/>
        <v>#REF!</v>
      </c>
      <c r="T363" s="43" t="e">
        <f t="shared" si="46"/>
        <v>#REF!</v>
      </c>
      <c r="U363" s="30">
        <f t="shared" si="47"/>
        <v>0</v>
      </c>
      <c r="V363" s="40" t="str">
        <f t="shared" si="49"/>
        <v>No Saving</v>
      </c>
      <c r="W363" s="46"/>
      <c r="X363" s="51"/>
      <c r="Y363" s="44"/>
      <c r="Z363" s="44">
        <f t="shared" si="51"/>
        <v>0</v>
      </c>
      <c r="AA363" s="8"/>
      <c r="AB363" s="44"/>
      <c r="AC363" s="44"/>
      <c r="AD363" s="44"/>
      <c r="AE363" s="44"/>
      <c r="AF363" s="44"/>
    </row>
    <row r="364" spans="1:32" x14ac:dyDescent="0.25">
      <c r="A364" s="44"/>
      <c r="B364" s="9"/>
      <c r="C364" s="44"/>
      <c r="D364" s="28"/>
      <c r="E364" s="4"/>
      <c r="F364" s="56" t="str">
        <f t="shared" si="48"/>
        <v>No Date</v>
      </c>
      <c r="G364" s="44"/>
      <c r="H364" s="44"/>
      <c r="I364" s="10"/>
      <c r="J364" s="44" t="e">
        <f>SUMIFS(#REF!,#REF!,'Proj (7)'!B364,#REF!,A364)</f>
        <v>#REF!</v>
      </c>
      <c r="K364" s="10" t="e">
        <f t="shared" si="50"/>
        <v>#REF!</v>
      </c>
      <c r="L364" s="10"/>
      <c r="M364" s="35"/>
      <c r="N364" s="44"/>
      <c r="O364" s="44"/>
      <c r="P364" s="44"/>
      <c r="Q364" s="44" t="e">
        <f t="shared" si="44"/>
        <v>#REF!</v>
      </c>
      <c r="R364" s="42"/>
      <c r="S364" s="39" t="e">
        <f t="shared" si="45"/>
        <v>#REF!</v>
      </c>
      <c r="T364" s="43" t="e">
        <f t="shared" si="46"/>
        <v>#REF!</v>
      </c>
      <c r="U364" s="30">
        <f t="shared" si="47"/>
        <v>0</v>
      </c>
      <c r="V364" s="40" t="str">
        <f t="shared" si="49"/>
        <v>No Saving</v>
      </c>
      <c r="W364" s="46"/>
      <c r="X364" s="51"/>
      <c r="Y364" s="44"/>
      <c r="Z364" s="44">
        <f t="shared" si="51"/>
        <v>0</v>
      </c>
      <c r="AA364" s="8"/>
      <c r="AB364" s="44"/>
      <c r="AC364" s="44"/>
      <c r="AD364" s="44"/>
      <c r="AE364" s="44"/>
      <c r="AF364" s="44"/>
    </row>
    <row r="365" spans="1:32" x14ac:dyDescent="0.25">
      <c r="A365" s="44"/>
      <c r="B365" s="9"/>
      <c r="C365" s="44"/>
      <c r="D365" s="28"/>
      <c r="E365" s="4"/>
      <c r="F365" s="56" t="str">
        <f t="shared" si="48"/>
        <v>No Date</v>
      </c>
      <c r="G365" s="44"/>
      <c r="H365" s="44"/>
      <c r="I365" s="10"/>
      <c r="J365" s="44" t="e">
        <f>SUMIFS(#REF!,#REF!,'Proj (7)'!B365,#REF!,A365)</f>
        <v>#REF!</v>
      </c>
      <c r="K365" s="10" t="e">
        <f t="shared" si="50"/>
        <v>#REF!</v>
      </c>
      <c r="L365" s="10"/>
      <c r="M365" s="35"/>
      <c r="N365" s="44"/>
      <c r="O365" s="44"/>
      <c r="P365" s="44"/>
      <c r="Q365" s="44" t="e">
        <f t="shared" si="44"/>
        <v>#REF!</v>
      </c>
      <c r="R365" s="42"/>
      <c r="S365" s="39" t="e">
        <f t="shared" si="45"/>
        <v>#REF!</v>
      </c>
      <c r="T365" s="43" t="e">
        <f t="shared" si="46"/>
        <v>#REF!</v>
      </c>
      <c r="U365" s="30">
        <f t="shared" si="47"/>
        <v>0</v>
      </c>
      <c r="V365" s="40" t="str">
        <f t="shared" si="49"/>
        <v>No Saving</v>
      </c>
      <c r="W365" s="46"/>
      <c r="X365" s="51"/>
      <c r="Y365" s="44"/>
      <c r="Z365" s="44">
        <f t="shared" si="51"/>
        <v>0</v>
      </c>
      <c r="AA365" s="8"/>
      <c r="AB365" s="44"/>
      <c r="AC365" s="44"/>
      <c r="AD365" s="44"/>
      <c r="AE365" s="44"/>
      <c r="AF365" s="44"/>
    </row>
    <row r="366" spans="1:32" x14ac:dyDescent="0.25">
      <c r="A366" s="44"/>
      <c r="B366" s="9"/>
      <c r="C366" s="44"/>
      <c r="D366" s="28"/>
      <c r="E366" s="4"/>
      <c r="F366" s="56" t="str">
        <f t="shared" si="48"/>
        <v>No Date</v>
      </c>
      <c r="G366" s="44"/>
      <c r="H366" s="44"/>
      <c r="I366" s="10"/>
      <c r="J366" s="44" t="e">
        <f>SUMIFS(#REF!,#REF!,'Proj (7)'!B366,#REF!,A366)</f>
        <v>#REF!</v>
      </c>
      <c r="K366" s="10" t="e">
        <f t="shared" si="50"/>
        <v>#REF!</v>
      </c>
      <c r="L366" s="10"/>
      <c r="M366" s="35"/>
      <c r="N366" s="44"/>
      <c r="O366" s="44"/>
      <c r="P366" s="44"/>
      <c r="Q366" s="44" t="e">
        <f t="shared" si="44"/>
        <v>#REF!</v>
      </c>
      <c r="R366" s="42"/>
      <c r="S366" s="39" t="e">
        <f t="shared" si="45"/>
        <v>#REF!</v>
      </c>
      <c r="T366" s="43" t="e">
        <f t="shared" si="46"/>
        <v>#REF!</v>
      </c>
      <c r="U366" s="30">
        <f t="shared" si="47"/>
        <v>0</v>
      </c>
      <c r="V366" s="40" t="str">
        <f t="shared" si="49"/>
        <v>No Saving</v>
      </c>
      <c r="W366" s="46"/>
      <c r="X366" s="51"/>
      <c r="Y366" s="44"/>
      <c r="Z366" s="44">
        <f t="shared" si="51"/>
        <v>0</v>
      </c>
      <c r="AA366" s="8"/>
      <c r="AB366" s="44"/>
      <c r="AC366" s="44"/>
      <c r="AD366" s="44"/>
      <c r="AE366" s="44"/>
      <c r="AF366" s="44"/>
    </row>
    <row r="367" spans="1:32" x14ac:dyDescent="0.25">
      <c r="A367" s="44"/>
      <c r="B367" s="9"/>
      <c r="C367" s="44"/>
      <c r="D367" s="28"/>
      <c r="E367" s="4"/>
      <c r="F367" s="56" t="str">
        <f t="shared" si="48"/>
        <v>No Date</v>
      </c>
      <c r="G367" s="44"/>
      <c r="H367" s="44"/>
      <c r="I367" s="10"/>
      <c r="J367" s="44" t="e">
        <f>SUMIFS(#REF!,#REF!,'Proj (7)'!B367,#REF!,A367)</f>
        <v>#REF!</v>
      </c>
      <c r="K367" s="10" t="e">
        <f t="shared" si="50"/>
        <v>#REF!</v>
      </c>
      <c r="L367" s="10"/>
      <c r="M367" s="35"/>
      <c r="N367" s="44"/>
      <c r="O367" s="44"/>
      <c r="P367" s="44"/>
      <c r="Q367" s="44" t="e">
        <f t="shared" si="44"/>
        <v>#REF!</v>
      </c>
      <c r="R367" s="42"/>
      <c r="S367" s="39" t="e">
        <f t="shared" si="45"/>
        <v>#REF!</v>
      </c>
      <c r="T367" s="43" t="e">
        <f t="shared" si="46"/>
        <v>#REF!</v>
      </c>
      <c r="U367" s="30">
        <f t="shared" si="47"/>
        <v>0</v>
      </c>
      <c r="V367" s="40" t="str">
        <f t="shared" si="49"/>
        <v>No Saving</v>
      </c>
      <c r="W367" s="46"/>
      <c r="X367" s="51"/>
      <c r="Y367" s="44"/>
      <c r="Z367" s="44">
        <f t="shared" si="51"/>
        <v>0</v>
      </c>
      <c r="AA367" s="8"/>
      <c r="AB367" s="44"/>
      <c r="AC367" s="44"/>
      <c r="AD367" s="44"/>
      <c r="AE367" s="44"/>
      <c r="AF367" s="44"/>
    </row>
    <row r="368" spans="1:32" x14ac:dyDescent="0.25">
      <c r="A368" s="44"/>
      <c r="B368" s="9"/>
      <c r="C368" s="44"/>
      <c r="D368" s="28"/>
      <c r="E368" s="4"/>
      <c r="F368" s="56" t="str">
        <f t="shared" si="48"/>
        <v>No Date</v>
      </c>
      <c r="G368" s="44"/>
      <c r="H368" s="44"/>
      <c r="I368" s="10"/>
      <c r="J368" s="44" t="e">
        <f>SUMIFS(#REF!,#REF!,'Proj (7)'!B368,#REF!,A368)</f>
        <v>#REF!</v>
      </c>
      <c r="K368" s="10" t="e">
        <f t="shared" si="50"/>
        <v>#REF!</v>
      </c>
      <c r="L368" s="10"/>
      <c r="M368" s="35"/>
      <c r="N368" s="44"/>
      <c r="O368" s="44"/>
      <c r="P368" s="44"/>
      <c r="Q368" s="44" t="e">
        <f t="shared" si="44"/>
        <v>#REF!</v>
      </c>
      <c r="R368" s="42"/>
      <c r="S368" s="39" t="e">
        <f t="shared" si="45"/>
        <v>#REF!</v>
      </c>
      <c r="T368" s="43" t="e">
        <f t="shared" si="46"/>
        <v>#REF!</v>
      </c>
      <c r="U368" s="30">
        <f t="shared" si="47"/>
        <v>0</v>
      </c>
      <c r="V368" s="40" t="str">
        <f t="shared" si="49"/>
        <v>No Saving</v>
      </c>
      <c r="W368" s="46"/>
      <c r="X368" s="51"/>
      <c r="Y368" s="44"/>
      <c r="Z368" s="44">
        <f t="shared" si="51"/>
        <v>0</v>
      </c>
      <c r="AA368" s="8"/>
      <c r="AB368" s="44"/>
      <c r="AC368" s="44"/>
      <c r="AD368" s="44"/>
      <c r="AE368" s="44"/>
      <c r="AF368" s="44"/>
    </row>
    <row r="369" spans="1:32" x14ac:dyDescent="0.25">
      <c r="A369" s="44"/>
      <c r="B369" s="9"/>
      <c r="C369" s="44"/>
      <c r="D369" s="28"/>
      <c r="E369" s="4"/>
      <c r="F369" s="56" t="str">
        <f t="shared" si="48"/>
        <v>No Date</v>
      </c>
      <c r="G369" s="44"/>
      <c r="H369" s="44"/>
      <c r="I369" s="10"/>
      <c r="J369" s="44" t="e">
        <f>SUMIFS(#REF!,#REF!,'Proj (7)'!B369,#REF!,A369)</f>
        <v>#REF!</v>
      </c>
      <c r="K369" s="10" t="e">
        <f t="shared" si="50"/>
        <v>#REF!</v>
      </c>
      <c r="L369" s="10"/>
      <c r="M369" s="35"/>
      <c r="N369" s="44"/>
      <c r="O369" s="44"/>
      <c r="P369" s="44"/>
      <c r="Q369" s="44" t="e">
        <f t="shared" si="44"/>
        <v>#REF!</v>
      </c>
      <c r="R369" s="42"/>
      <c r="S369" s="39" t="e">
        <f t="shared" si="45"/>
        <v>#REF!</v>
      </c>
      <c r="T369" s="43" t="e">
        <f t="shared" si="46"/>
        <v>#REF!</v>
      </c>
      <c r="U369" s="30">
        <f t="shared" si="47"/>
        <v>0</v>
      </c>
      <c r="V369" s="40" t="str">
        <f t="shared" si="49"/>
        <v>No Saving</v>
      </c>
      <c r="W369" s="46"/>
      <c r="X369" s="51"/>
      <c r="Y369" s="44"/>
      <c r="Z369" s="44">
        <f t="shared" si="51"/>
        <v>0</v>
      </c>
      <c r="AA369" s="8"/>
      <c r="AB369" s="44"/>
      <c r="AC369" s="44"/>
      <c r="AD369" s="44"/>
      <c r="AE369" s="44"/>
      <c r="AF369" s="44"/>
    </row>
    <row r="370" spans="1:32" x14ac:dyDescent="0.25">
      <c r="A370" s="44"/>
      <c r="B370" s="9"/>
      <c r="C370" s="44"/>
      <c r="D370" s="28"/>
      <c r="E370" s="4"/>
      <c r="F370" s="56" t="str">
        <f t="shared" si="48"/>
        <v>No Date</v>
      </c>
      <c r="G370" s="44"/>
      <c r="H370" s="44"/>
      <c r="I370" s="10"/>
      <c r="J370" s="44" t="e">
        <f>SUMIFS(#REF!,#REF!,'Proj (7)'!B370,#REF!,A370)</f>
        <v>#REF!</v>
      </c>
      <c r="K370" s="10" t="e">
        <f t="shared" si="50"/>
        <v>#REF!</v>
      </c>
      <c r="L370" s="10"/>
      <c r="M370" s="35"/>
      <c r="N370" s="44"/>
      <c r="O370" s="44"/>
      <c r="P370" s="44"/>
      <c r="Q370" s="44" t="e">
        <f t="shared" si="44"/>
        <v>#REF!</v>
      </c>
      <c r="R370" s="42"/>
      <c r="S370" s="39" t="e">
        <f t="shared" si="45"/>
        <v>#REF!</v>
      </c>
      <c r="T370" s="43" t="e">
        <f t="shared" si="46"/>
        <v>#REF!</v>
      </c>
      <c r="U370" s="30">
        <f t="shared" si="47"/>
        <v>0</v>
      </c>
      <c r="V370" s="40" t="str">
        <f t="shared" si="49"/>
        <v>No Saving</v>
      </c>
      <c r="W370" s="46"/>
      <c r="X370" s="51"/>
      <c r="Y370" s="44"/>
      <c r="Z370" s="44">
        <f t="shared" si="51"/>
        <v>0</v>
      </c>
      <c r="AA370" s="8"/>
      <c r="AB370" s="44"/>
      <c r="AC370" s="44"/>
      <c r="AD370" s="44"/>
      <c r="AE370" s="44"/>
      <c r="AF370" s="44"/>
    </row>
    <row r="371" spans="1:32" x14ac:dyDescent="0.25">
      <c r="A371" s="44"/>
      <c r="B371" s="9"/>
      <c r="C371" s="44"/>
      <c r="D371" s="28"/>
      <c r="E371" s="4"/>
      <c r="F371" s="56" t="str">
        <f t="shared" si="48"/>
        <v>No Date</v>
      </c>
      <c r="G371" s="44"/>
      <c r="H371" s="44"/>
      <c r="I371" s="10"/>
      <c r="J371" s="44" t="e">
        <f>SUMIFS(#REF!,#REF!,'Proj (7)'!B371,#REF!,A371)</f>
        <v>#REF!</v>
      </c>
      <c r="K371" s="10" t="e">
        <f t="shared" si="50"/>
        <v>#REF!</v>
      </c>
      <c r="L371" s="10"/>
      <c r="M371" s="35"/>
      <c r="N371" s="44"/>
      <c r="O371" s="44"/>
      <c r="P371" s="44"/>
      <c r="Q371" s="44" t="e">
        <f t="shared" si="44"/>
        <v>#REF!</v>
      </c>
      <c r="R371" s="42"/>
      <c r="S371" s="39" t="e">
        <f t="shared" si="45"/>
        <v>#REF!</v>
      </c>
      <c r="T371" s="43" t="e">
        <f t="shared" si="46"/>
        <v>#REF!</v>
      </c>
      <c r="U371" s="30">
        <f t="shared" si="47"/>
        <v>0</v>
      </c>
      <c r="V371" s="40" t="str">
        <f t="shared" si="49"/>
        <v>No Saving</v>
      </c>
      <c r="W371" s="46"/>
      <c r="X371" s="51"/>
      <c r="Y371" s="44"/>
      <c r="Z371" s="44">
        <f t="shared" si="51"/>
        <v>0</v>
      </c>
      <c r="AA371" s="8"/>
      <c r="AB371" s="44"/>
      <c r="AC371" s="44"/>
      <c r="AD371" s="44"/>
      <c r="AE371" s="44"/>
      <c r="AF371" s="44"/>
    </row>
    <row r="372" spans="1:32" x14ac:dyDescent="0.25">
      <c r="A372" s="44"/>
      <c r="B372" s="9"/>
      <c r="C372" s="44"/>
      <c r="D372" s="28"/>
      <c r="E372" s="4"/>
      <c r="F372" s="56" t="str">
        <f t="shared" si="48"/>
        <v>No Date</v>
      </c>
      <c r="G372" s="44"/>
      <c r="H372" s="44"/>
      <c r="I372" s="10"/>
      <c r="J372" s="44" t="e">
        <f>SUMIFS(#REF!,#REF!,'Proj (7)'!B372,#REF!,A372)</f>
        <v>#REF!</v>
      </c>
      <c r="K372" s="10" t="e">
        <f t="shared" si="50"/>
        <v>#REF!</v>
      </c>
      <c r="L372" s="10"/>
      <c r="M372" s="35"/>
      <c r="N372" s="44"/>
      <c r="O372" s="44"/>
      <c r="P372" s="44"/>
      <c r="Q372" s="44" t="e">
        <f t="shared" si="44"/>
        <v>#REF!</v>
      </c>
      <c r="R372" s="42"/>
      <c r="S372" s="39" t="e">
        <f t="shared" si="45"/>
        <v>#REF!</v>
      </c>
      <c r="T372" s="43" t="e">
        <f t="shared" si="46"/>
        <v>#REF!</v>
      </c>
      <c r="U372" s="30">
        <f t="shared" si="47"/>
        <v>0</v>
      </c>
      <c r="V372" s="40" t="str">
        <f t="shared" si="49"/>
        <v>No Saving</v>
      </c>
      <c r="W372" s="46"/>
      <c r="X372" s="51"/>
      <c r="Y372" s="44"/>
      <c r="Z372" s="44">
        <f t="shared" si="51"/>
        <v>0</v>
      </c>
      <c r="AA372" s="8"/>
      <c r="AB372" s="44"/>
      <c r="AC372" s="44"/>
      <c r="AD372" s="44"/>
      <c r="AE372" s="44"/>
      <c r="AF372" s="44"/>
    </row>
    <row r="373" spans="1:32" x14ac:dyDescent="0.25">
      <c r="A373" s="44"/>
      <c r="B373" s="9"/>
      <c r="C373" s="44"/>
      <c r="D373" s="28"/>
      <c r="E373" s="4"/>
      <c r="F373" s="56" t="str">
        <f t="shared" si="48"/>
        <v>No Date</v>
      </c>
      <c r="G373" s="44"/>
      <c r="H373" s="44"/>
      <c r="I373" s="10"/>
      <c r="J373" s="44" t="e">
        <f>SUMIFS(#REF!,#REF!,'Proj (7)'!B373,#REF!,A373)</f>
        <v>#REF!</v>
      </c>
      <c r="K373" s="10" t="e">
        <f t="shared" si="50"/>
        <v>#REF!</v>
      </c>
      <c r="L373" s="10"/>
      <c r="M373" s="35"/>
      <c r="N373" s="44"/>
      <c r="O373" s="44"/>
      <c r="P373" s="44"/>
      <c r="Q373" s="44" t="e">
        <f t="shared" si="44"/>
        <v>#REF!</v>
      </c>
      <c r="R373" s="42"/>
      <c r="S373" s="39" t="e">
        <f t="shared" si="45"/>
        <v>#REF!</v>
      </c>
      <c r="T373" s="43" t="e">
        <f t="shared" si="46"/>
        <v>#REF!</v>
      </c>
      <c r="U373" s="30">
        <f t="shared" si="47"/>
        <v>0</v>
      </c>
      <c r="V373" s="40" t="str">
        <f t="shared" si="49"/>
        <v>No Saving</v>
      </c>
      <c r="W373" s="46"/>
      <c r="X373" s="51"/>
      <c r="Y373" s="44"/>
      <c r="Z373" s="44">
        <f t="shared" si="51"/>
        <v>0</v>
      </c>
      <c r="AA373" s="8"/>
      <c r="AB373" s="44"/>
      <c r="AC373" s="44"/>
      <c r="AD373" s="44"/>
      <c r="AE373" s="44"/>
      <c r="AF373" s="44"/>
    </row>
    <row r="374" spans="1:32" x14ac:dyDescent="0.25">
      <c r="A374" s="44"/>
      <c r="B374" s="9"/>
      <c r="C374" s="44"/>
      <c r="D374" s="28"/>
      <c r="E374" s="4"/>
      <c r="F374" s="56" t="str">
        <f t="shared" si="48"/>
        <v>No Date</v>
      </c>
      <c r="G374" s="44"/>
      <c r="H374" s="44"/>
      <c r="I374" s="10"/>
      <c r="J374" s="44" t="e">
        <f>SUMIFS(#REF!,#REF!,'Proj (7)'!B374,#REF!,A374)</f>
        <v>#REF!</v>
      </c>
      <c r="K374" s="10" t="e">
        <f t="shared" si="50"/>
        <v>#REF!</v>
      </c>
      <c r="L374" s="10"/>
      <c r="M374" s="35"/>
      <c r="N374" s="44"/>
      <c r="O374" s="44"/>
      <c r="P374" s="44"/>
      <c r="Q374" s="44" t="e">
        <f t="shared" si="44"/>
        <v>#REF!</v>
      </c>
      <c r="R374" s="42"/>
      <c r="S374" s="39" t="e">
        <f t="shared" si="45"/>
        <v>#REF!</v>
      </c>
      <c r="T374" s="43" t="e">
        <f t="shared" si="46"/>
        <v>#REF!</v>
      </c>
      <c r="U374" s="30">
        <f t="shared" si="47"/>
        <v>0</v>
      </c>
      <c r="V374" s="40" t="str">
        <f t="shared" si="49"/>
        <v>No Saving</v>
      </c>
      <c r="W374" s="46"/>
      <c r="X374" s="51"/>
      <c r="Y374" s="44"/>
      <c r="Z374" s="44">
        <f t="shared" si="51"/>
        <v>0</v>
      </c>
      <c r="AA374" s="8"/>
      <c r="AB374" s="44"/>
      <c r="AC374" s="44"/>
      <c r="AD374" s="44"/>
      <c r="AE374" s="44"/>
      <c r="AF374" s="44"/>
    </row>
    <row r="375" spans="1:32" x14ac:dyDescent="0.25">
      <c r="A375" s="44"/>
      <c r="B375" s="9"/>
      <c r="C375" s="44"/>
      <c r="D375" s="28"/>
      <c r="E375" s="4"/>
      <c r="F375" s="56" t="str">
        <f t="shared" si="48"/>
        <v>No Date</v>
      </c>
      <c r="G375" s="44"/>
      <c r="H375" s="44"/>
      <c r="I375" s="10"/>
      <c r="J375" s="44" t="e">
        <f>SUMIFS(#REF!,#REF!,'Proj (7)'!B375,#REF!,A375)</f>
        <v>#REF!</v>
      </c>
      <c r="K375" s="10" t="e">
        <f t="shared" si="50"/>
        <v>#REF!</v>
      </c>
      <c r="L375" s="10"/>
      <c r="M375" s="35"/>
      <c r="N375" s="44"/>
      <c r="O375" s="44"/>
      <c r="P375" s="44"/>
      <c r="Q375" s="44" t="e">
        <f t="shared" si="44"/>
        <v>#REF!</v>
      </c>
      <c r="R375" s="42"/>
      <c r="S375" s="39" t="e">
        <f t="shared" si="45"/>
        <v>#REF!</v>
      </c>
      <c r="T375" s="43" t="e">
        <f t="shared" si="46"/>
        <v>#REF!</v>
      </c>
      <c r="U375" s="30">
        <f t="shared" si="47"/>
        <v>0</v>
      </c>
      <c r="V375" s="40" t="str">
        <f t="shared" si="49"/>
        <v>No Saving</v>
      </c>
      <c r="W375" s="46"/>
      <c r="X375" s="51"/>
      <c r="Y375" s="44"/>
      <c r="Z375" s="44">
        <f t="shared" si="51"/>
        <v>0</v>
      </c>
      <c r="AA375" s="8"/>
      <c r="AB375" s="44"/>
      <c r="AC375" s="44"/>
      <c r="AD375" s="44"/>
      <c r="AE375" s="44"/>
      <c r="AF375" s="44"/>
    </row>
    <row r="376" spans="1:32" x14ac:dyDescent="0.25">
      <c r="A376" s="44"/>
      <c r="B376" s="9"/>
      <c r="C376" s="44"/>
      <c r="D376" s="28"/>
      <c r="E376" s="4"/>
      <c r="F376" s="56" t="str">
        <f t="shared" si="48"/>
        <v>No Date</v>
      </c>
      <c r="G376" s="44"/>
      <c r="H376" s="44"/>
      <c r="I376" s="10"/>
      <c r="J376" s="44" t="e">
        <f>SUMIFS(#REF!,#REF!,'Proj (7)'!B376,#REF!,A376)</f>
        <v>#REF!</v>
      </c>
      <c r="K376" s="10" t="e">
        <f t="shared" si="50"/>
        <v>#REF!</v>
      </c>
      <c r="L376" s="10"/>
      <c r="M376" s="35"/>
      <c r="N376" s="44"/>
      <c r="O376" s="44"/>
      <c r="P376" s="44"/>
      <c r="Q376" s="44" t="e">
        <f t="shared" si="44"/>
        <v>#REF!</v>
      </c>
      <c r="R376" s="42"/>
      <c r="S376" s="39" t="e">
        <f t="shared" si="45"/>
        <v>#REF!</v>
      </c>
      <c r="T376" s="43" t="e">
        <f t="shared" si="46"/>
        <v>#REF!</v>
      </c>
      <c r="U376" s="30">
        <f t="shared" si="47"/>
        <v>0</v>
      </c>
      <c r="V376" s="40" t="str">
        <f t="shared" si="49"/>
        <v>No Saving</v>
      </c>
      <c r="W376" s="46"/>
      <c r="X376" s="51"/>
      <c r="Y376" s="44"/>
      <c r="Z376" s="44">
        <f t="shared" si="51"/>
        <v>0</v>
      </c>
      <c r="AA376" s="8"/>
      <c r="AB376" s="44"/>
      <c r="AC376" s="44"/>
      <c r="AD376" s="44"/>
      <c r="AE376" s="44"/>
      <c r="AF376" s="44"/>
    </row>
    <row r="377" spans="1:32" x14ac:dyDescent="0.25">
      <c r="A377" s="44"/>
      <c r="B377" s="9"/>
      <c r="C377" s="44"/>
      <c r="D377" s="28"/>
      <c r="E377" s="4"/>
      <c r="F377" s="56" t="str">
        <f t="shared" si="48"/>
        <v>No Date</v>
      </c>
      <c r="G377" s="44"/>
      <c r="H377" s="44"/>
      <c r="I377" s="10"/>
      <c r="J377" s="44" t="e">
        <f>SUMIFS(#REF!,#REF!,'Proj (7)'!B377,#REF!,A377)</f>
        <v>#REF!</v>
      </c>
      <c r="K377" s="10" t="e">
        <f t="shared" si="50"/>
        <v>#REF!</v>
      </c>
      <c r="L377" s="10"/>
      <c r="M377" s="35"/>
      <c r="N377" s="44"/>
      <c r="O377" s="44"/>
      <c r="P377" s="44"/>
      <c r="Q377" s="44" t="e">
        <f t="shared" si="44"/>
        <v>#REF!</v>
      </c>
      <c r="R377" s="42"/>
      <c r="S377" s="39" t="e">
        <f t="shared" si="45"/>
        <v>#REF!</v>
      </c>
      <c r="T377" s="43" t="e">
        <f t="shared" si="46"/>
        <v>#REF!</v>
      </c>
      <c r="U377" s="30">
        <f t="shared" si="47"/>
        <v>0</v>
      </c>
      <c r="V377" s="40" t="str">
        <f t="shared" si="49"/>
        <v>No Saving</v>
      </c>
      <c r="W377" s="46"/>
      <c r="X377" s="51"/>
      <c r="Y377" s="44"/>
      <c r="Z377" s="44">
        <f t="shared" si="51"/>
        <v>0</v>
      </c>
      <c r="AA377" s="8"/>
      <c r="AB377" s="44"/>
      <c r="AC377" s="44"/>
      <c r="AD377" s="44"/>
      <c r="AE377" s="44"/>
      <c r="AF377" s="44"/>
    </row>
    <row r="378" spans="1:32" x14ac:dyDescent="0.25">
      <c r="A378" s="44"/>
      <c r="B378" s="9"/>
      <c r="C378" s="44"/>
      <c r="D378" s="28"/>
      <c r="E378" s="4"/>
      <c r="F378" s="56" t="str">
        <f t="shared" si="48"/>
        <v>No Date</v>
      </c>
      <c r="G378" s="44"/>
      <c r="H378" s="44"/>
      <c r="I378" s="10"/>
      <c r="J378" s="44" t="e">
        <f>SUMIFS(#REF!,#REF!,'Proj (7)'!B378,#REF!,A378)</f>
        <v>#REF!</v>
      </c>
      <c r="K378" s="10" t="e">
        <f t="shared" si="50"/>
        <v>#REF!</v>
      </c>
      <c r="L378" s="10"/>
      <c r="M378" s="35"/>
      <c r="N378" s="44"/>
      <c r="O378" s="44"/>
      <c r="P378" s="44"/>
      <c r="Q378" s="44" t="e">
        <f t="shared" si="44"/>
        <v>#REF!</v>
      </c>
      <c r="R378" s="42"/>
      <c r="S378" s="39" t="e">
        <f t="shared" si="45"/>
        <v>#REF!</v>
      </c>
      <c r="T378" s="43" t="e">
        <f t="shared" si="46"/>
        <v>#REF!</v>
      </c>
      <c r="U378" s="30">
        <f t="shared" si="47"/>
        <v>0</v>
      </c>
      <c r="V378" s="40" t="str">
        <f t="shared" si="49"/>
        <v>No Saving</v>
      </c>
      <c r="W378" s="46"/>
      <c r="X378" s="51"/>
      <c r="Y378" s="44"/>
      <c r="Z378" s="44">
        <f t="shared" si="51"/>
        <v>0</v>
      </c>
      <c r="AA378" s="8"/>
      <c r="AB378" s="44"/>
      <c r="AC378" s="44"/>
      <c r="AD378" s="44"/>
      <c r="AE378" s="44"/>
      <c r="AF378" s="44"/>
    </row>
    <row r="379" spans="1:32" x14ac:dyDescent="0.25">
      <c r="A379" s="44"/>
      <c r="B379" s="9"/>
      <c r="C379" s="44"/>
      <c r="D379" s="28"/>
      <c r="E379" s="4"/>
      <c r="F379" s="56" t="str">
        <f t="shared" si="48"/>
        <v>No Date</v>
      </c>
      <c r="G379" s="44"/>
      <c r="H379" s="44"/>
      <c r="I379" s="10"/>
      <c r="J379" s="44" t="e">
        <f>SUMIFS(#REF!,#REF!,'Proj (7)'!B379,#REF!,A379)</f>
        <v>#REF!</v>
      </c>
      <c r="K379" s="10" t="e">
        <f t="shared" si="50"/>
        <v>#REF!</v>
      </c>
      <c r="L379" s="10"/>
      <c r="M379" s="35"/>
      <c r="N379" s="44"/>
      <c r="O379" s="44"/>
      <c r="P379" s="44"/>
      <c r="Q379" s="44" t="e">
        <f t="shared" si="44"/>
        <v>#REF!</v>
      </c>
      <c r="R379" s="42"/>
      <c r="S379" s="39" t="e">
        <f t="shared" si="45"/>
        <v>#REF!</v>
      </c>
      <c r="T379" s="43" t="e">
        <f t="shared" si="46"/>
        <v>#REF!</v>
      </c>
      <c r="U379" s="30">
        <f t="shared" si="47"/>
        <v>0</v>
      </c>
      <c r="V379" s="40" t="str">
        <f t="shared" si="49"/>
        <v>No Saving</v>
      </c>
      <c r="W379" s="46"/>
      <c r="X379" s="51"/>
      <c r="Y379" s="44"/>
      <c r="Z379" s="44">
        <f t="shared" si="51"/>
        <v>0</v>
      </c>
      <c r="AA379" s="8"/>
      <c r="AB379" s="44"/>
      <c r="AC379" s="44"/>
      <c r="AD379" s="44"/>
      <c r="AE379" s="44"/>
      <c r="AF379" s="44"/>
    </row>
    <row r="380" spans="1:32" x14ac:dyDescent="0.25">
      <c r="A380" s="44"/>
      <c r="B380" s="9"/>
      <c r="C380" s="44"/>
      <c r="D380" s="28"/>
      <c r="E380" s="4"/>
      <c r="F380" s="56" t="str">
        <f t="shared" si="48"/>
        <v>No Date</v>
      </c>
      <c r="G380" s="44"/>
      <c r="H380" s="44"/>
      <c r="I380" s="10"/>
      <c r="J380" s="44" t="e">
        <f>SUMIFS(#REF!,#REF!,'Proj (7)'!B380,#REF!,A380)</f>
        <v>#REF!</v>
      </c>
      <c r="K380" s="10" t="e">
        <f t="shared" si="50"/>
        <v>#REF!</v>
      </c>
      <c r="L380" s="10"/>
      <c r="M380" s="35"/>
      <c r="N380" s="44"/>
      <c r="O380" s="44"/>
      <c r="P380" s="44"/>
      <c r="Q380" s="44" t="e">
        <f t="shared" si="44"/>
        <v>#REF!</v>
      </c>
      <c r="R380" s="42"/>
      <c r="S380" s="39" t="e">
        <f t="shared" si="45"/>
        <v>#REF!</v>
      </c>
      <c r="T380" s="43" t="e">
        <f t="shared" si="46"/>
        <v>#REF!</v>
      </c>
      <c r="U380" s="30">
        <f t="shared" si="47"/>
        <v>0</v>
      </c>
      <c r="V380" s="40" t="str">
        <f t="shared" si="49"/>
        <v>No Saving</v>
      </c>
      <c r="W380" s="46"/>
      <c r="X380" s="51"/>
      <c r="Y380" s="44"/>
      <c r="Z380" s="44">
        <f t="shared" si="51"/>
        <v>0</v>
      </c>
      <c r="AA380" s="8"/>
      <c r="AB380" s="44"/>
      <c r="AC380" s="44"/>
      <c r="AD380" s="44"/>
      <c r="AE380" s="44"/>
      <c r="AF380" s="44"/>
    </row>
    <row r="381" spans="1:32" x14ac:dyDescent="0.25">
      <c r="A381" s="44"/>
      <c r="B381" s="9"/>
      <c r="C381" s="44"/>
      <c r="D381" s="28"/>
      <c r="E381" s="4"/>
      <c r="F381" s="56" t="str">
        <f t="shared" si="48"/>
        <v>No Date</v>
      </c>
      <c r="G381" s="44"/>
      <c r="H381" s="44"/>
      <c r="I381" s="10"/>
      <c r="J381" s="44" t="e">
        <f>SUMIFS(#REF!,#REF!,'Proj (7)'!B381,#REF!,A381)</f>
        <v>#REF!</v>
      </c>
      <c r="K381" s="10" t="e">
        <f t="shared" si="50"/>
        <v>#REF!</v>
      </c>
      <c r="L381" s="10"/>
      <c r="M381" s="35"/>
      <c r="N381" s="44"/>
      <c r="O381" s="44"/>
      <c r="P381" s="44"/>
      <c r="Q381" s="44" t="e">
        <f t="shared" si="44"/>
        <v>#REF!</v>
      </c>
      <c r="R381" s="42"/>
      <c r="S381" s="39" t="e">
        <f t="shared" si="45"/>
        <v>#REF!</v>
      </c>
      <c r="T381" s="43" t="e">
        <f t="shared" si="46"/>
        <v>#REF!</v>
      </c>
      <c r="U381" s="30">
        <f t="shared" si="47"/>
        <v>0</v>
      </c>
      <c r="V381" s="40" t="str">
        <f t="shared" si="49"/>
        <v>No Saving</v>
      </c>
      <c r="W381" s="46"/>
      <c r="X381" s="51"/>
      <c r="Y381" s="44"/>
      <c r="Z381" s="44">
        <f t="shared" si="51"/>
        <v>0</v>
      </c>
      <c r="AA381" s="8"/>
      <c r="AB381" s="44"/>
      <c r="AC381" s="44"/>
      <c r="AD381" s="44"/>
      <c r="AE381" s="44"/>
      <c r="AF381" s="44"/>
    </row>
    <row r="382" spans="1:32" x14ac:dyDescent="0.25">
      <c r="A382" s="44"/>
      <c r="B382" s="9"/>
      <c r="C382" s="44"/>
      <c r="D382" s="28"/>
      <c r="E382" s="4"/>
      <c r="F382" s="56" t="str">
        <f t="shared" si="48"/>
        <v>No Date</v>
      </c>
      <c r="G382" s="44"/>
      <c r="H382" s="44"/>
      <c r="I382" s="10"/>
      <c r="J382" s="44" t="e">
        <f>SUMIFS(#REF!,#REF!,'Proj (7)'!B382,#REF!,A382)</f>
        <v>#REF!</v>
      </c>
      <c r="K382" s="10" t="e">
        <f t="shared" si="50"/>
        <v>#REF!</v>
      </c>
      <c r="L382" s="10"/>
      <c r="M382" s="35"/>
      <c r="N382" s="44"/>
      <c r="O382" s="44"/>
      <c r="P382" s="44"/>
      <c r="Q382" s="44" t="e">
        <f t="shared" si="44"/>
        <v>#REF!</v>
      </c>
      <c r="R382" s="42"/>
      <c r="S382" s="39" t="e">
        <f t="shared" si="45"/>
        <v>#REF!</v>
      </c>
      <c r="T382" s="43" t="e">
        <f t="shared" si="46"/>
        <v>#REF!</v>
      </c>
      <c r="U382" s="30">
        <f t="shared" si="47"/>
        <v>0</v>
      </c>
      <c r="V382" s="40" t="str">
        <f t="shared" si="49"/>
        <v>No Saving</v>
      </c>
      <c r="W382" s="46"/>
      <c r="X382" s="51"/>
      <c r="Y382" s="44"/>
      <c r="Z382" s="44">
        <f t="shared" si="51"/>
        <v>0</v>
      </c>
      <c r="AA382" s="8"/>
      <c r="AB382" s="44"/>
      <c r="AC382" s="44"/>
      <c r="AD382" s="44"/>
      <c r="AE382" s="44"/>
      <c r="AF382" s="44"/>
    </row>
    <row r="383" spans="1:32" x14ac:dyDescent="0.25">
      <c r="A383" s="44"/>
      <c r="B383" s="9"/>
      <c r="C383" s="44"/>
      <c r="D383" s="28"/>
      <c r="E383" s="4"/>
      <c r="F383" s="56" t="str">
        <f t="shared" si="48"/>
        <v>No Date</v>
      </c>
      <c r="G383" s="44"/>
      <c r="H383" s="44"/>
      <c r="I383" s="10"/>
      <c r="J383" s="44" t="e">
        <f>SUMIFS(#REF!,#REF!,'Proj (7)'!B383,#REF!,A383)</f>
        <v>#REF!</v>
      </c>
      <c r="K383" s="10" t="e">
        <f t="shared" si="50"/>
        <v>#REF!</v>
      </c>
      <c r="L383" s="10"/>
      <c r="M383" s="35"/>
      <c r="N383" s="44"/>
      <c r="O383" s="44"/>
      <c r="P383" s="44"/>
      <c r="Q383" s="44" t="e">
        <f t="shared" si="44"/>
        <v>#REF!</v>
      </c>
      <c r="R383" s="42"/>
      <c r="S383" s="39" t="e">
        <f t="shared" si="45"/>
        <v>#REF!</v>
      </c>
      <c r="T383" s="43" t="e">
        <f t="shared" si="46"/>
        <v>#REF!</v>
      </c>
      <c r="U383" s="30">
        <f t="shared" si="47"/>
        <v>0</v>
      </c>
      <c r="V383" s="40" t="str">
        <f t="shared" si="49"/>
        <v>No Saving</v>
      </c>
      <c r="W383" s="46"/>
      <c r="X383" s="51"/>
      <c r="Y383" s="44"/>
      <c r="Z383" s="44">
        <f t="shared" si="51"/>
        <v>0</v>
      </c>
      <c r="AA383" s="8"/>
      <c r="AB383" s="44"/>
      <c r="AC383" s="44"/>
      <c r="AD383" s="44"/>
      <c r="AE383" s="44"/>
      <c r="AF383" s="44"/>
    </row>
    <row r="384" spans="1:32" x14ac:dyDescent="0.25">
      <c r="A384" s="44"/>
      <c r="B384" s="9"/>
      <c r="C384" s="44"/>
      <c r="D384" s="28"/>
      <c r="E384" s="4"/>
      <c r="F384" s="56" t="str">
        <f t="shared" si="48"/>
        <v>No Date</v>
      </c>
      <c r="G384" s="44"/>
      <c r="H384" s="44"/>
      <c r="I384" s="10"/>
      <c r="J384" s="44" t="e">
        <f>SUMIFS(#REF!,#REF!,'Proj (7)'!B384,#REF!,A384)</f>
        <v>#REF!</v>
      </c>
      <c r="K384" s="10" t="e">
        <f t="shared" si="50"/>
        <v>#REF!</v>
      </c>
      <c r="L384" s="10"/>
      <c r="M384" s="35"/>
      <c r="N384" s="44"/>
      <c r="O384" s="44"/>
      <c r="P384" s="44"/>
      <c r="Q384" s="44" t="e">
        <f t="shared" si="44"/>
        <v>#REF!</v>
      </c>
      <c r="R384" s="42"/>
      <c r="S384" s="39" t="e">
        <f t="shared" si="45"/>
        <v>#REF!</v>
      </c>
      <c r="T384" s="43" t="e">
        <f t="shared" si="46"/>
        <v>#REF!</v>
      </c>
      <c r="U384" s="30">
        <f t="shared" si="47"/>
        <v>0</v>
      </c>
      <c r="V384" s="40" t="str">
        <f t="shared" si="49"/>
        <v>No Saving</v>
      </c>
      <c r="W384" s="46"/>
      <c r="X384" s="51"/>
      <c r="Y384" s="44"/>
      <c r="Z384" s="44">
        <f t="shared" si="51"/>
        <v>0</v>
      </c>
      <c r="AA384" s="8"/>
      <c r="AB384" s="44"/>
      <c r="AC384" s="44"/>
      <c r="AD384" s="44"/>
      <c r="AE384" s="44"/>
      <c r="AF384" s="44"/>
    </row>
    <row r="385" spans="1:32" x14ac:dyDescent="0.25">
      <c r="A385" s="44"/>
      <c r="B385" s="9"/>
      <c r="C385" s="44"/>
      <c r="D385" s="28"/>
      <c r="E385" s="4"/>
      <c r="F385" s="56" t="str">
        <f t="shared" si="48"/>
        <v>No Date</v>
      </c>
      <c r="G385" s="44"/>
      <c r="H385" s="44"/>
      <c r="I385" s="10"/>
      <c r="J385" s="44" t="e">
        <f>SUMIFS(#REF!,#REF!,'Proj (7)'!B385,#REF!,A385)</f>
        <v>#REF!</v>
      </c>
      <c r="K385" s="10" t="e">
        <f t="shared" si="50"/>
        <v>#REF!</v>
      </c>
      <c r="L385" s="10"/>
      <c r="M385" s="35"/>
      <c r="N385" s="44"/>
      <c r="O385" s="44"/>
      <c r="P385" s="44"/>
      <c r="Q385" s="44" t="e">
        <f t="shared" ref="Q385:Q448" si="52">P385*K385</f>
        <v>#REF!</v>
      </c>
      <c r="R385" s="42"/>
      <c r="S385" s="39" t="e">
        <f t="shared" ref="S385:S448" si="53">Q385-((P385*R385)*I385)</f>
        <v>#REF!</v>
      </c>
      <c r="T385" s="43" t="e">
        <f t="shared" si="46"/>
        <v>#REF!</v>
      </c>
      <c r="U385" s="30">
        <f t="shared" si="47"/>
        <v>0</v>
      </c>
      <c r="V385" s="40" t="str">
        <f t="shared" si="49"/>
        <v>No Saving</v>
      </c>
      <c r="W385" s="46"/>
      <c r="X385" s="51"/>
      <c r="Y385" s="44"/>
      <c r="Z385" s="44">
        <f t="shared" si="51"/>
        <v>0</v>
      </c>
      <c r="AA385" s="8"/>
      <c r="AB385" s="44"/>
      <c r="AC385" s="44"/>
      <c r="AD385" s="44"/>
      <c r="AE385" s="44"/>
      <c r="AF385" s="44"/>
    </row>
    <row r="386" spans="1:32" x14ac:dyDescent="0.25">
      <c r="A386" s="44"/>
      <c r="B386" s="9"/>
      <c r="C386" s="44"/>
      <c r="D386" s="28"/>
      <c r="E386" s="4"/>
      <c r="F386" s="56" t="str">
        <f t="shared" si="48"/>
        <v>No Date</v>
      </c>
      <c r="G386" s="44"/>
      <c r="H386" s="44"/>
      <c r="I386" s="10"/>
      <c r="J386" s="44" t="e">
        <f>SUMIFS(#REF!,#REF!,'Proj (7)'!B386,#REF!,A386)</f>
        <v>#REF!</v>
      </c>
      <c r="K386" s="10" t="e">
        <f t="shared" si="50"/>
        <v>#REF!</v>
      </c>
      <c r="L386" s="10"/>
      <c r="M386" s="35"/>
      <c r="N386" s="44"/>
      <c r="O386" s="44"/>
      <c r="P386" s="44"/>
      <c r="Q386" s="44" t="e">
        <f t="shared" si="52"/>
        <v>#REF!</v>
      </c>
      <c r="R386" s="42"/>
      <c r="S386" s="39" t="e">
        <f t="shared" si="53"/>
        <v>#REF!</v>
      </c>
      <c r="T386" s="43" t="e">
        <f t="shared" ref="T386:T449" si="54">IF(R386&gt;S386,R386-S386,0)</f>
        <v>#REF!</v>
      </c>
      <c r="U386" s="30">
        <f t="shared" ref="U386:U449" si="55">IF(R386&gt;0,T386/R386,0)</f>
        <v>0</v>
      </c>
      <c r="V386" s="40" t="str">
        <f t="shared" si="49"/>
        <v>No Saving</v>
      </c>
      <c r="W386" s="46"/>
      <c r="X386" s="51"/>
      <c r="Y386" s="44"/>
      <c r="Z386" s="44">
        <f t="shared" si="51"/>
        <v>0</v>
      </c>
      <c r="AA386" s="8"/>
      <c r="AB386" s="44"/>
      <c r="AC386" s="44"/>
      <c r="AD386" s="44"/>
      <c r="AE386" s="44"/>
      <c r="AF386" s="44"/>
    </row>
    <row r="387" spans="1:32" x14ac:dyDescent="0.25">
      <c r="A387" s="44"/>
      <c r="B387" s="9"/>
      <c r="C387" s="44"/>
      <c r="D387" s="28"/>
      <c r="E387" s="4"/>
      <c r="F387" s="56" t="str">
        <f t="shared" ref="F387:F450" si="56">IF(C387&gt;0,C387-E387,"No Date")</f>
        <v>No Date</v>
      </c>
      <c r="G387" s="44"/>
      <c r="H387" s="44"/>
      <c r="I387" s="10"/>
      <c r="J387" s="44" t="e">
        <f>SUMIFS(#REF!,#REF!,'Proj (7)'!B387,#REF!,A387)</f>
        <v>#REF!</v>
      </c>
      <c r="K387" s="10" t="e">
        <f t="shared" si="50"/>
        <v>#REF!</v>
      </c>
      <c r="L387" s="10"/>
      <c r="M387" s="35"/>
      <c r="N387" s="44"/>
      <c r="O387" s="44"/>
      <c r="P387" s="44"/>
      <c r="Q387" s="44" t="e">
        <f t="shared" si="52"/>
        <v>#REF!</v>
      </c>
      <c r="R387" s="42"/>
      <c r="S387" s="39" t="e">
        <f t="shared" si="53"/>
        <v>#REF!</v>
      </c>
      <c r="T387" s="43" t="e">
        <f t="shared" si="54"/>
        <v>#REF!</v>
      </c>
      <c r="U387" s="30">
        <f t="shared" si="55"/>
        <v>0</v>
      </c>
      <c r="V387" s="40" t="str">
        <f t="shared" ref="V387:V450" si="57">IF(U387&gt;0,"Saving","No Saving")</f>
        <v>No Saving</v>
      </c>
      <c r="W387" s="46"/>
      <c r="X387" s="51"/>
      <c r="Y387" s="44"/>
      <c r="Z387" s="44">
        <f t="shared" si="51"/>
        <v>0</v>
      </c>
      <c r="AA387" s="8"/>
      <c r="AB387" s="44"/>
      <c r="AC387" s="44"/>
      <c r="AD387" s="44"/>
      <c r="AE387" s="44"/>
      <c r="AF387" s="44"/>
    </row>
    <row r="388" spans="1:32" x14ac:dyDescent="0.25">
      <c r="A388" s="44"/>
      <c r="B388" s="9"/>
      <c r="C388" s="44"/>
      <c r="D388" s="28"/>
      <c r="E388" s="4"/>
      <c r="F388" s="56" t="str">
        <f t="shared" si="56"/>
        <v>No Date</v>
      </c>
      <c r="G388" s="44"/>
      <c r="H388" s="44"/>
      <c r="I388" s="10"/>
      <c r="J388" s="44" t="e">
        <f>SUMIFS(#REF!,#REF!,'Proj (7)'!B388,#REF!,A388)</f>
        <v>#REF!</v>
      </c>
      <c r="K388" s="10" t="e">
        <f t="shared" si="50"/>
        <v>#REF!</v>
      </c>
      <c r="L388" s="10"/>
      <c r="M388" s="35"/>
      <c r="N388" s="44"/>
      <c r="O388" s="44"/>
      <c r="P388" s="44"/>
      <c r="Q388" s="44" t="e">
        <f t="shared" si="52"/>
        <v>#REF!</v>
      </c>
      <c r="R388" s="42"/>
      <c r="S388" s="39" t="e">
        <f t="shared" si="53"/>
        <v>#REF!</v>
      </c>
      <c r="T388" s="43" t="e">
        <f t="shared" si="54"/>
        <v>#REF!</v>
      </c>
      <c r="U388" s="30">
        <f t="shared" si="55"/>
        <v>0</v>
      </c>
      <c r="V388" s="40" t="str">
        <f t="shared" si="57"/>
        <v>No Saving</v>
      </c>
      <c r="W388" s="46"/>
      <c r="X388" s="51"/>
      <c r="Y388" s="44"/>
      <c r="Z388" s="44">
        <f t="shared" si="51"/>
        <v>0</v>
      </c>
      <c r="AA388" s="8"/>
      <c r="AB388" s="44"/>
      <c r="AC388" s="44"/>
      <c r="AD388" s="44"/>
      <c r="AE388" s="44"/>
      <c r="AF388" s="44"/>
    </row>
    <row r="389" spans="1:32" x14ac:dyDescent="0.25">
      <c r="A389" s="44"/>
      <c r="B389" s="9"/>
      <c r="C389" s="44"/>
      <c r="D389" s="28"/>
      <c r="E389" s="4"/>
      <c r="F389" s="56" t="str">
        <f t="shared" si="56"/>
        <v>No Date</v>
      </c>
      <c r="G389" s="44"/>
      <c r="H389" s="44"/>
      <c r="I389" s="10"/>
      <c r="J389" s="44" t="e">
        <f>SUMIFS(#REF!,#REF!,'Proj (7)'!B389,#REF!,A389)</f>
        <v>#REF!</v>
      </c>
      <c r="K389" s="10" t="e">
        <f t="shared" si="50"/>
        <v>#REF!</v>
      </c>
      <c r="L389" s="10"/>
      <c r="M389" s="35"/>
      <c r="N389" s="44"/>
      <c r="O389" s="44"/>
      <c r="P389" s="44"/>
      <c r="Q389" s="44" t="e">
        <f t="shared" si="52"/>
        <v>#REF!</v>
      </c>
      <c r="R389" s="42"/>
      <c r="S389" s="39" t="e">
        <f t="shared" si="53"/>
        <v>#REF!</v>
      </c>
      <c r="T389" s="43" t="e">
        <f t="shared" si="54"/>
        <v>#REF!</v>
      </c>
      <c r="U389" s="30">
        <f t="shared" si="55"/>
        <v>0</v>
      </c>
      <c r="V389" s="40" t="str">
        <f t="shared" si="57"/>
        <v>No Saving</v>
      </c>
      <c r="W389" s="46"/>
      <c r="X389" s="51"/>
      <c r="Y389" s="44"/>
      <c r="Z389" s="44">
        <f t="shared" si="51"/>
        <v>0</v>
      </c>
      <c r="AA389" s="8"/>
      <c r="AB389" s="44"/>
      <c r="AC389" s="44"/>
      <c r="AD389" s="44"/>
      <c r="AE389" s="44"/>
      <c r="AF389" s="44"/>
    </row>
    <row r="390" spans="1:32" x14ac:dyDescent="0.25">
      <c r="A390" s="44"/>
      <c r="B390" s="9"/>
      <c r="C390" s="44"/>
      <c r="D390" s="28"/>
      <c r="E390" s="4"/>
      <c r="F390" s="56" t="str">
        <f t="shared" si="56"/>
        <v>No Date</v>
      </c>
      <c r="G390" s="44"/>
      <c r="H390" s="44"/>
      <c r="I390" s="10"/>
      <c r="J390" s="44" t="e">
        <f>SUMIFS(#REF!,#REF!,'Proj (7)'!B390,#REF!,A390)</f>
        <v>#REF!</v>
      </c>
      <c r="K390" s="10" t="e">
        <f t="shared" si="50"/>
        <v>#REF!</v>
      </c>
      <c r="L390" s="10"/>
      <c r="M390" s="35"/>
      <c r="N390" s="44"/>
      <c r="O390" s="44"/>
      <c r="P390" s="44"/>
      <c r="Q390" s="44" t="e">
        <f t="shared" si="52"/>
        <v>#REF!</v>
      </c>
      <c r="R390" s="42"/>
      <c r="S390" s="39" t="e">
        <f t="shared" si="53"/>
        <v>#REF!</v>
      </c>
      <c r="T390" s="43" t="e">
        <f t="shared" si="54"/>
        <v>#REF!</v>
      </c>
      <c r="U390" s="30">
        <f t="shared" si="55"/>
        <v>0</v>
      </c>
      <c r="V390" s="40" t="str">
        <f t="shared" si="57"/>
        <v>No Saving</v>
      </c>
      <c r="W390" s="46"/>
      <c r="X390" s="51"/>
      <c r="Y390" s="44"/>
      <c r="Z390" s="44">
        <f t="shared" si="51"/>
        <v>0</v>
      </c>
      <c r="AA390" s="8"/>
      <c r="AB390" s="44"/>
      <c r="AC390" s="44"/>
      <c r="AD390" s="44"/>
      <c r="AE390" s="44"/>
      <c r="AF390" s="44"/>
    </row>
    <row r="391" spans="1:32" x14ac:dyDescent="0.25">
      <c r="A391" s="44"/>
      <c r="B391" s="9"/>
      <c r="C391" s="44"/>
      <c r="D391" s="28"/>
      <c r="E391" s="4"/>
      <c r="F391" s="56" t="str">
        <f t="shared" si="56"/>
        <v>No Date</v>
      </c>
      <c r="G391" s="44"/>
      <c r="H391" s="44"/>
      <c r="I391" s="10"/>
      <c r="J391" s="44" t="e">
        <f>SUMIFS(#REF!,#REF!,'Proj (7)'!B391,#REF!,A391)</f>
        <v>#REF!</v>
      </c>
      <c r="K391" s="10" t="e">
        <f t="shared" si="50"/>
        <v>#REF!</v>
      </c>
      <c r="L391" s="10"/>
      <c r="M391" s="35"/>
      <c r="N391" s="44"/>
      <c r="O391" s="44"/>
      <c r="P391" s="44"/>
      <c r="Q391" s="44" t="e">
        <f t="shared" si="52"/>
        <v>#REF!</v>
      </c>
      <c r="R391" s="42"/>
      <c r="S391" s="39" t="e">
        <f t="shared" si="53"/>
        <v>#REF!</v>
      </c>
      <c r="T391" s="43" t="e">
        <f t="shared" si="54"/>
        <v>#REF!</v>
      </c>
      <c r="U391" s="30">
        <f t="shared" si="55"/>
        <v>0</v>
      </c>
      <c r="V391" s="40" t="str">
        <f t="shared" si="57"/>
        <v>No Saving</v>
      </c>
      <c r="W391" s="46"/>
      <c r="X391" s="51"/>
      <c r="Y391" s="44"/>
      <c r="Z391" s="44">
        <f t="shared" si="51"/>
        <v>0</v>
      </c>
      <c r="AA391" s="8"/>
      <c r="AB391" s="44"/>
      <c r="AC391" s="44"/>
      <c r="AD391" s="44"/>
      <c r="AE391" s="44"/>
      <c r="AF391" s="44"/>
    </row>
    <row r="392" spans="1:32" x14ac:dyDescent="0.25">
      <c r="A392" s="44"/>
      <c r="B392" s="9"/>
      <c r="C392" s="44"/>
      <c r="D392" s="28"/>
      <c r="E392" s="4"/>
      <c r="F392" s="56" t="str">
        <f t="shared" si="56"/>
        <v>No Date</v>
      </c>
      <c r="G392" s="44"/>
      <c r="H392" s="44"/>
      <c r="I392" s="10"/>
      <c r="J392" s="44" t="e">
        <f>SUMIFS(#REF!,#REF!,'Proj (7)'!B392,#REF!,A392)</f>
        <v>#REF!</v>
      </c>
      <c r="K392" s="10" t="e">
        <f t="shared" si="50"/>
        <v>#REF!</v>
      </c>
      <c r="L392" s="10"/>
      <c r="M392" s="35"/>
      <c r="N392" s="44"/>
      <c r="O392" s="44"/>
      <c r="P392" s="44"/>
      <c r="Q392" s="44" t="e">
        <f t="shared" si="52"/>
        <v>#REF!</v>
      </c>
      <c r="R392" s="42"/>
      <c r="S392" s="39" t="e">
        <f t="shared" si="53"/>
        <v>#REF!</v>
      </c>
      <c r="T392" s="43" t="e">
        <f t="shared" si="54"/>
        <v>#REF!</v>
      </c>
      <c r="U392" s="30">
        <f t="shared" si="55"/>
        <v>0</v>
      </c>
      <c r="V392" s="40" t="str">
        <f t="shared" si="57"/>
        <v>No Saving</v>
      </c>
      <c r="W392" s="46"/>
      <c r="X392" s="51"/>
      <c r="Y392" s="44"/>
      <c r="Z392" s="44">
        <f t="shared" si="51"/>
        <v>0</v>
      </c>
      <c r="AA392" s="8"/>
      <c r="AB392" s="44"/>
      <c r="AC392" s="44"/>
      <c r="AD392" s="44"/>
      <c r="AE392" s="44"/>
      <c r="AF392" s="44"/>
    </row>
    <row r="393" spans="1:32" x14ac:dyDescent="0.25">
      <c r="A393" s="44"/>
      <c r="B393" s="9"/>
      <c r="C393" s="44"/>
      <c r="D393" s="28"/>
      <c r="E393" s="4"/>
      <c r="F393" s="56" t="str">
        <f t="shared" si="56"/>
        <v>No Date</v>
      </c>
      <c r="G393" s="44"/>
      <c r="H393" s="44"/>
      <c r="I393" s="10"/>
      <c r="J393" s="44" t="e">
        <f>SUMIFS(#REF!,#REF!,'Proj (7)'!B393,#REF!,A393)</f>
        <v>#REF!</v>
      </c>
      <c r="K393" s="10" t="e">
        <f t="shared" si="50"/>
        <v>#REF!</v>
      </c>
      <c r="L393" s="10"/>
      <c r="M393" s="35"/>
      <c r="N393" s="44"/>
      <c r="O393" s="44"/>
      <c r="P393" s="44"/>
      <c r="Q393" s="44" t="e">
        <f t="shared" si="52"/>
        <v>#REF!</v>
      </c>
      <c r="R393" s="42"/>
      <c r="S393" s="39" t="e">
        <f t="shared" si="53"/>
        <v>#REF!</v>
      </c>
      <c r="T393" s="43" t="e">
        <f t="shared" si="54"/>
        <v>#REF!</v>
      </c>
      <c r="U393" s="30">
        <f t="shared" si="55"/>
        <v>0</v>
      </c>
      <c r="V393" s="40" t="str">
        <f t="shared" si="57"/>
        <v>No Saving</v>
      </c>
      <c r="W393" s="46"/>
      <c r="X393" s="51"/>
      <c r="Y393" s="44"/>
      <c r="Z393" s="44">
        <f t="shared" si="51"/>
        <v>0</v>
      </c>
      <c r="AA393" s="8"/>
      <c r="AB393" s="44"/>
      <c r="AC393" s="44"/>
      <c r="AD393" s="44"/>
      <c r="AE393" s="44"/>
      <c r="AF393" s="44"/>
    </row>
    <row r="394" spans="1:32" x14ac:dyDescent="0.25">
      <c r="A394" s="44"/>
      <c r="B394" s="9"/>
      <c r="C394" s="44"/>
      <c r="D394" s="28"/>
      <c r="E394" s="4"/>
      <c r="F394" s="56" t="str">
        <f t="shared" si="56"/>
        <v>No Date</v>
      </c>
      <c r="G394" s="44"/>
      <c r="H394" s="44"/>
      <c r="I394" s="10"/>
      <c r="J394" s="44" t="e">
        <f>SUMIFS(#REF!,#REF!,'Proj (7)'!B394,#REF!,A394)</f>
        <v>#REF!</v>
      </c>
      <c r="K394" s="10" t="e">
        <f t="shared" si="50"/>
        <v>#REF!</v>
      </c>
      <c r="L394" s="10"/>
      <c r="M394" s="35"/>
      <c r="N394" s="44"/>
      <c r="O394" s="44"/>
      <c r="P394" s="44"/>
      <c r="Q394" s="44" t="e">
        <f t="shared" si="52"/>
        <v>#REF!</v>
      </c>
      <c r="R394" s="42"/>
      <c r="S394" s="39" t="e">
        <f t="shared" si="53"/>
        <v>#REF!</v>
      </c>
      <c r="T394" s="43" t="e">
        <f t="shared" si="54"/>
        <v>#REF!</v>
      </c>
      <c r="U394" s="30">
        <f t="shared" si="55"/>
        <v>0</v>
      </c>
      <c r="V394" s="40" t="str">
        <f t="shared" si="57"/>
        <v>No Saving</v>
      </c>
      <c r="W394" s="46"/>
      <c r="X394" s="51"/>
      <c r="Y394" s="44"/>
      <c r="Z394" s="44">
        <f t="shared" si="51"/>
        <v>0</v>
      </c>
      <c r="AA394" s="8"/>
      <c r="AB394" s="44"/>
      <c r="AC394" s="44"/>
      <c r="AD394" s="44"/>
      <c r="AE394" s="44"/>
      <c r="AF394" s="44"/>
    </row>
    <row r="395" spans="1:32" x14ac:dyDescent="0.25">
      <c r="A395" s="44"/>
      <c r="B395" s="9"/>
      <c r="C395" s="44"/>
      <c r="D395" s="28"/>
      <c r="E395" s="4"/>
      <c r="F395" s="56" t="str">
        <f t="shared" si="56"/>
        <v>No Date</v>
      </c>
      <c r="G395" s="44"/>
      <c r="H395" s="44"/>
      <c r="I395" s="10"/>
      <c r="J395" s="44" t="e">
        <f>SUMIFS(#REF!,#REF!,'Proj (7)'!B395,#REF!,A395)</f>
        <v>#REF!</v>
      </c>
      <c r="K395" s="10" t="e">
        <f t="shared" si="50"/>
        <v>#REF!</v>
      </c>
      <c r="L395" s="10"/>
      <c r="M395" s="35"/>
      <c r="N395" s="44"/>
      <c r="O395" s="44"/>
      <c r="P395" s="44"/>
      <c r="Q395" s="44" t="e">
        <f t="shared" si="52"/>
        <v>#REF!</v>
      </c>
      <c r="R395" s="42"/>
      <c r="S395" s="39" t="e">
        <f t="shared" si="53"/>
        <v>#REF!</v>
      </c>
      <c r="T395" s="43" t="e">
        <f t="shared" si="54"/>
        <v>#REF!</v>
      </c>
      <c r="U395" s="30">
        <f t="shared" si="55"/>
        <v>0</v>
      </c>
      <c r="V395" s="40" t="str">
        <f t="shared" si="57"/>
        <v>No Saving</v>
      </c>
      <c r="W395" s="46"/>
      <c r="X395" s="51"/>
      <c r="Y395" s="44"/>
      <c r="Z395" s="44">
        <f t="shared" si="51"/>
        <v>0</v>
      </c>
      <c r="AA395" s="8"/>
      <c r="AB395" s="44"/>
      <c r="AC395" s="44"/>
      <c r="AD395" s="44"/>
      <c r="AE395" s="44"/>
      <c r="AF395" s="44"/>
    </row>
    <row r="396" spans="1:32" x14ac:dyDescent="0.25">
      <c r="A396" s="44"/>
      <c r="B396" s="9"/>
      <c r="C396" s="44"/>
      <c r="D396" s="28"/>
      <c r="E396" s="4"/>
      <c r="F396" s="56" t="str">
        <f t="shared" si="56"/>
        <v>No Date</v>
      </c>
      <c r="G396" s="44"/>
      <c r="H396" s="44"/>
      <c r="I396" s="10"/>
      <c r="J396" s="44" t="e">
        <f>SUMIFS(#REF!,#REF!,'Proj (7)'!B396,#REF!,A396)</f>
        <v>#REF!</v>
      </c>
      <c r="K396" s="10" t="e">
        <f t="shared" si="50"/>
        <v>#REF!</v>
      </c>
      <c r="L396" s="10"/>
      <c r="M396" s="35"/>
      <c r="N396" s="44"/>
      <c r="O396" s="44"/>
      <c r="P396" s="44"/>
      <c r="Q396" s="44" t="e">
        <f t="shared" si="52"/>
        <v>#REF!</v>
      </c>
      <c r="R396" s="42"/>
      <c r="S396" s="39" t="e">
        <f t="shared" si="53"/>
        <v>#REF!</v>
      </c>
      <c r="T396" s="43" t="e">
        <f t="shared" si="54"/>
        <v>#REF!</v>
      </c>
      <c r="U396" s="30">
        <f t="shared" si="55"/>
        <v>0</v>
      </c>
      <c r="V396" s="40" t="str">
        <f t="shared" si="57"/>
        <v>No Saving</v>
      </c>
      <c r="W396" s="46"/>
      <c r="X396" s="51"/>
      <c r="Y396" s="44"/>
      <c r="Z396" s="44">
        <f t="shared" si="51"/>
        <v>0</v>
      </c>
      <c r="AA396" s="8"/>
      <c r="AB396" s="44"/>
      <c r="AC396" s="44"/>
      <c r="AD396" s="44"/>
      <c r="AE396" s="44"/>
      <c r="AF396" s="44"/>
    </row>
    <row r="397" spans="1:32" x14ac:dyDescent="0.25">
      <c r="A397" s="44"/>
      <c r="B397" s="9"/>
      <c r="C397" s="44"/>
      <c r="D397" s="28"/>
      <c r="E397" s="4"/>
      <c r="F397" s="56" t="str">
        <f t="shared" si="56"/>
        <v>No Date</v>
      </c>
      <c r="G397" s="44"/>
      <c r="H397" s="44"/>
      <c r="I397" s="10"/>
      <c r="J397" s="44" t="e">
        <f>SUMIFS(#REF!,#REF!,'Proj (7)'!B397,#REF!,A397)</f>
        <v>#REF!</v>
      </c>
      <c r="K397" s="10" t="e">
        <f t="shared" ref="K397:K460" si="58">IF((I397-J397)&lt;0,"0",I397-(J397+Y397))</f>
        <v>#REF!</v>
      </c>
      <c r="L397" s="10"/>
      <c r="M397" s="35"/>
      <c r="N397" s="44"/>
      <c r="O397" s="44"/>
      <c r="P397" s="44"/>
      <c r="Q397" s="44" t="e">
        <f t="shared" si="52"/>
        <v>#REF!</v>
      </c>
      <c r="R397" s="42"/>
      <c r="S397" s="39" t="e">
        <f t="shared" si="53"/>
        <v>#REF!</v>
      </c>
      <c r="T397" s="43" t="e">
        <f t="shared" si="54"/>
        <v>#REF!</v>
      </c>
      <c r="U397" s="30">
        <f t="shared" si="55"/>
        <v>0</v>
      </c>
      <c r="V397" s="40" t="str">
        <f t="shared" si="57"/>
        <v>No Saving</v>
      </c>
      <c r="W397" s="46"/>
      <c r="X397" s="51"/>
      <c r="Y397" s="44"/>
      <c r="Z397" s="44">
        <f t="shared" si="51"/>
        <v>0</v>
      </c>
      <c r="AA397" s="8"/>
      <c r="AB397" s="44"/>
      <c r="AC397" s="44"/>
      <c r="AD397" s="44"/>
      <c r="AE397" s="44"/>
      <c r="AF397" s="44"/>
    </row>
    <row r="398" spans="1:32" x14ac:dyDescent="0.25">
      <c r="A398" s="44"/>
      <c r="B398" s="9"/>
      <c r="C398" s="44"/>
      <c r="D398" s="28"/>
      <c r="E398" s="4"/>
      <c r="F398" s="56" t="str">
        <f t="shared" si="56"/>
        <v>No Date</v>
      </c>
      <c r="G398" s="44"/>
      <c r="H398" s="44"/>
      <c r="I398" s="10"/>
      <c r="J398" s="44" t="e">
        <f>SUMIFS(#REF!,#REF!,'Proj (7)'!B398,#REF!,A398)</f>
        <v>#REF!</v>
      </c>
      <c r="K398" s="10" t="e">
        <f t="shared" si="58"/>
        <v>#REF!</v>
      </c>
      <c r="L398" s="10"/>
      <c r="M398" s="35"/>
      <c r="N398" s="44"/>
      <c r="O398" s="44"/>
      <c r="P398" s="44"/>
      <c r="Q398" s="44" t="e">
        <f t="shared" si="52"/>
        <v>#REF!</v>
      </c>
      <c r="R398" s="42"/>
      <c r="S398" s="39" t="e">
        <f t="shared" si="53"/>
        <v>#REF!</v>
      </c>
      <c r="T398" s="43" t="e">
        <f t="shared" si="54"/>
        <v>#REF!</v>
      </c>
      <c r="U398" s="30">
        <f t="shared" si="55"/>
        <v>0</v>
      </c>
      <c r="V398" s="40" t="str">
        <f t="shared" si="57"/>
        <v>No Saving</v>
      </c>
      <c r="W398" s="46"/>
      <c r="X398" s="51"/>
      <c r="Y398" s="44"/>
      <c r="Z398" s="44">
        <f t="shared" si="51"/>
        <v>0</v>
      </c>
      <c r="AA398" s="8"/>
      <c r="AB398" s="44"/>
      <c r="AC398" s="44"/>
      <c r="AD398" s="44"/>
      <c r="AE398" s="44"/>
      <c r="AF398" s="44"/>
    </row>
    <row r="399" spans="1:32" x14ac:dyDescent="0.25">
      <c r="A399" s="44"/>
      <c r="B399" s="9"/>
      <c r="C399" s="44"/>
      <c r="D399" s="28"/>
      <c r="E399" s="4"/>
      <c r="F399" s="56" t="str">
        <f t="shared" si="56"/>
        <v>No Date</v>
      </c>
      <c r="G399" s="44"/>
      <c r="H399" s="44"/>
      <c r="I399" s="10"/>
      <c r="J399" s="44" t="e">
        <f>SUMIFS(#REF!,#REF!,'Proj (7)'!B399,#REF!,A399)</f>
        <v>#REF!</v>
      </c>
      <c r="K399" s="10" t="e">
        <f t="shared" si="58"/>
        <v>#REF!</v>
      </c>
      <c r="L399" s="10"/>
      <c r="M399" s="35"/>
      <c r="N399" s="44"/>
      <c r="O399" s="44"/>
      <c r="P399" s="44"/>
      <c r="Q399" s="44" t="e">
        <f t="shared" si="52"/>
        <v>#REF!</v>
      </c>
      <c r="R399" s="42"/>
      <c r="S399" s="39" t="e">
        <f t="shared" si="53"/>
        <v>#REF!</v>
      </c>
      <c r="T399" s="43" t="e">
        <f t="shared" si="54"/>
        <v>#REF!</v>
      </c>
      <c r="U399" s="30">
        <f t="shared" si="55"/>
        <v>0</v>
      </c>
      <c r="V399" s="40" t="str">
        <f t="shared" si="57"/>
        <v>No Saving</v>
      </c>
      <c r="W399" s="46"/>
      <c r="X399" s="51"/>
      <c r="Y399" s="44"/>
      <c r="Z399" s="44">
        <f t="shared" si="51"/>
        <v>0</v>
      </c>
      <c r="AA399" s="8"/>
      <c r="AB399" s="44"/>
      <c r="AC399" s="44"/>
      <c r="AD399" s="44"/>
      <c r="AE399" s="44"/>
      <c r="AF399" s="44"/>
    </row>
    <row r="400" spans="1:32" x14ac:dyDescent="0.25">
      <c r="A400" s="44"/>
      <c r="B400" s="9"/>
      <c r="C400" s="44"/>
      <c r="D400" s="28"/>
      <c r="E400" s="4"/>
      <c r="F400" s="56" t="str">
        <f t="shared" si="56"/>
        <v>No Date</v>
      </c>
      <c r="G400" s="44"/>
      <c r="H400" s="44"/>
      <c r="I400" s="10"/>
      <c r="J400" s="44" t="e">
        <f>SUMIFS(#REF!,#REF!,'Proj (7)'!B400,#REF!,A400)</f>
        <v>#REF!</v>
      </c>
      <c r="K400" s="10" t="e">
        <f t="shared" si="58"/>
        <v>#REF!</v>
      </c>
      <c r="L400" s="10"/>
      <c r="M400" s="35"/>
      <c r="N400" s="44"/>
      <c r="O400" s="44"/>
      <c r="P400" s="44"/>
      <c r="Q400" s="44" t="e">
        <f t="shared" si="52"/>
        <v>#REF!</v>
      </c>
      <c r="R400" s="42"/>
      <c r="S400" s="39" t="e">
        <f t="shared" si="53"/>
        <v>#REF!</v>
      </c>
      <c r="T400" s="43" t="e">
        <f t="shared" si="54"/>
        <v>#REF!</v>
      </c>
      <c r="U400" s="30">
        <f t="shared" si="55"/>
        <v>0</v>
      </c>
      <c r="V400" s="40" t="str">
        <f t="shared" si="57"/>
        <v>No Saving</v>
      </c>
      <c r="W400" s="46"/>
      <c r="X400" s="51"/>
      <c r="Y400" s="44"/>
      <c r="Z400" s="44">
        <f t="shared" si="51"/>
        <v>0</v>
      </c>
      <c r="AA400" s="8"/>
      <c r="AB400" s="44"/>
      <c r="AC400" s="44"/>
      <c r="AD400" s="44"/>
      <c r="AE400" s="44"/>
      <c r="AF400" s="44"/>
    </row>
    <row r="401" spans="1:32" x14ac:dyDescent="0.25">
      <c r="A401" s="44"/>
      <c r="B401" s="9"/>
      <c r="C401" s="44"/>
      <c r="D401" s="28"/>
      <c r="E401" s="4"/>
      <c r="F401" s="56" t="str">
        <f t="shared" si="56"/>
        <v>No Date</v>
      </c>
      <c r="G401" s="44"/>
      <c r="H401" s="44"/>
      <c r="I401" s="10"/>
      <c r="J401" s="44" t="e">
        <f>SUMIFS(#REF!,#REF!,'Proj (7)'!B401,#REF!,A401)</f>
        <v>#REF!</v>
      </c>
      <c r="K401" s="10" t="e">
        <f t="shared" si="58"/>
        <v>#REF!</v>
      </c>
      <c r="L401" s="10"/>
      <c r="M401" s="35"/>
      <c r="N401" s="44"/>
      <c r="O401" s="44"/>
      <c r="P401" s="44"/>
      <c r="Q401" s="44" t="e">
        <f t="shared" si="52"/>
        <v>#REF!</v>
      </c>
      <c r="R401" s="42"/>
      <c r="S401" s="39" t="e">
        <f t="shared" si="53"/>
        <v>#REF!</v>
      </c>
      <c r="T401" s="43" t="e">
        <f t="shared" si="54"/>
        <v>#REF!</v>
      </c>
      <c r="U401" s="30">
        <f t="shared" si="55"/>
        <v>0</v>
      </c>
      <c r="V401" s="40" t="str">
        <f t="shared" si="57"/>
        <v>No Saving</v>
      </c>
      <c r="W401" s="46"/>
      <c r="X401" s="51"/>
      <c r="Y401" s="44"/>
      <c r="Z401" s="44">
        <f t="shared" si="51"/>
        <v>0</v>
      </c>
      <c r="AA401" s="8"/>
      <c r="AB401" s="44"/>
      <c r="AC401" s="44"/>
      <c r="AD401" s="44"/>
      <c r="AE401" s="44"/>
      <c r="AF401" s="44"/>
    </row>
    <row r="402" spans="1:32" x14ac:dyDescent="0.25">
      <c r="A402" s="44"/>
      <c r="B402" s="9"/>
      <c r="C402" s="44"/>
      <c r="D402" s="28"/>
      <c r="E402" s="4"/>
      <c r="F402" s="56" t="str">
        <f t="shared" si="56"/>
        <v>No Date</v>
      </c>
      <c r="G402" s="44"/>
      <c r="H402" s="44"/>
      <c r="I402" s="10"/>
      <c r="J402" s="44" t="e">
        <f>SUMIFS(#REF!,#REF!,'Proj (7)'!B402,#REF!,A402)</f>
        <v>#REF!</v>
      </c>
      <c r="K402" s="10" t="e">
        <f t="shared" si="58"/>
        <v>#REF!</v>
      </c>
      <c r="L402" s="10"/>
      <c r="M402" s="35"/>
      <c r="N402" s="44"/>
      <c r="O402" s="44"/>
      <c r="P402" s="44"/>
      <c r="Q402" s="44" t="e">
        <f t="shared" si="52"/>
        <v>#REF!</v>
      </c>
      <c r="R402" s="42"/>
      <c r="S402" s="39" t="e">
        <f t="shared" si="53"/>
        <v>#REF!</v>
      </c>
      <c r="T402" s="43" t="e">
        <f t="shared" si="54"/>
        <v>#REF!</v>
      </c>
      <c r="U402" s="30">
        <f t="shared" si="55"/>
        <v>0</v>
      </c>
      <c r="V402" s="40" t="str">
        <f t="shared" si="57"/>
        <v>No Saving</v>
      </c>
      <c r="W402" s="46"/>
      <c r="X402" s="51"/>
      <c r="Y402" s="44"/>
      <c r="Z402" s="44">
        <f t="shared" si="51"/>
        <v>0</v>
      </c>
      <c r="AA402" s="8"/>
      <c r="AB402" s="44"/>
      <c r="AC402" s="44"/>
      <c r="AD402" s="44"/>
      <c r="AE402" s="44"/>
      <c r="AF402" s="44"/>
    </row>
    <row r="403" spans="1:32" x14ac:dyDescent="0.25">
      <c r="A403" s="44"/>
      <c r="B403" s="9"/>
      <c r="C403" s="44"/>
      <c r="D403" s="28"/>
      <c r="E403" s="4"/>
      <c r="F403" s="56" t="str">
        <f t="shared" si="56"/>
        <v>No Date</v>
      </c>
      <c r="G403" s="44"/>
      <c r="H403" s="44"/>
      <c r="I403" s="10"/>
      <c r="J403" s="44" t="e">
        <f>SUMIFS(#REF!,#REF!,'Proj (7)'!B403,#REF!,A403)</f>
        <v>#REF!</v>
      </c>
      <c r="K403" s="10" t="e">
        <f t="shared" si="58"/>
        <v>#REF!</v>
      </c>
      <c r="L403" s="10"/>
      <c r="M403" s="35"/>
      <c r="N403" s="44"/>
      <c r="O403" s="44"/>
      <c r="P403" s="44"/>
      <c r="Q403" s="44" t="e">
        <f t="shared" si="52"/>
        <v>#REF!</v>
      </c>
      <c r="R403" s="42"/>
      <c r="S403" s="39" t="e">
        <f t="shared" si="53"/>
        <v>#REF!</v>
      </c>
      <c r="T403" s="43" t="e">
        <f t="shared" si="54"/>
        <v>#REF!</v>
      </c>
      <c r="U403" s="30">
        <f t="shared" si="55"/>
        <v>0</v>
      </c>
      <c r="V403" s="40" t="str">
        <f t="shared" si="57"/>
        <v>No Saving</v>
      </c>
      <c r="W403" s="46"/>
      <c r="X403" s="51"/>
      <c r="Y403" s="44"/>
      <c r="Z403" s="44">
        <f t="shared" si="51"/>
        <v>0</v>
      </c>
      <c r="AA403" s="8"/>
      <c r="AB403" s="44"/>
      <c r="AC403" s="44"/>
      <c r="AD403" s="44"/>
      <c r="AE403" s="44"/>
      <c r="AF403" s="44"/>
    </row>
    <row r="404" spans="1:32" x14ac:dyDescent="0.25">
      <c r="A404" s="44"/>
      <c r="B404" s="9"/>
      <c r="C404" s="44"/>
      <c r="D404" s="28"/>
      <c r="E404" s="4"/>
      <c r="F404" s="56" t="str">
        <f t="shared" si="56"/>
        <v>No Date</v>
      </c>
      <c r="G404" s="44"/>
      <c r="H404" s="44"/>
      <c r="I404" s="10"/>
      <c r="J404" s="44" t="e">
        <f>SUMIFS(#REF!,#REF!,'Proj (7)'!B404,#REF!,A404)</f>
        <v>#REF!</v>
      </c>
      <c r="K404" s="10" t="e">
        <f t="shared" si="58"/>
        <v>#REF!</v>
      </c>
      <c r="L404" s="10"/>
      <c r="M404" s="35"/>
      <c r="N404" s="44"/>
      <c r="O404" s="44"/>
      <c r="P404" s="44"/>
      <c r="Q404" s="44" t="e">
        <f t="shared" si="52"/>
        <v>#REF!</v>
      </c>
      <c r="R404" s="42"/>
      <c r="S404" s="39" t="e">
        <f t="shared" si="53"/>
        <v>#REF!</v>
      </c>
      <c r="T404" s="43" t="e">
        <f t="shared" si="54"/>
        <v>#REF!</v>
      </c>
      <c r="U404" s="30">
        <f t="shared" si="55"/>
        <v>0</v>
      </c>
      <c r="V404" s="40" t="str">
        <f t="shared" si="57"/>
        <v>No Saving</v>
      </c>
      <c r="W404" s="46"/>
      <c r="X404" s="51"/>
      <c r="Y404" s="44"/>
      <c r="Z404" s="44">
        <f t="shared" si="51"/>
        <v>0</v>
      </c>
      <c r="AA404" s="8"/>
      <c r="AB404" s="44"/>
      <c r="AC404" s="44"/>
      <c r="AD404" s="44"/>
      <c r="AE404" s="44"/>
      <c r="AF404" s="44"/>
    </row>
    <row r="405" spans="1:32" x14ac:dyDescent="0.25">
      <c r="A405" s="44"/>
      <c r="B405" s="9"/>
      <c r="C405" s="44"/>
      <c r="D405" s="28"/>
      <c r="E405" s="4"/>
      <c r="F405" s="56" t="str">
        <f t="shared" si="56"/>
        <v>No Date</v>
      </c>
      <c r="G405" s="44"/>
      <c r="H405" s="44"/>
      <c r="I405" s="10"/>
      <c r="J405" s="44" t="e">
        <f>SUMIFS(#REF!,#REF!,'Proj (7)'!B405,#REF!,A405)</f>
        <v>#REF!</v>
      </c>
      <c r="K405" s="10" t="e">
        <f t="shared" si="58"/>
        <v>#REF!</v>
      </c>
      <c r="L405" s="10"/>
      <c r="M405" s="35"/>
      <c r="N405" s="44"/>
      <c r="O405" s="44"/>
      <c r="P405" s="44"/>
      <c r="Q405" s="44" t="e">
        <f t="shared" si="52"/>
        <v>#REF!</v>
      </c>
      <c r="R405" s="42"/>
      <c r="S405" s="39" t="e">
        <f t="shared" si="53"/>
        <v>#REF!</v>
      </c>
      <c r="T405" s="43" t="e">
        <f t="shared" si="54"/>
        <v>#REF!</v>
      </c>
      <c r="U405" s="30">
        <f t="shared" si="55"/>
        <v>0</v>
      </c>
      <c r="V405" s="40" t="str">
        <f t="shared" si="57"/>
        <v>No Saving</v>
      </c>
      <c r="W405" s="46"/>
      <c r="X405" s="51"/>
      <c r="Y405" s="44"/>
      <c r="Z405" s="44">
        <f t="shared" si="51"/>
        <v>0</v>
      </c>
      <c r="AA405" s="8"/>
      <c r="AB405" s="44"/>
      <c r="AC405" s="44"/>
      <c r="AD405" s="44"/>
      <c r="AE405" s="44"/>
      <c r="AF405" s="44"/>
    </row>
    <row r="406" spans="1:32" x14ac:dyDescent="0.25">
      <c r="A406" s="44"/>
      <c r="B406" s="9"/>
      <c r="C406" s="44"/>
      <c r="D406" s="28"/>
      <c r="E406" s="4"/>
      <c r="F406" s="56" t="str">
        <f t="shared" si="56"/>
        <v>No Date</v>
      </c>
      <c r="G406" s="44"/>
      <c r="H406" s="44"/>
      <c r="I406" s="10"/>
      <c r="J406" s="44" t="e">
        <f>SUMIFS(#REF!,#REF!,'Proj (7)'!B406,#REF!,A406)</f>
        <v>#REF!</v>
      </c>
      <c r="K406" s="10" t="e">
        <f t="shared" si="58"/>
        <v>#REF!</v>
      </c>
      <c r="L406" s="10"/>
      <c r="M406" s="35"/>
      <c r="N406" s="44"/>
      <c r="O406" s="44"/>
      <c r="P406" s="44"/>
      <c r="Q406" s="44" t="e">
        <f t="shared" si="52"/>
        <v>#REF!</v>
      </c>
      <c r="R406" s="42"/>
      <c r="S406" s="39" t="e">
        <f t="shared" si="53"/>
        <v>#REF!</v>
      </c>
      <c r="T406" s="43" t="e">
        <f t="shared" si="54"/>
        <v>#REF!</v>
      </c>
      <c r="U406" s="30">
        <f t="shared" si="55"/>
        <v>0</v>
      </c>
      <c r="V406" s="40" t="str">
        <f t="shared" si="57"/>
        <v>No Saving</v>
      </c>
      <c r="W406" s="46"/>
      <c r="X406" s="51"/>
      <c r="Y406" s="44"/>
      <c r="Z406" s="44">
        <f t="shared" si="51"/>
        <v>0</v>
      </c>
      <c r="AA406" s="8"/>
      <c r="AB406" s="44"/>
      <c r="AC406" s="44"/>
      <c r="AD406" s="44"/>
      <c r="AE406" s="44"/>
      <c r="AF406" s="44"/>
    </row>
    <row r="407" spans="1:32" x14ac:dyDescent="0.25">
      <c r="A407" s="44"/>
      <c r="B407" s="9"/>
      <c r="C407" s="44"/>
      <c r="D407" s="28"/>
      <c r="E407" s="4"/>
      <c r="F407" s="56" t="str">
        <f t="shared" si="56"/>
        <v>No Date</v>
      </c>
      <c r="G407" s="44"/>
      <c r="H407" s="44"/>
      <c r="I407" s="10"/>
      <c r="J407" s="44" t="e">
        <f>SUMIFS(#REF!,#REF!,'Proj (7)'!B407,#REF!,A407)</f>
        <v>#REF!</v>
      </c>
      <c r="K407" s="10" t="e">
        <f t="shared" si="58"/>
        <v>#REF!</v>
      </c>
      <c r="L407" s="10"/>
      <c r="M407" s="35"/>
      <c r="N407" s="44"/>
      <c r="O407" s="44"/>
      <c r="P407" s="44"/>
      <c r="Q407" s="44" t="e">
        <f t="shared" si="52"/>
        <v>#REF!</v>
      </c>
      <c r="R407" s="42"/>
      <c r="S407" s="39" t="e">
        <f t="shared" si="53"/>
        <v>#REF!</v>
      </c>
      <c r="T407" s="43" t="e">
        <f t="shared" si="54"/>
        <v>#REF!</v>
      </c>
      <c r="U407" s="30">
        <f t="shared" si="55"/>
        <v>0</v>
      </c>
      <c r="V407" s="40" t="str">
        <f t="shared" si="57"/>
        <v>No Saving</v>
      </c>
      <c r="W407" s="46"/>
      <c r="X407" s="51"/>
      <c r="Y407" s="44"/>
      <c r="Z407" s="44">
        <f t="shared" si="51"/>
        <v>0</v>
      </c>
      <c r="AA407" s="8"/>
      <c r="AB407" s="44"/>
      <c r="AC407" s="44"/>
      <c r="AD407" s="44"/>
      <c r="AE407" s="44"/>
      <c r="AF407" s="44"/>
    </row>
    <row r="408" spans="1:32" x14ac:dyDescent="0.25">
      <c r="A408" s="44"/>
      <c r="B408" s="9"/>
      <c r="C408" s="44"/>
      <c r="D408" s="28"/>
      <c r="E408" s="4"/>
      <c r="F408" s="56" t="str">
        <f t="shared" si="56"/>
        <v>No Date</v>
      </c>
      <c r="G408" s="44"/>
      <c r="H408" s="44"/>
      <c r="I408" s="10"/>
      <c r="J408" s="44" t="e">
        <f>SUMIFS(#REF!,#REF!,'Proj (7)'!B408,#REF!,A408)</f>
        <v>#REF!</v>
      </c>
      <c r="K408" s="10" t="e">
        <f t="shared" si="58"/>
        <v>#REF!</v>
      </c>
      <c r="L408" s="10"/>
      <c r="M408" s="35"/>
      <c r="N408" s="44"/>
      <c r="O408" s="44"/>
      <c r="P408" s="44"/>
      <c r="Q408" s="44" t="e">
        <f t="shared" si="52"/>
        <v>#REF!</v>
      </c>
      <c r="R408" s="42"/>
      <c r="S408" s="39" t="e">
        <f t="shared" si="53"/>
        <v>#REF!</v>
      </c>
      <c r="T408" s="43" t="e">
        <f t="shared" si="54"/>
        <v>#REF!</v>
      </c>
      <c r="U408" s="30">
        <f t="shared" si="55"/>
        <v>0</v>
      </c>
      <c r="V408" s="40" t="str">
        <f t="shared" si="57"/>
        <v>No Saving</v>
      </c>
      <c r="W408" s="46"/>
      <c r="X408" s="51"/>
      <c r="Y408" s="44"/>
      <c r="Z408" s="44">
        <f t="shared" si="51"/>
        <v>0</v>
      </c>
      <c r="AA408" s="8"/>
      <c r="AB408" s="44"/>
      <c r="AC408" s="44"/>
      <c r="AD408" s="44"/>
      <c r="AE408" s="44"/>
      <c r="AF408" s="44"/>
    </row>
    <row r="409" spans="1:32" x14ac:dyDescent="0.25">
      <c r="A409" s="44"/>
      <c r="B409" s="9"/>
      <c r="C409" s="44"/>
      <c r="D409" s="28"/>
      <c r="E409" s="4"/>
      <c r="F409" s="56" t="str">
        <f t="shared" si="56"/>
        <v>No Date</v>
      </c>
      <c r="G409" s="44"/>
      <c r="H409" s="44"/>
      <c r="I409" s="10"/>
      <c r="J409" s="44" t="e">
        <f>SUMIFS(#REF!,#REF!,'Proj (7)'!B409,#REF!,A409)</f>
        <v>#REF!</v>
      </c>
      <c r="K409" s="10" t="e">
        <f t="shared" si="58"/>
        <v>#REF!</v>
      </c>
      <c r="L409" s="10"/>
      <c r="M409" s="35"/>
      <c r="N409" s="44"/>
      <c r="O409" s="44"/>
      <c r="P409" s="44"/>
      <c r="Q409" s="44" t="e">
        <f t="shared" si="52"/>
        <v>#REF!</v>
      </c>
      <c r="R409" s="42"/>
      <c r="S409" s="39" t="e">
        <f t="shared" si="53"/>
        <v>#REF!</v>
      </c>
      <c r="T409" s="43" t="e">
        <f t="shared" si="54"/>
        <v>#REF!</v>
      </c>
      <c r="U409" s="30">
        <f t="shared" si="55"/>
        <v>0</v>
      </c>
      <c r="V409" s="40" t="str">
        <f t="shared" si="57"/>
        <v>No Saving</v>
      </c>
      <c r="W409" s="46"/>
      <c r="X409" s="51"/>
      <c r="Y409" s="44"/>
      <c r="Z409" s="44">
        <f t="shared" si="51"/>
        <v>0</v>
      </c>
      <c r="AA409" s="8"/>
      <c r="AB409" s="44"/>
      <c r="AC409" s="44"/>
      <c r="AD409" s="44"/>
      <c r="AE409" s="44"/>
      <c r="AF409" s="44"/>
    </row>
    <row r="410" spans="1:32" x14ac:dyDescent="0.25">
      <c r="A410" s="44"/>
      <c r="B410" s="9"/>
      <c r="C410" s="44"/>
      <c r="D410" s="28"/>
      <c r="E410" s="4"/>
      <c r="F410" s="56" t="str">
        <f t="shared" si="56"/>
        <v>No Date</v>
      </c>
      <c r="G410" s="44"/>
      <c r="H410" s="44"/>
      <c r="I410" s="10"/>
      <c r="J410" s="44" t="e">
        <f>SUMIFS(#REF!,#REF!,'Proj (7)'!B410,#REF!,A410)</f>
        <v>#REF!</v>
      </c>
      <c r="K410" s="10" t="e">
        <f t="shared" si="58"/>
        <v>#REF!</v>
      </c>
      <c r="L410" s="10"/>
      <c r="M410" s="35"/>
      <c r="N410" s="44"/>
      <c r="O410" s="44"/>
      <c r="P410" s="44"/>
      <c r="Q410" s="44" t="e">
        <f t="shared" si="52"/>
        <v>#REF!</v>
      </c>
      <c r="R410" s="42"/>
      <c r="S410" s="39" t="e">
        <f t="shared" si="53"/>
        <v>#REF!</v>
      </c>
      <c r="T410" s="43" t="e">
        <f t="shared" si="54"/>
        <v>#REF!</v>
      </c>
      <c r="U410" s="30">
        <f t="shared" si="55"/>
        <v>0</v>
      </c>
      <c r="V410" s="40" t="str">
        <f t="shared" si="57"/>
        <v>No Saving</v>
      </c>
      <c r="W410" s="46"/>
      <c r="X410" s="51"/>
      <c r="Y410" s="44"/>
      <c r="Z410" s="44">
        <f t="shared" si="51"/>
        <v>0</v>
      </c>
      <c r="AA410" s="8"/>
      <c r="AB410" s="44"/>
      <c r="AC410" s="44"/>
      <c r="AD410" s="44"/>
      <c r="AE410" s="44"/>
      <c r="AF410" s="44"/>
    </row>
    <row r="411" spans="1:32" x14ac:dyDescent="0.25">
      <c r="A411" s="44"/>
      <c r="B411" s="9"/>
      <c r="C411" s="44"/>
      <c r="D411" s="28"/>
      <c r="E411" s="4"/>
      <c r="F411" s="56" t="str">
        <f t="shared" si="56"/>
        <v>No Date</v>
      </c>
      <c r="G411" s="44"/>
      <c r="H411" s="44"/>
      <c r="I411" s="10"/>
      <c r="J411" s="44" t="e">
        <f>SUMIFS(#REF!,#REF!,'Proj (7)'!B411,#REF!,A411)</f>
        <v>#REF!</v>
      </c>
      <c r="K411" s="10" t="e">
        <f t="shared" si="58"/>
        <v>#REF!</v>
      </c>
      <c r="L411" s="10"/>
      <c r="M411" s="35"/>
      <c r="N411" s="44"/>
      <c r="O411" s="44"/>
      <c r="P411" s="44"/>
      <c r="Q411" s="44" t="e">
        <f t="shared" si="52"/>
        <v>#REF!</v>
      </c>
      <c r="R411" s="42"/>
      <c r="S411" s="39" t="e">
        <f t="shared" si="53"/>
        <v>#REF!</v>
      </c>
      <c r="T411" s="43" t="e">
        <f t="shared" si="54"/>
        <v>#REF!</v>
      </c>
      <c r="U411" s="30">
        <f t="shared" si="55"/>
        <v>0</v>
      </c>
      <c r="V411" s="40" t="str">
        <f t="shared" si="57"/>
        <v>No Saving</v>
      </c>
      <c r="W411" s="46"/>
      <c r="X411" s="51"/>
      <c r="Y411" s="44"/>
      <c r="Z411" s="44">
        <f t="shared" ref="Z411:Z474" si="59">Y411-I411</f>
        <v>0</v>
      </c>
      <c r="AA411" s="8"/>
      <c r="AB411" s="44"/>
      <c r="AC411" s="44"/>
      <c r="AD411" s="44"/>
      <c r="AE411" s="44"/>
      <c r="AF411" s="44"/>
    </row>
    <row r="412" spans="1:32" x14ac:dyDescent="0.25">
      <c r="A412" s="44"/>
      <c r="B412" s="9"/>
      <c r="C412" s="44"/>
      <c r="D412" s="28"/>
      <c r="E412" s="4"/>
      <c r="F412" s="56" t="str">
        <f t="shared" si="56"/>
        <v>No Date</v>
      </c>
      <c r="G412" s="44"/>
      <c r="H412" s="44"/>
      <c r="I412" s="10"/>
      <c r="J412" s="44" t="e">
        <f>SUMIFS(#REF!,#REF!,'Proj (7)'!B412,#REF!,A412)</f>
        <v>#REF!</v>
      </c>
      <c r="K412" s="10" t="e">
        <f t="shared" si="58"/>
        <v>#REF!</v>
      </c>
      <c r="L412" s="10"/>
      <c r="M412" s="35"/>
      <c r="N412" s="44"/>
      <c r="O412" s="44"/>
      <c r="P412" s="44"/>
      <c r="Q412" s="44" t="e">
        <f t="shared" si="52"/>
        <v>#REF!</v>
      </c>
      <c r="R412" s="42"/>
      <c r="S412" s="39" t="e">
        <f t="shared" si="53"/>
        <v>#REF!</v>
      </c>
      <c r="T412" s="43" t="e">
        <f t="shared" si="54"/>
        <v>#REF!</v>
      </c>
      <c r="U412" s="30">
        <f t="shared" si="55"/>
        <v>0</v>
      </c>
      <c r="V412" s="40" t="str">
        <f t="shared" si="57"/>
        <v>No Saving</v>
      </c>
      <c r="W412" s="46"/>
      <c r="X412" s="51"/>
      <c r="Y412" s="44"/>
      <c r="Z412" s="44">
        <f t="shared" si="59"/>
        <v>0</v>
      </c>
      <c r="AA412" s="8"/>
      <c r="AB412" s="44"/>
      <c r="AC412" s="44"/>
      <c r="AD412" s="44"/>
      <c r="AE412" s="44"/>
      <c r="AF412" s="44"/>
    </row>
    <row r="413" spans="1:32" x14ac:dyDescent="0.25">
      <c r="A413" s="44"/>
      <c r="B413" s="9"/>
      <c r="C413" s="44"/>
      <c r="D413" s="28"/>
      <c r="E413" s="4"/>
      <c r="F413" s="56" t="str">
        <f t="shared" si="56"/>
        <v>No Date</v>
      </c>
      <c r="G413" s="44"/>
      <c r="H413" s="44"/>
      <c r="I413" s="10"/>
      <c r="J413" s="44" t="e">
        <f>SUMIFS(#REF!,#REF!,'Proj (7)'!B413,#REF!,A413)</f>
        <v>#REF!</v>
      </c>
      <c r="K413" s="10" t="e">
        <f t="shared" si="58"/>
        <v>#REF!</v>
      </c>
      <c r="L413" s="10"/>
      <c r="M413" s="35"/>
      <c r="N413" s="44"/>
      <c r="O413" s="44"/>
      <c r="P413" s="44"/>
      <c r="Q413" s="44" t="e">
        <f t="shared" si="52"/>
        <v>#REF!</v>
      </c>
      <c r="R413" s="42"/>
      <c r="S413" s="39" t="e">
        <f t="shared" si="53"/>
        <v>#REF!</v>
      </c>
      <c r="T413" s="43" t="e">
        <f t="shared" si="54"/>
        <v>#REF!</v>
      </c>
      <c r="U413" s="30">
        <f t="shared" si="55"/>
        <v>0</v>
      </c>
      <c r="V413" s="40" t="str">
        <f t="shared" si="57"/>
        <v>No Saving</v>
      </c>
      <c r="W413" s="46"/>
      <c r="X413" s="51"/>
      <c r="Y413" s="44"/>
      <c r="Z413" s="44">
        <f t="shared" si="59"/>
        <v>0</v>
      </c>
      <c r="AA413" s="8"/>
      <c r="AB413" s="44"/>
      <c r="AC413" s="44"/>
      <c r="AD413" s="44"/>
      <c r="AE413" s="44"/>
      <c r="AF413" s="44"/>
    </row>
    <row r="414" spans="1:32" x14ac:dyDescent="0.25">
      <c r="A414" s="44"/>
      <c r="B414" s="9"/>
      <c r="C414" s="44"/>
      <c r="D414" s="28"/>
      <c r="E414" s="4"/>
      <c r="F414" s="56" t="str">
        <f t="shared" si="56"/>
        <v>No Date</v>
      </c>
      <c r="G414" s="44"/>
      <c r="H414" s="44"/>
      <c r="I414" s="10"/>
      <c r="J414" s="44" t="e">
        <f>SUMIFS(#REF!,#REF!,'Proj (7)'!B414,#REF!,A414)</f>
        <v>#REF!</v>
      </c>
      <c r="K414" s="10" t="e">
        <f t="shared" si="58"/>
        <v>#REF!</v>
      </c>
      <c r="L414" s="10"/>
      <c r="M414" s="35"/>
      <c r="N414" s="44"/>
      <c r="O414" s="44"/>
      <c r="P414" s="44"/>
      <c r="Q414" s="44" t="e">
        <f t="shared" si="52"/>
        <v>#REF!</v>
      </c>
      <c r="R414" s="42"/>
      <c r="S414" s="39" t="e">
        <f t="shared" si="53"/>
        <v>#REF!</v>
      </c>
      <c r="T414" s="43" t="e">
        <f t="shared" si="54"/>
        <v>#REF!</v>
      </c>
      <c r="U414" s="30">
        <f t="shared" si="55"/>
        <v>0</v>
      </c>
      <c r="V414" s="40" t="str">
        <f t="shared" si="57"/>
        <v>No Saving</v>
      </c>
      <c r="W414" s="46"/>
      <c r="X414" s="51"/>
      <c r="Y414" s="44"/>
      <c r="Z414" s="44">
        <f t="shared" si="59"/>
        <v>0</v>
      </c>
      <c r="AA414" s="8"/>
      <c r="AB414" s="44"/>
      <c r="AC414" s="44"/>
      <c r="AD414" s="44"/>
      <c r="AE414" s="44"/>
      <c r="AF414" s="44"/>
    </row>
    <row r="415" spans="1:32" x14ac:dyDescent="0.25">
      <c r="A415" s="44"/>
      <c r="B415" s="9"/>
      <c r="C415" s="44"/>
      <c r="D415" s="28"/>
      <c r="E415" s="4"/>
      <c r="F415" s="56" t="str">
        <f t="shared" si="56"/>
        <v>No Date</v>
      </c>
      <c r="G415" s="44"/>
      <c r="H415" s="44"/>
      <c r="I415" s="10"/>
      <c r="J415" s="44" t="e">
        <f>SUMIFS(#REF!,#REF!,'Proj (7)'!B415,#REF!,A415)</f>
        <v>#REF!</v>
      </c>
      <c r="K415" s="10" t="e">
        <f t="shared" si="58"/>
        <v>#REF!</v>
      </c>
      <c r="L415" s="10"/>
      <c r="M415" s="35"/>
      <c r="N415" s="44"/>
      <c r="O415" s="44"/>
      <c r="P415" s="44"/>
      <c r="Q415" s="44" t="e">
        <f t="shared" si="52"/>
        <v>#REF!</v>
      </c>
      <c r="R415" s="42"/>
      <c r="S415" s="39" t="e">
        <f t="shared" si="53"/>
        <v>#REF!</v>
      </c>
      <c r="T415" s="43" t="e">
        <f t="shared" si="54"/>
        <v>#REF!</v>
      </c>
      <c r="U415" s="30">
        <f t="shared" si="55"/>
        <v>0</v>
      </c>
      <c r="V415" s="40" t="str">
        <f t="shared" si="57"/>
        <v>No Saving</v>
      </c>
      <c r="W415" s="46"/>
      <c r="X415" s="51"/>
      <c r="Y415" s="44"/>
      <c r="Z415" s="44">
        <f t="shared" si="59"/>
        <v>0</v>
      </c>
      <c r="AA415" s="8"/>
      <c r="AB415" s="44"/>
      <c r="AC415" s="44"/>
      <c r="AD415" s="44"/>
      <c r="AE415" s="44"/>
      <c r="AF415" s="44"/>
    </row>
    <row r="416" spans="1:32" x14ac:dyDescent="0.25">
      <c r="A416" s="44"/>
      <c r="B416" s="9"/>
      <c r="C416" s="44"/>
      <c r="D416" s="28"/>
      <c r="E416" s="4"/>
      <c r="F416" s="56" t="str">
        <f t="shared" si="56"/>
        <v>No Date</v>
      </c>
      <c r="G416" s="44"/>
      <c r="H416" s="44"/>
      <c r="I416" s="10"/>
      <c r="J416" s="44" t="e">
        <f>SUMIFS(#REF!,#REF!,'Proj (7)'!B416,#REF!,A416)</f>
        <v>#REF!</v>
      </c>
      <c r="K416" s="10" t="e">
        <f t="shared" si="58"/>
        <v>#REF!</v>
      </c>
      <c r="L416" s="10"/>
      <c r="M416" s="35"/>
      <c r="N416" s="44"/>
      <c r="O416" s="44"/>
      <c r="P416" s="44"/>
      <c r="Q416" s="44" t="e">
        <f t="shared" si="52"/>
        <v>#REF!</v>
      </c>
      <c r="R416" s="42"/>
      <c r="S416" s="39" t="e">
        <f t="shared" si="53"/>
        <v>#REF!</v>
      </c>
      <c r="T416" s="43" t="e">
        <f t="shared" si="54"/>
        <v>#REF!</v>
      </c>
      <c r="U416" s="30">
        <f t="shared" si="55"/>
        <v>0</v>
      </c>
      <c r="V416" s="40" t="str">
        <f t="shared" si="57"/>
        <v>No Saving</v>
      </c>
      <c r="W416" s="46"/>
      <c r="X416" s="51"/>
      <c r="Y416" s="44"/>
      <c r="Z416" s="44">
        <f t="shared" si="59"/>
        <v>0</v>
      </c>
      <c r="AA416" s="8"/>
      <c r="AB416" s="44"/>
      <c r="AC416" s="44"/>
      <c r="AD416" s="44"/>
      <c r="AE416" s="44"/>
      <c r="AF416" s="44"/>
    </row>
    <row r="417" spans="1:32" x14ac:dyDescent="0.25">
      <c r="A417" s="44"/>
      <c r="B417" s="9"/>
      <c r="C417" s="44"/>
      <c r="D417" s="28"/>
      <c r="E417" s="4"/>
      <c r="F417" s="56" t="str">
        <f t="shared" si="56"/>
        <v>No Date</v>
      </c>
      <c r="G417" s="44"/>
      <c r="H417" s="44"/>
      <c r="I417" s="10"/>
      <c r="J417" s="44" t="e">
        <f>SUMIFS(#REF!,#REF!,'Proj (7)'!B417,#REF!,A417)</f>
        <v>#REF!</v>
      </c>
      <c r="K417" s="10" t="e">
        <f t="shared" si="58"/>
        <v>#REF!</v>
      </c>
      <c r="L417" s="10"/>
      <c r="M417" s="35"/>
      <c r="N417" s="44"/>
      <c r="O417" s="44"/>
      <c r="P417" s="44"/>
      <c r="Q417" s="44" t="e">
        <f t="shared" si="52"/>
        <v>#REF!</v>
      </c>
      <c r="R417" s="42"/>
      <c r="S417" s="39" t="e">
        <f t="shared" si="53"/>
        <v>#REF!</v>
      </c>
      <c r="T417" s="43" t="e">
        <f t="shared" si="54"/>
        <v>#REF!</v>
      </c>
      <c r="U417" s="30">
        <f t="shared" si="55"/>
        <v>0</v>
      </c>
      <c r="V417" s="40" t="str">
        <f t="shared" si="57"/>
        <v>No Saving</v>
      </c>
      <c r="W417" s="46"/>
      <c r="X417" s="51"/>
      <c r="Y417" s="44"/>
      <c r="Z417" s="44">
        <f t="shared" si="59"/>
        <v>0</v>
      </c>
      <c r="AA417" s="8"/>
      <c r="AB417" s="44"/>
      <c r="AC417" s="44"/>
      <c r="AD417" s="44"/>
      <c r="AE417" s="44"/>
      <c r="AF417" s="44"/>
    </row>
    <row r="418" spans="1:32" x14ac:dyDescent="0.25">
      <c r="A418" s="44"/>
      <c r="B418" s="9"/>
      <c r="C418" s="44"/>
      <c r="D418" s="28"/>
      <c r="E418" s="4"/>
      <c r="F418" s="56" t="str">
        <f t="shared" si="56"/>
        <v>No Date</v>
      </c>
      <c r="G418" s="44"/>
      <c r="H418" s="44"/>
      <c r="I418" s="10"/>
      <c r="J418" s="44" t="e">
        <f>SUMIFS(#REF!,#REF!,'Proj (7)'!B418,#REF!,A418)</f>
        <v>#REF!</v>
      </c>
      <c r="K418" s="10" t="e">
        <f t="shared" si="58"/>
        <v>#REF!</v>
      </c>
      <c r="L418" s="10"/>
      <c r="M418" s="35"/>
      <c r="N418" s="44"/>
      <c r="O418" s="44"/>
      <c r="P418" s="44"/>
      <c r="Q418" s="44" t="e">
        <f t="shared" si="52"/>
        <v>#REF!</v>
      </c>
      <c r="R418" s="42"/>
      <c r="S418" s="39" t="e">
        <f t="shared" si="53"/>
        <v>#REF!</v>
      </c>
      <c r="T418" s="43" t="e">
        <f t="shared" si="54"/>
        <v>#REF!</v>
      </c>
      <c r="U418" s="30">
        <f t="shared" si="55"/>
        <v>0</v>
      </c>
      <c r="V418" s="40" t="str">
        <f t="shared" si="57"/>
        <v>No Saving</v>
      </c>
      <c r="W418" s="46"/>
      <c r="X418" s="51"/>
      <c r="Y418" s="44"/>
      <c r="Z418" s="44">
        <f t="shared" si="59"/>
        <v>0</v>
      </c>
      <c r="AA418" s="8"/>
      <c r="AB418" s="44"/>
      <c r="AC418" s="44"/>
      <c r="AD418" s="44"/>
      <c r="AE418" s="44"/>
      <c r="AF418" s="44"/>
    </row>
    <row r="419" spans="1:32" x14ac:dyDescent="0.25">
      <c r="A419" s="44"/>
      <c r="B419" s="9"/>
      <c r="C419" s="44"/>
      <c r="D419" s="28"/>
      <c r="E419" s="4"/>
      <c r="F419" s="56" t="str">
        <f t="shared" si="56"/>
        <v>No Date</v>
      </c>
      <c r="G419" s="44"/>
      <c r="H419" s="44"/>
      <c r="I419" s="10"/>
      <c r="J419" s="44" t="e">
        <f>SUMIFS(#REF!,#REF!,'Proj (7)'!B419,#REF!,A419)</f>
        <v>#REF!</v>
      </c>
      <c r="K419" s="10" t="e">
        <f t="shared" si="58"/>
        <v>#REF!</v>
      </c>
      <c r="L419" s="10"/>
      <c r="M419" s="35"/>
      <c r="N419" s="44"/>
      <c r="O419" s="44"/>
      <c r="P419" s="44"/>
      <c r="Q419" s="44" t="e">
        <f t="shared" si="52"/>
        <v>#REF!</v>
      </c>
      <c r="R419" s="42"/>
      <c r="S419" s="39" t="e">
        <f t="shared" si="53"/>
        <v>#REF!</v>
      </c>
      <c r="T419" s="43" t="e">
        <f t="shared" si="54"/>
        <v>#REF!</v>
      </c>
      <c r="U419" s="30">
        <f t="shared" si="55"/>
        <v>0</v>
      </c>
      <c r="V419" s="40" t="str">
        <f t="shared" si="57"/>
        <v>No Saving</v>
      </c>
      <c r="W419" s="46"/>
      <c r="X419" s="51"/>
      <c r="Y419" s="44"/>
      <c r="Z419" s="44">
        <f t="shared" si="59"/>
        <v>0</v>
      </c>
      <c r="AA419" s="8"/>
      <c r="AB419" s="44"/>
      <c r="AC419" s="44"/>
      <c r="AD419" s="44"/>
      <c r="AE419" s="44"/>
      <c r="AF419" s="44"/>
    </row>
    <row r="420" spans="1:32" x14ac:dyDescent="0.25">
      <c r="A420" s="44"/>
      <c r="B420" s="9"/>
      <c r="C420" s="44"/>
      <c r="D420" s="28"/>
      <c r="E420" s="4"/>
      <c r="F420" s="56" t="str">
        <f t="shared" si="56"/>
        <v>No Date</v>
      </c>
      <c r="G420" s="44"/>
      <c r="H420" s="44"/>
      <c r="I420" s="10"/>
      <c r="J420" s="44" t="e">
        <f>SUMIFS(#REF!,#REF!,'Proj (7)'!B420,#REF!,A420)</f>
        <v>#REF!</v>
      </c>
      <c r="K420" s="10" t="e">
        <f t="shared" si="58"/>
        <v>#REF!</v>
      </c>
      <c r="L420" s="10"/>
      <c r="M420" s="35"/>
      <c r="N420" s="44"/>
      <c r="O420" s="44"/>
      <c r="P420" s="44"/>
      <c r="Q420" s="44" t="e">
        <f t="shared" si="52"/>
        <v>#REF!</v>
      </c>
      <c r="R420" s="42"/>
      <c r="S420" s="39" t="e">
        <f t="shared" si="53"/>
        <v>#REF!</v>
      </c>
      <c r="T420" s="43" t="e">
        <f t="shared" si="54"/>
        <v>#REF!</v>
      </c>
      <c r="U420" s="30">
        <f t="shared" si="55"/>
        <v>0</v>
      </c>
      <c r="V420" s="40" t="str">
        <f t="shared" si="57"/>
        <v>No Saving</v>
      </c>
      <c r="W420" s="46"/>
      <c r="X420" s="51"/>
      <c r="Y420" s="44"/>
      <c r="Z420" s="44">
        <f t="shared" si="59"/>
        <v>0</v>
      </c>
      <c r="AA420" s="8"/>
      <c r="AB420" s="44"/>
      <c r="AC420" s="44"/>
      <c r="AD420" s="44"/>
      <c r="AE420" s="44"/>
      <c r="AF420" s="44"/>
    </row>
    <row r="421" spans="1:32" x14ac:dyDescent="0.25">
      <c r="A421" s="44"/>
      <c r="B421" s="9"/>
      <c r="C421" s="44"/>
      <c r="D421" s="28"/>
      <c r="E421" s="4"/>
      <c r="F421" s="56" t="str">
        <f t="shared" si="56"/>
        <v>No Date</v>
      </c>
      <c r="G421" s="44"/>
      <c r="H421" s="44"/>
      <c r="I421" s="10"/>
      <c r="J421" s="44" t="e">
        <f>SUMIFS(#REF!,#REF!,'Proj (7)'!B421,#REF!,A421)</f>
        <v>#REF!</v>
      </c>
      <c r="K421" s="10" t="e">
        <f t="shared" si="58"/>
        <v>#REF!</v>
      </c>
      <c r="L421" s="10"/>
      <c r="M421" s="35"/>
      <c r="N421" s="44"/>
      <c r="O421" s="44"/>
      <c r="P421" s="44"/>
      <c r="Q421" s="44" t="e">
        <f t="shared" si="52"/>
        <v>#REF!</v>
      </c>
      <c r="R421" s="42"/>
      <c r="S421" s="39" t="e">
        <f t="shared" si="53"/>
        <v>#REF!</v>
      </c>
      <c r="T421" s="43" t="e">
        <f t="shared" si="54"/>
        <v>#REF!</v>
      </c>
      <c r="U421" s="30">
        <f t="shared" si="55"/>
        <v>0</v>
      </c>
      <c r="V421" s="40" t="str">
        <f t="shared" si="57"/>
        <v>No Saving</v>
      </c>
      <c r="W421" s="46"/>
      <c r="X421" s="51"/>
      <c r="Y421" s="44"/>
      <c r="Z421" s="44">
        <f t="shared" si="59"/>
        <v>0</v>
      </c>
      <c r="AA421" s="8"/>
      <c r="AB421" s="44"/>
      <c r="AC421" s="44"/>
      <c r="AD421" s="44"/>
      <c r="AE421" s="44"/>
      <c r="AF421" s="44"/>
    </row>
    <row r="422" spans="1:32" x14ac:dyDescent="0.25">
      <c r="A422" s="44"/>
      <c r="B422" s="9"/>
      <c r="C422" s="44"/>
      <c r="D422" s="28"/>
      <c r="E422" s="4"/>
      <c r="F422" s="56" t="str">
        <f t="shared" si="56"/>
        <v>No Date</v>
      </c>
      <c r="G422" s="44"/>
      <c r="H422" s="44"/>
      <c r="I422" s="10"/>
      <c r="J422" s="44" t="e">
        <f>SUMIFS(#REF!,#REF!,'Proj (7)'!B422,#REF!,A422)</f>
        <v>#REF!</v>
      </c>
      <c r="K422" s="10" t="e">
        <f t="shared" si="58"/>
        <v>#REF!</v>
      </c>
      <c r="L422" s="10"/>
      <c r="M422" s="35"/>
      <c r="N422" s="44"/>
      <c r="O422" s="44"/>
      <c r="P422" s="44"/>
      <c r="Q422" s="44" t="e">
        <f t="shared" si="52"/>
        <v>#REF!</v>
      </c>
      <c r="R422" s="42"/>
      <c r="S422" s="39" t="e">
        <f t="shared" si="53"/>
        <v>#REF!</v>
      </c>
      <c r="T422" s="43" t="e">
        <f t="shared" si="54"/>
        <v>#REF!</v>
      </c>
      <c r="U422" s="30">
        <f t="shared" si="55"/>
        <v>0</v>
      </c>
      <c r="V422" s="40" t="str">
        <f t="shared" si="57"/>
        <v>No Saving</v>
      </c>
      <c r="W422" s="46"/>
      <c r="X422" s="51"/>
      <c r="Y422" s="44"/>
      <c r="Z422" s="44">
        <f t="shared" si="59"/>
        <v>0</v>
      </c>
      <c r="AA422" s="8"/>
      <c r="AB422" s="44"/>
      <c r="AC422" s="44"/>
      <c r="AD422" s="44"/>
      <c r="AE422" s="44"/>
      <c r="AF422" s="44"/>
    </row>
    <row r="423" spans="1:32" x14ac:dyDescent="0.25">
      <c r="A423" s="44"/>
      <c r="B423" s="9"/>
      <c r="C423" s="44"/>
      <c r="D423" s="28"/>
      <c r="E423" s="4"/>
      <c r="F423" s="56" t="str">
        <f t="shared" si="56"/>
        <v>No Date</v>
      </c>
      <c r="G423" s="44"/>
      <c r="H423" s="44"/>
      <c r="I423" s="10"/>
      <c r="J423" s="44" t="e">
        <f>SUMIFS(#REF!,#REF!,'Proj (7)'!B423,#REF!,A423)</f>
        <v>#REF!</v>
      </c>
      <c r="K423" s="10" t="e">
        <f t="shared" si="58"/>
        <v>#REF!</v>
      </c>
      <c r="L423" s="10"/>
      <c r="M423" s="35"/>
      <c r="N423" s="44"/>
      <c r="O423" s="44"/>
      <c r="P423" s="44"/>
      <c r="Q423" s="44" t="e">
        <f t="shared" si="52"/>
        <v>#REF!</v>
      </c>
      <c r="R423" s="42"/>
      <c r="S423" s="39" t="e">
        <f t="shared" si="53"/>
        <v>#REF!</v>
      </c>
      <c r="T423" s="43" t="e">
        <f t="shared" si="54"/>
        <v>#REF!</v>
      </c>
      <c r="U423" s="30">
        <f t="shared" si="55"/>
        <v>0</v>
      </c>
      <c r="V423" s="40" t="str">
        <f t="shared" si="57"/>
        <v>No Saving</v>
      </c>
      <c r="W423" s="46"/>
      <c r="X423" s="51"/>
      <c r="Y423" s="44"/>
      <c r="Z423" s="44">
        <f t="shared" si="59"/>
        <v>0</v>
      </c>
      <c r="AA423" s="8"/>
      <c r="AB423" s="44"/>
      <c r="AC423" s="44"/>
      <c r="AD423" s="44"/>
      <c r="AE423" s="44"/>
      <c r="AF423" s="44"/>
    </row>
    <row r="424" spans="1:32" x14ac:dyDescent="0.25">
      <c r="A424" s="44"/>
      <c r="B424" s="9"/>
      <c r="C424" s="44"/>
      <c r="D424" s="28"/>
      <c r="E424" s="4"/>
      <c r="F424" s="56" t="str">
        <f t="shared" si="56"/>
        <v>No Date</v>
      </c>
      <c r="G424" s="44"/>
      <c r="H424" s="44"/>
      <c r="I424" s="10"/>
      <c r="J424" s="44" t="e">
        <f>SUMIFS(#REF!,#REF!,'Proj (7)'!B424,#REF!,A424)</f>
        <v>#REF!</v>
      </c>
      <c r="K424" s="10" t="e">
        <f t="shared" si="58"/>
        <v>#REF!</v>
      </c>
      <c r="L424" s="10"/>
      <c r="M424" s="35"/>
      <c r="N424" s="44"/>
      <c r="O424" s="44"/>
      <c r="P424" s="44"/>
      <c r="Q424" s="44" t="e">
        <f t="shared" si="52"/>
        <v>#REF!</v>
      </c>
      <c r="R424" s="42"/>
      <c r="S424" s="39" t="e">
        <f t="shared" si="53"/>
        <v>#REF!</v>
      </c>
      <c r="T424" s="43" t="e">
        <f t="shared" si="54"/>
        <v>#REF!</v>
      </c>
      <c r="U424" s="30">
        <f t="shared" si="55"/>
        <v>0</v>
      </c>
      <c r="V424" s="40" t="str">
        <f t="shared" si="57"/>
        <v>No Saving</v>
      </c>
      <c r="W424" s="46"/>
      <c r="X424" s="51"/>
      <c r="Y424" s="44"/>
      <c r="Z424" s="44">
        <f t="shared" si="59"/>
        <v>0</v>
      </c>
      <c r="AA424" s="8"/>
      <c r="AB424" s="44"/>
      <c r="AC424" s="44"/>
      <c r="AD424" s="44"/>
      <c r="AE424" s="44"/>
      <c r="AF424" s="44"/>
    </row>
    <row r="425" spans="1:32" x14ac:dyDescent="0.25">
      <c r="A425" s="44"/>
      <c r="B425" s="9"/>
      <c r="C425" s="44"/>
      <c r="D425" s="28"/>
      <c r="E425" s="4"/>
      <c r="F425" s="56" t="str">
        <f t="shared" si="56"/>
        <v>No Date</v>
      </c>
      <c r="G425" s="44"/>
      <c r="H425" s="44"/>
      <c r="I425" s="10"/>
      <c r="J425" s="44" t="e">
        <f>SUMIFS(#REF!,#REF!,'Proj (7)'!B425,#REF!,A425)</f>
        <v>#REF!</v>
      </c>
      <c r="K425" s="10" t="e">
        <f t="shared" si="58"/>
        <v>#REF!</v>
      </c>
      <c r="L425" s="10"/>
      <c r="M425" s="35"/>
      <c r="N425" s="44"/>
      <c r="O425" s="44"/>
      <c r="P425" s="44"/>
      <c r="Q425" s="44" t="e">
        <f t="shared" si="52"/>
        <v>#REF!</v>
      </c>
      <c r="R425" s="42"/>
      <c r="S425" s="39" t="e">
        <f t="shared" si="53"/>
        <v>#REF!</v>
      </c>
      <c r="T425" s="43" t="e">
        <f t="shared" si="54"/>
        <v>#REF!</v>
      </c>
      <c r="U425" s="30">
        <f t="shared" si="55"/>
        <v>0</v>
      </c>
      <c r="V425" s="40" t="str">
        <f t="shared" si="57"/>
        <v>No Saving</v>
      </c>
      <c r="W425" s="46"/>
      <c r="X425" s="51"/>
      <c r="Y425" s="44"/>
      <c r="Z425" s="44">
        <f t="shared" si="59"/>
        <v>0</v>
      </c>
      <c r="AA425" s="8"/>
      <c r="AB425" s="44"/>
      <c r="AC425" s="44"/>
      <c r="AD425" s="44"/>
      <c r="AE425" s="44"/>
      <c r="AF425" s="44"/>
    </row>
    <row r="426" spans="1:32" x14ac:dyDescent="0.25">
      <c r="A426" s="44"/>
      <c r="B426" s="9"/>
      <c r="C426" s="44"/>
      <c r="D426" s="28"/>
      <c r="E426" s="4"/>
      <c r="F426" s="56" t="str">
        <f t="shared" si="56"/>
        <v>No Date</v>
      </c>
      <c r="G426" s="44"/>
      <c r="H426" s="44"/>
      <c r="I426" s="10"/>
      <c r="J426" s="44" t="e">
        <f>SUMIFS(#REF!,#REF!,'Proj (7)'!B426,#REF!,A426)</f>
        <v>#REF!</v>
      </c>
      <c r="K426" s="10" t="e">
        <f t="shared" si="58"/>
        <v>#REF!</v>
      </c>
      <c r="L426" s="10"/>
      <c r="M426" s="35"/>
      <c r="N426" s="44"/>
      <c r="O426" s="44"/>
      <c r="P426" s="44"/>
      <c r="Q426" s="44" t="e">
        <f t="shared" si="52"/>
        <v>#REF!</v>
      </c>
      <c r="R426" s="42"/>
      <c r="S426" s="39" t="e">
        <f t="shared" si="53"/>
        <v>#REF!</v>
      </c>
      <c r="T426" s="43" t="e">
        <f t="shared" si="54"/>
        <v>#REF!</v>
      </c>
      <c r="U426" s="30">
        <f t="shared" si="55"/>
        <v>0</v>
      </c>
      <c r="V426" s="40" t="str">
        <f t="shared" si="57"/>
        <v>No Saving</v>
      </c>
      <c r="W426" s="46"/>
      <c r="X426" s="51"/>
      <c r="Y426" s="44"/>
      <c r="Z426" s="44">
        <f t="shared" si="59"/>
        <v>0</v>
      </c>
      <c r="AA426" s="8"/>
      <c r="AB426" s="44"/>
      <c r="AC426" s="44"/>
      <c r="AD426" s="44"/>
      <c r="AE426" s="44"/>
      <c r="AF426" s="44"/>
    </row>
    <row r="427" spans="1:32" x14ac:dyDescent="0.25">
      <c r="A427" s="44"/>
      <c r="B427" s="9"/>
      <c r="C427" s="44"/>
      <c r="D427" s="28"/>
      <c r="E427" s="4"/>
      <c r="F427" s="56" t="str">
        <f t="shared" si="56"/>
        <v>No Date</v>
      </c>
      <c r="G427" s="44"/>
      <c r="H427" s="44"/>
      <c r="I427" s="10"/>
      <c r="J427" s="44" t="e">
        <f>SUMIFS(#REF!,#REF!,'Proj (7)'!B427,#REF!,A427)</f>
        <v>#REF!</v>
      </c>
      <c r="K427" s="10" t="e">
        <f t="shared" si="58"/>
        <v>#REF!</v>
      </c>
      <c r="L427" s="10"/>
      <c r="M427" s="35"/>
      <c r="N427" s="44"/>
      <c r="O427" s="44"/>
      <c r="P427" s="44"/>
      <c r="Q427" s="44" t="e">
        <f t="shared" si="52"/>
        <v>#REF!</v>
      </c>
      <c r="R427" s="42"/>
      <c r="S427" s="39" t="e">
        <f t="shared" si="53"/>
        <v>#REF!</v>
      </c>
      <c r="T427" s="43" t="e">
        <f t="shared" si="54"/>
        <v>#REF!</v>
      </c>
      <c r="U427" s="30">
        <f t="shared" si="55"/>
        <v>0</v>
      </c>
      <c r="V427" s="40" t="str">
        <f t="shared" si="57"/>
        <v>No Saving</v>
      </c>
      <c r="W427" s="46"/>
      <c r="X427" s="51"/>
      <c r="Y427" s="44"/>
      <c r="Z427" s="44">
        <f t="shared" si="59"/>
        <v>0</v>
      </c>
      <c r="AA427" s="8"/>
      <c r="AB427" s="44"/>
      <c r="AC427" s="44"/>
      <c r="AD427" s="44"/>
      <c r="AE427" s="44"/>
      <c r="AF427" s="44"/>
    </row>
    <row r="428" spans="1:32" x14ac:dyDescent="0.25">
      <c r="A428" s="44"/>
      <c r="B428" s="9"/>
      <c r="C428" s="44"/>
      <c r="D428" s="28"/>
      <c r="E428" s="4"/>
      <c r="F428" s="56" t="str">
        <f t="shared" si="56"/>
        <v>No Date</v>
      </c>
      <c r="G428" s="44"/>
      <c r="H428" s="44"/>
      <c r="I428" s="10"/>
      <c r="J428" s="44" t="e">
        <f>SUMIFS(#REF!,#REF!,'Proj (7)'!B428,#REF!,A428)</f>
        <v>#REF!</v>
      </c>
      <c r="K428" s="10" t="e">
        <f t="shared" si="58"/>
        <v>#REF!</v>
      </c>
      <c r="L428" s="10"/>
      <c r="M428" s="35"/>
      <c r="N428" s="44"/>
      <c r="O428" s="44"/>
      <c r="P428" s="44"/>
      <c r="Q428" s="44" t="e">
        <f t="shared" si="52"/>
        <v>#REF!</v>
      </c>
      <c r="R428" s="42"/>
      <c r="S428" s="39" t="e">
        <f t="shared" si="53"/>
        <v>#REF!</v>
      </c>
      <c r="T428" s="43" t="e">
        <f t="shared" si="54"/>
        <v>#REF!</v>
      </c>
      <c r="U428" s="30">
        <f t="shared" si="55"/>
        <v>0</v>
      </c>
      <c r="V428" s="40" t="str">
        <f t="shared" si="57"/>
        <v>No Saving</v>
      </c>
      <c r="W428" s="46"/>
      <c r="X428" s="51"/>
      <c r="Y428" s="44"/>
      <c r="Z428" s="44">
        <f t="shared" si="59"/>
        <v>0</v>
      </c>
      <c r="AA428" s="8"/>
      <c r="AB428" s="44"/>
      <c r="AC428" s="44"/>
      <c r="AD428" s="44"/>
      <c r="AE428" s="44"/>
      <c r="AF428" s="44"/>
    </row>
    <row r="429" spans="1:32" x14ac:dyDescent="0.25">
      <c r="A429" s="44"/>
      <c r="B429" s="9"/>
      <c r="C429" s="44"/>
      <c r="D429" s="28"/>
      <c r="E429" s="4"/>
      <c r="F429" s="56" t="str">
        <f t="shared" si="56"/>
        <v>No Date</v>
      </c>
      <c r="G429" s="44"/>
      <c r="H429" s="44"/>
      <c r="I429" s="10"/>
      <c r="J429" s="44" t="e">
        <f>SUMIFS(#REF!,#REF!,'Proj (7)'!B429,#REF!,A429)</f>
        <v>#REF!</v>
      </c>
      <c r="K429" s="10" t="e">
        <f t="shared" si="58"/>
        <v>#REF!</v>
      </c>
      <c r="L429" s="10"/>
      <c r="M429" s="35"/>
      <c r="N429" s="44"/>
      <c r="O429" s="44"/>
      <c r="P429" s="44"/>
      <c r="Q429" s="44" t="e">
        <f t="shared" si="52"/>
        <v>#REF!</v>
      </c>
      <c r="R429" s="42"/>
      <c r="S429" s="39" t="e">
        <f t="shared" si="53"/>
        <v>#REF!</v>
      </c>
      <c r="T429" s="43" t="e">
        <f t="shared" si="54"/>
        <v>#REF!</v>
      </c>
      <c r="U429" s="30">
        <f t="shared" si="55"/>
        <v>0</v>
      </c>
      <c r="V429" s="40" t="str">
        <f t="shared" si="57"/>
        <v>No Saving</v>
      </c>
      <c r="W429" s="46"/>
      <c r="X429" s="51"/>
      <c r="Y429" s="44"/>
      <c r="Z429" s="44">
        <f t="shared" si="59"/>
        <v>0</v>
      </c>
      <c r="AA429" s="8"/>
      <c r="AB429" s="44"/>
      <c r="AC429" s="44"/>
      <c r="AD429" s="44"/>
      <c r="AE429" s="44"/>
      <c r="AF429" s="44"/>
    </row>
    <row r="430" spans="1:32" x14ac:dyDescent="0.25">
      <c r="A430" s="44"/>
      <c r="B430" s="9"/>
      <c r="C430" s="44"/>
      <c r="D430" s="28"/>
      <c r="E430" s="4"/>
      <c r="F430" s="56" t="str">
        <f t="shared" si="56"/>
        <v>No Date</v>
      </c>
      <c r="G430" s="44"/>
      <c r="H430" s="44"/>
      <c r="I430" s="10"/>
      <c r="J430" s="44" t="e">
        <f>SUMIFS(#REF!,#REF!,'Proj (7)'!B430,#REF!,A430)</f>
        <v>#REF!</v>
      </c>
      <c r="K430" s="10" t="e">
        <f t="shared" si="58"/>
        <v>#REF!</v>
      </c>
      <c r="L430" s="10"/>
      <c r="M430" s="35"/>
      <c r="N430" s="44"/>
      <c r="O430" s="44"/>
      <c r="P430" s="44"/>
      <c r="Q430" s="44" t="e">
        <f t="shared" si="52"/>
        <v>#REF!</v>
      </c>
      <c r="R430" s="42"/>
      <c r="S430" s="39" t="e">
        <f t="shared" si="53"/>
        <v>#REF!</v>
      </c>
      <c r="T430" s="43" t="e">
        <f t="shared" si="54"/>
        <v>#REF!</v>
      </c>
      <c r="U430" s="30">
        <f t="shared" si="55"/>
        <v>0</v>
      </c>
      <c r="V430" s="40" t="str">
        <f t="shared" si="57"/>
        <v>No Saving</v>
      </c>
      <c r="W430" s="46"/>
      <c r="X430" s="51"/>
      <c r="Y430" s="44"/>
      <c r="Z430" s="44">
        <f t="shared" si="59"/>
        <v>0</v>
      </c>
      <c r="AA430" s="8"/>
      <c r="AB430" s="44"/>
      <c r="AC430" s="44"/>
      <c r="AD430" s="44"/>
      <c r="AE430" s="44"/>
      <c r="AF430" s="44"/>
    </row>
    <row r="431" spans="1:32" x14ac:dyDescent="0.25">
      <c r="A431" s="44"/>
      <c r="B431" s="9"/>
      <c r="C431" s="44"/>
      <c r="D431" s="28"/>
      <c r="E431" s="4"/>
      <c r="F431" s="56" t="str">
        <f t="shared" si="56"/>
        <v>No Date</v>
      </c>
      <c r="G431" s="44"/>
      <c r="H431" s="44"/>
      <c r="I431" s="10"/>
      <c r="J431" s="44" t="e">
        <f>SUMIFS(#REF!,#REF!,'Proj (7)'!B431,#REF!,A431)</f>
        <v>#REF!</v>
      </c>
      <c r="K431" s="10" t="e">
        <f t="shared" si="58"/>
        <v>#REF!</v>
      </c>
      <c r="L431" s="10"/>
      <c r="M431" s="35"/>
      <c r="N431" s="44"/>
      <c r="O431" s="44"/>
      <c r="P431" s="44"/>
      <c r="Q431" s="44" t="e">
        <f t="shared" si="52"/>
        <v>#REF!</v>
      </c>
      <c r="R431" s="42"/>
      <c r="S431" s="39" t="e">
        <f t="shared" si="53"/>
        <v>#REF!</v>
      </c>
      <c r="T431" s="43" t="e">
        <f t="shared" si="54"/>
        <v>#REF!</v>
      </c>
      <c r="U431" s="30">
        <f t="shared" si="55"/>
        <v>0</v>
      </c>
      <c r="V431" s="40" t="str">
        <f t="shared" si="57"/>
        <v>No Saving</v>
      </c>
      <c r="W431" s="46"/>
      <c r="X431" s="51"/>
      <c r="Y431" s="44"/>
      <c r="Z431" s="44">
        <f t="shared" si="59"/>
        <v>0</v>
      </c>
      <c r="AA431" s="8"/>
      <c r="AB431" s="44"/>
      <c r="AC431" s="44"/>
      <c r="AD431" s="44"/>
      <c r="AE431" s="44"/>
      <c r="AF431" s="44"/>
    </row>
    <row r="432" spans="1:32" x14ac:dyDescent="0.25">
      <c r="A432" s="44"/>
      <c r="B432" s="9"/>
      <c r="C432" s="44"/>
      <c r="D432" s="28"/>
      <c r="E432" s="4"/>
      <c r="F432" s="56" t="str">
        <f t="shared" si="56"/>
        <v>No Date</v>
      </c>
      <c r="G432" s="44"/>
      <c r="H432" s="44"/>
      <c r="I432" s="10"/>
      <c r="J432" s="44" t="e">
        <f>SUMIFS(#REF!,#REF!,'Proj (7)'!B432,#REF!,A432)</f>
        <v>#REF!</v>
      </c>
      <c r="K432" s="10" t="e">
        <f t="shared" si="58"/>
        <v>#REF!</v>
      </c>
      <c r="L432" s="10"/>
      <c r="M432" s="35"/>
      <c r="N432" s="44"/>
      <c r="O432" s="44"/>
      <c r="P432" s="44"/>
      <c r="Q432" s="44" t="e">
        <f t="shared" si="52"/>
        <v>#REF!</v>
      </c>
      <c r="R432" s="42"/>
      <c r="S432" s="39" t="e">
        <f t="shared" si="53"/>
        <v>#REF!</v>
      </c>
      <c r="T432" s="43" t="e">
        <f t="shared" si="54"/>
        <v>#REF!</v>
      </c>
      <c r="U432" s="30">
        <f t="shared" si="55"/>
        <v>0</v>
      </c>
      <c r="V432" s="40" t="str">
        <f t="shared" si="57"/>
        <v>No Saving</v>
      </c>
      <c r="W432" s="46"/>
      <c r="X432" s="51"/>
      <c r="Y432" s="44"/>
      <c r="Z432" s="44">
        <f t="shared" si="59"/>
        <v>0</v>
      </c>
      <c r="AA432" s="8"/>
      <c r="AB432" s="44"/>
      <c r="AC432" s="44"/>
      <c r="AD432" s="44"/>
      <c r="AE432" s="44"/>
      <c r="AF432" s="44"/>
    </row>
    <row r="433" spans="1:32" x14ac:dyDescent="0.25">
      <c r="A433" s="44"/>
      <c r="B433" s="9"/>
      <c r="C433" s="44"/>
      <c r="D433" s="28"/>
      <c r="E433" s="4"/>
      <c r="F433" s="56" t="str">
        <f t="shared" si="56"/>
        <v>No Date</v>
      </c>
      <c r="G433" s="44"/>
      <c r="H433" s="44"/>
      <c r="I433" s="10"/>
      <c r="J433" s="44" t="e">
        <f>SUMIFS(#REF!,#REF!,'Proj (7)'!B433,#REF!,A433)</f>
        <v>#REF!</v>
      </c>
      <c r="K433" s="10" t="e">
        <f t="shared" si="58"/>
        <v>#REF!</v>
      </c>
      <c r="L433" s="10"/>
      <c r="M433" s="35"/>
      <c r="N433" s="44"/>
      <c r="O433" s="44"/>
      <c r="P433" s="44"/>
      <c r="Q433" s="44" t="e">
        <f t="shared" si="52"/>
        <v>#REF!</v>
      </c>
      <c r="R433" s="42"/>
      <c r="S433" s="39" t="e">
        <f t="shared" si="53"/>
        <v>#REF!</v>
      </c>
      <c r="T433" s="43" t="e">
        <f t="shared" si="54"/>
        <v>#REF!</v>
      </c>
      <c r="U433" s="30">
        <f t="shared" si="55"/>
        <v>0</v>
      </c>
      <c r="V433" s="40" t="str">
        <f t="shared" si="57"/>
        <v>No Saving</v>
      </c>
      <c r="W433" s="46"/>
      <c r="X433" s="51"/>
      <c r="Y433" s="44"/>
      <c r="Z433" s="44">
        <f t="shared" si="59"/>
        <v>0</v>
      </c>
      <c r="AA433" s="8"/>
      <c r="AB433" s="44"/>
      <c r="AC433" s="44"/>
      <c r="AD433" s="44"/>
      <c r="AE433" s="44"/>
      <c r="AF433" s="44"/>
    </row>
    <row r="434" spans="1:32" x14ac:dyDescent="0.25">
      <c r="A434" s="44"/>
      <c r="B434" s="9"/>
      <c r="C434" s="44"/>
      <c r="D434" s="28"/>
      <c r="E434" s="4"/>
      <c r="F434" s="56" t="str">
        <f t="shared" si="56"/>
        <v>No Date</v>
      </c>
      <c r="G434" s="44"/>
      <c r="H434" s="44"/>
      <c r="I434" s="10"/>
      <c r="J434" s="44" t="e">
        <f>SUMIFS(#REF!,#REF!,'Proj (7)'!B434,#REF!,A434)</f>
        <v>#REF!</v>
      </c>
      <c r="K434" s="10" t="e">
        <f t="shared" si="58"/>
        <v>#REF!</v>
      </c>
      <c r="L434" s="10"/>
      <c r="M434" s="35"/>
      <c r="N434" s="44"/>
      <c r="O434" s="44"/>
      <c r="P434" s="44"/>
      <c r="Q434" s="44" t="e">
        <f t="shared" si="52"/>
        <v>#REF!</v>
      </c>
      <c r="R434" s="42"/>
      <c r="S434" s="39" t="e">
        <f t="shared" si="53"/>
        <v>#REF!</v>
      </c>
      <c r="T434" s="43" t="e">
        <f t="shared" si="54"/>
        <v>#REF!</v>
      </c>
      <c r="U434" s="30">
        <f t="shared" si="55"/>
        <v>0</v>
      </c>
      <c r="V434" s="40" t="str">
        <f t="shared" si="57"/>
        <v>No Saving</v>
      </c>
      <c r="W434" s="46"/>
      <c r="X434" s="51"/>
      <c r="Y434" s="44"/>
      <c r="Z434" s="44">
        <f t="shared" si="59"/>
        <v>0</v>
      </c>
      <c r="AA434" s="8"/>
      <c r="AB434" s="44"/>
      <c r="AC434" s="44"/>
      <c r="AD434" s="44"/>
      <c r="AE434" s="44"/>
      <c r="AF434" s="44"/>
    </row>
    <row r="435" spans="1:32" x14ac:dyDescent="0.25">
      <c r="A435" s="44"/>
      <c r="B435" s="9"/>
      <c r="C435" s="44"/>
      <c r="D435" s="28"/>
      <c r="E435" s="4"/>
      <c r="F435" s="56" t="str">
        <f t="shared" si="56"/>
        <v>No Date</v>
      </c>
      <c r="G435" s="44"/>
      <c r="H435" s="44"/>
      <c r="I435" s="10"/>
      <c r="J435" s="44" t="e">
        <f>SUMIFS(#REF!,#REF!,'Proj (7)'!B435,#REF!,A435)</f>
        <v>#REF!</v>
      </c>
      <c r="K435" s="10" t="e">
        <f t="shared" si="58"/>
        <v>#REF!</v>
      </c>
      <c r="L435" s="10"/>
      <c r="M435" s="35"/>
      <c r="N435" s="44"/>
      <c r="O435" s="44"/>
      <c r="P435" s="44"/>
      <c r="Q435" s="44" t="e">
        <f t="shared" si="52"/>
        <v>#REF!</v>
      </c>
      <c r="R435" s="42"/>
      <c r="S435" s="39" t="e">
        <f t="shared" si="53"/>
        <v>#REF!</v>
      </c>
      <c r="T435" s="43" t="e">
        <f t="shared" si="54"/>
        <v>#REF!</v>
      </c>
      <c r="U435" s="30">
        <f t="shared" si="55"/>
        <v>0</v>
      </c>
      <c r="V435" s="40" t="str">
        <f t="shared" si="57"/>
        <v>No Saving</v>
      </c>
      <c r="W435" s="46"/>
      <c r="X435" s="51"/>
      <c r="Y435" s="44"/>
      <c r="Z435" s="44">
        <f t="shared" si="59"/>
        <v>0</v>
      </c>
      <c r="AA435" s="8"/>
      <c r="AB435" s="44"/>
      <c r="AC435" s="44"/>
      <c r="AD435" s="44"/>
      <c r="AE435" s="44"/>
      <c r="AF435" s="44"/>
    </row>
    <row r="436" spans="1:32" x14ac:dyDescent="0.25">
      <c r="A436" s="44"/>
      <c r="B436" s="9"/>
      <c r="C436" s="44"/>
      <c r="D436" s="28"/>
      <c r="E436" s="4"/>
      <c r="F436" s="56" t="str">
        <f t="shared" si="56"/>
        <v>No Date</v>
      </c>
      <c r="G436" s="44"/>
      <c r="H436" s="44"/>
      <c r="I436" s="10"/>
      <c r="J436" s="44" t="e">
        <f>SUMIFS(#REF!,#REF!,'Proj (7)'!B436,#REF!,A436)</f>
        <v>#REF!</v>
      </c>
      <c r="K436" s="10" t="e">
        <f t="shared" si="58"/>
        <v>#REF!</v>
      </c>
      <c r="L436" s="10"/>
      <c r="M436" s="35"/>
      <c r="N436" s="44"/>
      <c r="O436" s="44"/>
      <c r="P436" s="44"/>
      <c r="Q436" s="44" t="e">
        <f t="shared" si="52"/>
        <v>#REF!</v>
      </c>
      <c r="R436" s="42"/>
      <c r="S436" s="39" t="e">
        <f t="shared" si="53"/>
        <v>#REF!</v>
      </c>
      <c r="T436" s="43" t="e">
        <f t="shared" si="54"/>
        <v>#REF!</v>
      </c>
      <c r="U436" s="30">
        <f t="shared" si="55"/>
        <v>0</v>
      </c>
      <c r="V436" s="40" t="str">
        <f t="shared" si="57"/>
        <v>No Saving</v>
      </c>
      <c r="W436" s="46"/>
      <c r="X436" s="51"/>
      <c r="Y436" s="44"/>
      <c r="Z436" s="44">
        <f t="shared" si="59"/>
        <v>0</v>
      </c>
      <c r="AA436" s="8"/>
      <c r="AB436" s="44"/>
      <c r="AC436" s="44"/>
      <c r="AD436" s="44"/>
      <c r="AE436" s="44"/>
      <c r="AF436" s="44"/>
    </row>
    <row r="437" spans="1:32" x14ac:dyDescent="0.25">
      <c r="A437" s="44"/>
      <c r="B437" s="9"/>
      <c r="C437" s="44"/>
      <c r="D437" s="28"/>
      <c r="E437" s="4"/>
      <c r="F437" s="56" t="str">
        <f t="shared" si="56"/>
        <v>No Date</v>
      </c>
      <c r="G437" s="44"/>
      <c r="H437" s="44"/>
      <c r="I437" s="10"/>
      <c r="J437" s="44" t="e">
        <f>SUMIFS(#REF!,#REF!,'Proj (7)'!B437,#REF!,A437)</f>
        <v>#REF!</v>
      </c>
      <c r="K437" s="10" t="e">
        <f t="shared" si="58"/>
        <v>#REF!</v>
      </c>
      <c r="L437" s="10"/>
      <c r="M437" s="35"/>
      <c r="N437" s="44"/>
      <c r="O437" s="44"/>
      <c r="P437" s="44"/>
      <c r="Q437" s="44" t="e">
        <f t="shared" si="52"/>
        <v>#REF!</v>
      </c>
      <c r="R437" s="42"/>
      <c r="S437" s="39" t="e">
        <f t="shared" si="53"/>
        <v>#REF!</v>
      </c>
      <c r="T437" s="43" t="e">
        <f t="shared" si="54"/>
        <v>#REF!</v>
      </c>
      <c r="U437" s="30">
        <f t="shared" si="55"/>
        <v>0</v>
      </c>
      <c r="V437" s="40" t="str">
        <f t="shared" si="57"/>
        <v>No Saving</v>
      </c>
      <c r="W437" s="46"/>
      <c r="X437" s="51"/>
      <c r="Y437" s="44"/>
      <c r="Z437" s="44">
        <f t="shared" si="59"/>
        <v>0</v>
      </c>
      <c r="AA437" s="8"/>
      <c r="AB437" s="44"/>
      <c r="AC437" s="44"/>
      <c r="AD437" s="44"/>
      <c r="AE437" s="44"/>
      <c r="AF437" s="44"/>
    </row>
    <row r="438" spans="1:32" x14ac:dyDescent="0.25">
      <c r="A438" s="44"/>
      <c r="B438" s="9"/>
      <c r="C438" s="44"/>
      <c r="D438" s="28"/>
      <c r="E438" s="4"/>
      <c r="F438" s="56" t="str">
        <f t="shared" si="56"/>
        <v>No Date</v>
      </c>
      <c r="G438" s="44"/>
      <c r="H438" s="44"/>
      <c r="I438" s="10"/>
      <c r="J438" s="44" t="e">
        <f>SUMIFS(#REF!,#REF!,'Proj (7)'!B438,#REF!,A438)</f>
        <v>#REF!</v>
      </c>
      <c r="K438" s="10" t="e">
        <f t="shared" si="58"/>
        <v>#REF!</v>
      </c>
      <c r="L438" s="10"/>
      <c r="M438" s="35"/>
      <c r="N438" s="44"/>
      <c r="O438" s="44"/>
      <c r="P438" s="44"/>
      <c r="Q438" s="44" t="e">
        <f t="shared" si="52"/>
        <v>#REF!</v>
      </c>
      <c r="R438" s="42"/>
      <c r="S438" s="39" t="e">
        <f t="shared" si="53"/>
        <v>#REF!</v>
      </c>
      <c r="T438" s="43" t="e">
        <f t="shared" si="54"/>
        <v>#REF!</v>
      </c>
      <c r="U438" s="30">
        <f t="shared" si="55"/>
        <v>0</v>
      </c>
      <c r="V438" s="40" t="str">
        <f t="shared" si="57"/>
        <v>No Saving</v>
      </c>
      <c r="W438" s="46"/>
      <c r="X438" s="51"/>
      <c r="Y438" s="44"/>
      <c r="Z438" s="44">
        <f t="shared" si="59"/>
        <v>0</v>
      </c>
      <c r="AA438" s="8"/>
      <c r="AB438" s="44"/>
      <c r="AC438" s="44"/>
      <c r="AD438" s="44"/>
      <c r="AE438" s="44"/>
      <c r="AF438" s="44"/>
    </row>
    <row r="439" spans="1:32" x14ac:dyDescent="0.25">
      <c r="A439" s="44"/>
      <c r="B439" s="9"/>
      <c r="C439" s="44"/>
      <c r="D439" s="28"/>
      <c r="E439" s="4"/>
      <c r="F439" s="56" t="str">
        <f t="shared" si="56"/>
        <v>No Date</v>
      </c>
      <c r="G439" s="44"/>
      <c r="H439" s="44"/>
      <c r="I439" s="10"/>
      <c r="J439" s="44" t="e">
        <f>SUMIFS(#REF!,#REF!,'Proj (7)'!B439,#REF!,A439)</f>
        <v>#REF!</v>
      </c>
      <c r="K439" s="10" t="e">
        <f t="shared" si="58"/>
        <v>#REF!</v>
      </c>
      <c r="L439" s="10"/>
      <c r="M439" s="35"/>
      <c r="N439" s="44"/>
      <c r="O439" s="44"/>
      <c r="P439" s="44"/>
      <c r="Q439" s="44" t="e">
        <f t="shared" si="52"/>
        <v>#REF!</v>
      </c>
      <c r="R439" s="42"/>
      <c r="S439" s="39" t="e">
        <f t="shared" si="53"/>
        <v>#REF!</v>
      </c>
      <c r="T439" s="43" t="e">
        <f t="shared" si="54"/>
        <v>#REF!</v>
      </c>
      <c r="U439" s="30">
        <f t="shared" si="55"/>
        <v>0</v>
      </c>
      <c r="V439" s="40" t="str">
        <f t="shared" si="57"/>
        <v>No Saving</v>
      </c>
      <c r="W439" s="46"/>
      <c r="X439" s="51"/>
      <c r="Y439" s="44"/>
      <c r="Z439" s="44">
        <f t="shared" si="59"/>
        <v>0</v>
      </c>
      <c r="AA439" s="8"/>
      <c r="AB439" s="44"/>
      <c r="AC439" s="44"/>
      <c r="AD439" s="44"/>
      <c r="AE439" s="44"/>
      <c r="AF439" s="44"/>
    </row>
    <row r="440" spans="1:32" x14ac:dyDescent="0.25">
      <c r="A440" s="44"/>
      <c r="B440" s="9"/>
      <c r="C440" s="44"/>
      <c r="D440" s="28"/>
      <c r="E440" s="4"/>
      <c r="F440" s="56" t="str">
        <f t="shared" si="56"/>
        <v>No Date</v>
      </c>
      <c r="G440" s="44"/>
      <c r="H440" s="44"/>
      <c r="I440" s="10"/>
      <c r="J440" s="44" t="e">
        <f>SUMIFS(#REF!,#REF!,'Proj (7)'!B440,#REF!,A440)</f>
        <v>#REF!</v>
      </c>
      <c r="K440" s="10" t="e">
        <f t="shared" si="58"/>
        <v>#REF!</v>
      </c>
      <c r="L440" s="10"/>
      <c r="M440" s="35"/>
      <c r="N440" s="44"/>
      <c r="O440" s="44"/>
      <c r="P440" s="44"/>
      <c r="Q440" s="44" t="e">
        <f t="shared" si="52"/>
        <v>#REF!</v>
      </c>
      <c r="R440" s="42"/>
      <c r="S440" s="39" t="e">
        <f t="shared" si="53"/>
        <v>#REF!</v>
      </c>
      <c r="T440" s="43" t="e">
        <f t="shared" si="54"/>
        <v>#REF!</v>
      </c>
      <c r="U440" s="30">
        <f t="shared" si="55"/>
        <v>0</v>
      </c>
      <c r="V440" s="40" t="str">
        <f t="shared" si="57"/>
        <v>No Saving</v>
      </c>
      <c r="W440" s="46"/>
      <c r="X440" s="51"/>
      <c r="Y440" s="44"/>
      <c r="Z440" s="44">
        <f t="shared" si="59"/>
        <v>0</v>
      </c>
      <c r="AA440" s="8"/>
      <c r="AB440" s="44"/>
      <c r="AC440" s="44"/>
      <c r="AD440" s="44"/>
      <c r="AE440" s="44"/>
      <c r="AF440" s="44"/>
    </row>
    <row r="441" spans="1:32" x14ac:dyDescent="0.25">
      <c r="A441" s="44"/>
      <c r="B441" s="9"/>
      <c r="C441" s="44"/>
      <c r="D441" s="28"/>
      <c r="E441" s="4"/>
      <c r="F441" s="56" t="str">
        <f t="shared" si="56"/>
        <v>No Date</v>
      </c>
      <c r="G441" s="44"/>
      <c r="H441" s="44"/>
      <c r="I441" s="10"/>
      <c r="J441" s="44" t="e">
        <f>SUMIFS(#REF!,#REF!,'Proj (7)'!B441,#REF!,A441)</f>
        <v>#REF!</v>
      </c>
      <c r="K441" s="10" t="e">
        <f t="shared" si="58"/>
        <v>#REF!</v>
      </c>
      <c r="L441" s="10"/>
      <c r="M441" s="35"/>
      <c r="N441" s="44"/>
      <c r="O441" s="44"/>
      <c r="P441" s="44"/>
      <c r="Q441" s="44" t="e">
        <f t="shared" si="52"/>
        <v>#REF!</v>
      </c>
      <c r="R441" s="42"/>
      <c r="S441" s="39" t="e">
        <f t="shared" si="53"/>
        <v>#REF!</v>
      </c>
      <c r="T441" s="43" t="e">
        <f t="shared" si="54"/>
        <v>#REF!</v>
      </c>
      <c r="U441" s="30">
        <f t="shared" si="55"/>
        <v>0</v>
      </c>
      <c r="V441" s="40" t="str">
        <f t="shared" si="57"/>
        <v>No Saving</v>
      </c>
      <c r="W441" s="46"/>
      <c r="X441" s="51"/>
      <c r="Y441" s="44"/>
      <c r="Z441" s="44">
        <f t="shared" si="59"/>
        <v>0</v>
      </c>
      <c r="AA441" s="8"/>
      <c r="AB441" s="44"/>
      <c r="AC441" s="44"/>
      <c r="AD441" s="44"/>
      <c r="AE441" s="44"/>
      <c r="AF441" s="44"/>
    </row>
    <row r="442" spans="1:32" x14ac:dyDescent="0.25">
      <c r="A442" s="44"/>
      <c r="B442" s="9"/>
      <c r="C442" s="44"/>
      <c r="D442" s="28"/>
      <c r="E442" s="4"/>
      <c r="F442" s="56" t="str">
        <f t="shared" si="56"/>
        <v>No Date</v>
      </c>
      <c r="G442" s="44"/>
      <c r="H442" s="44"/>
      <c r="I442" s="10"/>
      <c r="J442" s="44" t="e">
        <f>SUMIFS(#REF!,#REF!,'Proj (7)'!B442,#REF!,A442)</f>
        <v>#REF!</v>
      </c>
      <c r="K442" s="10" t="e">
        <f t="shared" si="58"/>
        <v>#REF!</v>
      </c>
      <c r="L442" s="10"/>
      <c r="M442" s="35"/>
      <c r="N442" s="44"/>
      <c r="O442" s="44"/>
      <c r="P442" s="44"/>
      <c r="Q442" s="44" t="e">
        <f t="shared" si="52"/>
        <v>#REF!</v>
      </c>
      <c r="R442" s="42"/>
      <c r="S442" s="39" t="e">
        <f t="shared" si="53"/>
        <v>#REF!</v>
      </c>
      <c r="T442" s="43" t="e">
        <f t="shared" si="54"/>
        <v>#REF!</v>
      </c>
      <c r="U442" s="30">
        <f t="shared" si="55"/>
        <v>0</v>
      </c>
      <c r="V442" s="40" t="str">
        <f t="shared" si="57"/>
        <v>No Saving</v>
      </c>
      <c r="W442" s="46"/>
      <c r="X442" s="51"/>
      <c r="Y442" s="44"/>
      <c r="Z442" s="44">
        <f t="shared" si="59"/>
        <v>0</v>
      </c>
      <c r="AA442" s="8"/>
      <c r="AB442" s="44"/>
      <c r="AC442" s="44"/>
      <c r="AD442" s="44"/>
      <c r="AE442" s="44"/>
      <c r="AF442" s="44"/>
    </row>
    <row r="443" spans="1:32" x14ac:dyDescent="0.25">
      <c r="A443" s="44"/>
      <c r="B443" s="9"/>
      <c r="C443" s="44"/>
      <c r="D443" s="28"/>
      <c r="E443" s="4"/>
      <c r="F443" s="56" t="str">
        <f t="shared" si="56"/>
        <v>No Date</v>
      </c>
      <c r="G443" s="44"/>
      <c r="H443" s="44"/>
      <c r="I443" s="10"/>
      <c r="J443" s="44" t="e">
        <f>SUMIFS(#REF!,#REF!,'Proj (7)'!B443,#REF!,A443)</f>
        <v>#REF!</v>
      </c>
      <c r="K443" s="10" t="e">
        <f t="shared" si="58"/>
        <v>#REF!</v>
      </c>
      <c r="L443" s="10"/>
      <c r="M443" s="35"/>
      <c r="N443" s="44"/>
      <c r="O443" s="44"/>
      <c r="P443" s="44"/>
      <c r="Q443" s="44" t="e">
        <f t="shared" si="52"/>
        <v>#REF!</v>
      </c>
      <c r="R443" s="42"/>
      <c r="S443" s="39" t="e">
        <f t="shared" si="53"/>
        <v>#REF!</v>
      </c>
      <c r="T443" s="43" t="e">
        <f t="shared" si="54"/>
        <v>#REF!</v>
      </c>
      <c r="U443" s="30">
        <f t="shared" si="55"/>
        <v>0</v>
      </c>
      <c r="V443" s="40" t="str">
        <f t="shared" si="57"/>
        <v>No Saving</v>
      </c>
      <c r="W443" s="46"/>
      <c r="X443" s="51"/>
      <c r="Y443" s="44"/>
      <c r="Z443" s="44">
        <f t="shared" si="59"/>
        <v>0</v>
      </c>
      <c r="AA443" s="8"/>
      <c r="AB443" s="44"/>
      <c r="AC443" s="44"/>
      <c r="AD443" s="44"/>
      <c r="AE443" s="44"/>
      <c r="AF443" s="44"/>
    </row>
    <row r="444" spans="1:32" x14ac:dyDescent="0.25">
      <c r="A444" s="44"/>
      <c r="B444" s="9"/>
      <c r="C444" s="44"/>
      <c r="D444" s="28"/>
      <c r="E444" s="4"/>
      <c r="F444" s="56" t="str">
        <f t="shared" si="56"/>
        <v>No Date</v>
      </c>
      <c r="G444" s="44"/>
      <c r="H444" s="44"/>
      <c r="I444" s="10"/>
      <c r="J444" s="44" t="e">
        <f>SUMIFS(#REF!,#REF!,'Proj (7)'!B444,#REF!,A444)</f>
        <v>#REF!</v>
      </c>
      <c r="K444" s="10" t="e">
        <f t="shared" si="58"/>
        <v>#REF!</v>
      </c>
      <c r="L444" s="10"/>
      <c r="M444" s="35"/>
      <c r="N444" s="44"/>
      <c r="O444" s="44"/>
      <c r="P444" s="44"/>
      <c r="Q444" s="44" t="e">
        <f t="shared" si="52"/>
        <v>#REF!</v>
      </c>
      <c r="R444" s="42"/>
      <c r="S444" s="39" t="e">
        <f t="shared" si="53"/>
        <v>#REF!</v>
      </c>
      <c r="T444" s="43" t="e">
        <f t="shared" si="54"/>
        <v>#REF!</v>
      </c>
      <c r="U444" s="30">
        <f t="shared" si="55"/>
        <v>0</v>
      </c>
      <c r="V444" s="40" t="str">
        <f t="shared" si="57"/>
        <v>No Saving</v>
      </c>
      <c r="W444" s="46"/>
      <c r="X444" s="51"/>
      <c r="Y444" s="44"/>
      <c r="Z444" s="44">
        <f t="shared" si="59"/>
        <v>0</v>
      </c>
      <c r="AA444" s="8"/>
      <c r="AB444" s="44"/>
      <c r="AC444" s="44"/>
      <c r="AD444" s="44"/>
      <c r="AE444" s="44"/>
      <c r="AF444" s="44"/>
    </row>
    <row r="445" spans="1:32" x14ac:dyDescent="0.25">
      <c r="A445" s="44"/>
      <c r="B445" s="9"/>
      <c r="C445" s="44"/>
      <c r="D445" s="28"/>
      <c r="E445" s="4"/>
      <c r="F445" s="56" t="str">
        <f t="shared" si="56"/>
        <v>No Date</v>
      </c>
      <c r="G445" s="44"/>
      <c r="H445" s="44"/>
      <c r="I445" s="10"/>
      <c r="J445" s="44" t="e">
        <f>SUMIFS(#REF!,#REF!,'Proj (7)'!B445,#REF!,A445)</f>
        <v>#REF!</v>
      </c>
      <c r="K445" s="10" t="e">
        <f t="shared" si="58"/>
        <v>#REF!</v>
      </c>
      <c r="L445" s="10"/>
      <c r="M445" s="35"/>
      <c r="N445" s="44"/>
      <c r="O445" s="44"/>
      <c r="P445" s="44"/>
      <c r="Q445" s="44" t="e">
        <f t="shared" si="52"/>
        <v>#REF!</v>
      </c>
      <c r="R445" s="42"/>
      <c r="S445" s="39" t="e">
        <f t="shared" si="53"/>
        <v>#REF!</v>
      </c>
      <c r="T445" s="43" t="e">
        <f t="shared" si="54"/>
        <v>#REF!</v>
      </c>
      <c r="U445" s="30">
        <f t="shared" si="55"/>
        <v>0</v>
      </c>
      <c r="V445" s="40" t="str">
        <f t="shared" si="57"/>
        <v>No Saving</v>
      </c>
      <c r="W445" s="46"/>
      <c r="X445" s="51"/>
      <c r="Y445" s="44"/>
      <c r="Z445" s="44">
        <f t="shared" si="59"/>
        <v>0</v>
      </c>
      <c r="AA445" s="8"/>
      <c r="AB445" s="44"/>
      <c r="AC445" s="44"/>
      <c r="AD445" s="44"/>
      <c r="AE445" s="44"/>
      <c r="AF445" s="44"/>
    </row>
    <row r="446" spans="1:32" x14ac:dyDescent="0.25">
      <c r="A446" s="44"/>
      <c r="B446" s="9"/>
      <c r="C446" s="44"/>
      <c r="D446" s="28"/>
      <c r="E446" s="4"/>
      <c r="F446" s="56" t="str">
        <f t="shared" si="56"/>
        <v>No Date</v>
      </c>
      <c r="G446" s="44"/>
      <c r="H446" s="44"/>
      <c r="I446" s="10"/>
      <c r="J446" s="44" t="e">
        <f>SUMIFS(#REF!,#REF!,'Proj (7)'!B446,#REF!,A446)</f>
        <v>#REF!</v>
      </c>
      <c r="K446" s="10" t="e">
        <f t="shared" si="58"/>
        <v>#REF!</v>
      </c>
      <c r="L446" s="10"/>
      <c r="M446" s="35"/>
      <c r="N446" s="44"/>
      <c r="O446" s="44"/>
      <c r="P446" s="44"/>
      <c r="Q446" s="44" t="e">
        <f t="shared" si="52"/>
        <v>#REF!</v>
      </c>
      <c r="R446" s="42"/>
      <c r="S446" s="39" t="e">
        <f t="shared" si="53"/>
        <v>#REF!</v>
      </c>
      <c r="T446" s="43" t="e">
        <f t="shared" si="54"/>
        <v>#REF!</v>
      </c>
      <c r="U446" s="30">
        <f t="shared" si="55"/>
        <v>0</v>
      </c>
      <c r="V446" s="40" t="str">
        <f t="shared" si="57"/>
        <v>No Saving</v>
      </c>
      <c r="W446" s="46"/>
      <c r="X446" s="51"/>
      <c r="Y446" s="44"/>
      <c r="Z446" s="44">
        <f t="shared" si="59"/>
        <v>0</v>
      </c>
      <c r="AA446" s="8"/>
      <c r="AB446" s="44"/>
      <c r="AC446" s="44"/>
      <c r="AD446" s="44"/>
      <c r="AE446" s="44"/>
      <c r="AF446" s="44"/>
    </row>
    <row r="447" spans="1:32" x14ac:dyDescent="0.25">
      <c r="A447" s="44"/>
      <c r="B447" s="9"/>
      <c r="C447" s="44"/>
      <c r="D447" s="28"/>
      <c r="E447" s="4"/>
      <c r="F447" s="56" t="str">
        <f t="shared" si="56"/>
        <v>No Date</v>
      </c>
      <c r="G447" s="44"/>
      <c r="H447" s="44"/>
      <c r="I447" s="10"/>
      <c r="J447" s="44" t="e">
        <f>SUMIFS(#REF!,#REF!,'Proj (7)'!B447,#REF!,A447)</f>
        <v>#REF!</v>
      </c>
      <c r="K447" s="10" t="e">
        <f t="shared" si="58"/>
        <v>#REF!</v>
      </c>
      <c r="L447" s="10"/>
      <c r="M447" s="35"/>
      <c r="N447" s="44"/>
      <c r="O447" s="44"/>
      <c r="P447" s="44"/>
      <c r="Q447" s="44" t="e">
        <f t="shared" si="52"/>
        <v>#REF!</v>
      </c>
      <c r="R447" s="42"/>
      <c r="S447" s="39" t="e">
        <f t="shared" si="53"/>
        <v>#REF!</v>
      </c>
      <c r="T447" s="43" t="e">
        <f t="shared" si="54"/>
        <v>#REF!</v>
      </c>
      <c r="U447" s="30">
        <f t="shared" si="55"/>
        <v>0</v>
      </c>
      <c r="V447" s="40" t="str">
        <f t="shared" si="57"/>
        <v>No Saving</v>
      </c>
      <c r="W447" s="46"/>
      <c r="X447" s="51"/>
      <c r="Y447" s="44"/>
      <c r="Z447" s="44">
        <f t="shared" si="59"/>
        <v>0</v>
      </c>
      <c r="AA447" s="8"/>
      <c r="AB447" s="44"/>
      <c r="AC447" s="44"/>
      <c r="AD447" s="44"/>
      <c r="AE447" s="44"/>
      <c r="AF447" s="44"/>
    </row>
    <row r="448" spans="1:32" x14ac:dyDescent="0.25">
      <c r="A448" s="44"/>
      <c r="B448" s="9"/>
      <c r="C448" s="44"/>
      <c r="D448" s="28"/>
      <c r="E448" s="4"/>
      <c r="F448" s="56" t="str">
        <f t="shared" si="56"/>
        <v>No Date</v>
      </c>
      <c r="G448" s="44"/>
      <c r="H448" s="44"/>
      <c r="I448" s="10"/>
      <c r="J448" s="44" t="e">
        <f>SUMIFS(#REF!,#REF!,'Proj (7)'!B448,#REF!,A448)</f>
        <v>#REF!</v>
      </c>
      <c r="K448" s="10" t="e">
        <f t="shared" si="58"/>
        <v>#REF!</v>
      </c>
      <c r="L448" s="10"/>
      <c r="M448" s="35"/>
      <c r="N448" s="44"/>
      <c r="O448" s="44"/>
      <c r="P448" s="44"/>
      <c r="Q448" s="44" t="e">
        <f t="shared" si="52"/>
        <v>#REF!</v>
      </c>
      <c r="R448" s="42"/>
      <c r="S448" s="39" t="e">
        <f t="shared" si="53"/>
        <v>#REF!</v>
      </c>
      <c r="T448" s="43" t="e">
        <f t="shared" si="54"/>
        <v>#REF!</v>
      </c>
      <c r="U448" s="30">
        <f t="shared" si="55"/>
        <v>0</v>
      </c>
      <c r="V448" s="40" t="str">
        <f t="shared" si="57"/>
        <v>No Saving</v>
      </c>
      <c r="W448" s="46"/>
      <c r="X448" s="51"/>
      <c r="Y448" s="44"/>
      <c r="Z448" s="44">
        <f t="shared" si="59"/>
        <v>0</v>
      </c>
      <c r="AA448" s="8"/>
      <c r="AB448" s="44"/>
      <c r="AC448" s="44"/>
      <c r="AD448" s="44"/>
      <c r="AE448" s="44"/>
      <c r="AF448" s="44"/>
    </row>
    <row r="449" spans="1:32" x14ac:dyDescent="0.25">
      <c r="A449" s="44"/>
      <c r="B449" s="9"/>
      <c r="C449" s="44"/>
      <c r="D449" s="28"/>
      <c r="E449" s="4"/>
      <c r="F449" s="56" t="str">
        <f t="shared" si="56"/>
        <v>No Date</v>
      </c>
      <c r="G449" s="44"/>
      <c r="H449" s="44"/>
      <c r="I449" s="10"/>
      <c r="J449" s="44" t="e">
        <f>SUMIFS(#REF!,#REF!,'Proj (7)'!B449,#REF!,A449)</f>
        <v>#REF!</v>
      </c>
      <c r="K449" s="10" t="e">
        <f t="shared" si="58"/>
        <v>#REF!</v>
      </c>
      <c r="L449" s="10"/>
      <c r="M449" s="35"/>
      <c r="N449" s="44"/>
      <c r="O449" s="44"/>
      <c r="P449" s="44"/>
      <c r="Q449" s="44" t="e">
        <f t="shared" ref="Q449:Q505" si="60">P449*K449</f>
        <v>#REF!</v>
      </c>
      <c r="R449" s="42"/>
      <c r="S449" s="39" t="e">
        <f t="shared" ref="S449:S505" si="61">Q449-((P449*R449)*I449)</f>
        <v>#REF!</v>
      </c>
      <c r="T449" s="43" t="e">
        <f t="shared" si="54"/>
        <v>#REF!</v>
      </c>
      <c r="U449" s="30">
        <f t="shared" si="55"/>
        <v>0</v>
      </c>
      <c r="V449" s="40" t="str">
        <f t="shared" si="57"/>
        <v>No Saving</v>
      </c>
      <c r="W449" s="46"/>
      <c r="X449" s="51"/>
      <c r="Y449" s="44"/>
      <c r="Z449" s="44">
        <f t="shared" si="59"/>
        <v>0</v>
      </c>
      <c r="AA449" s="8"/>
      <c r="AB449" s="44"/>
      <c r="AC449" s="44"/>
      <c r="AD449" s="44"/>
      <c r="AE449" s="44"/>
      <c r="AF449" s="44"/>
    </row>
    <row r="450" spans="1:32" x14ac:dyDescent="0.25">
      <c r="A450" s="44"/>
      <c r="B450" s="9"/>
      <c r="C450" s="44"/>
      <c r="D450" s="28"/>
      <c r="E450" s="4"/>
      <c r="F450" s="56" t="str">
        <f t="shared" si="56"/>
        <v>No Date</v>
      </c>
      <c r="G450" s="44"/>
      <c r="H450" s="44"/>
      <c r="I450" s="10"/>
      <c r="J450" s="44" t="e">
        <f>SUMIFS(#REF!,#REF!,'Proj (7)'!B450,#REF!,A450)</f>
        <v>#REF!</v>
      </c>
      <c r="K450" s="10" t="e">
        <f t="shared" si="58"/>
        <v>#REF!</v>
      </c>
      <c r="L450" s="10"/>
      <c r="M450" s="35"/>
      <c r="N450" s="44"/>
      <c r="O450" s="44"/>
      <c r="P450" s="44"/>
      <c r="Q450" s="44" t="e">
        <f t="shared" si="60"/>
        <v>#REF!</v>
      </c>
      <c r="R450" s="42"/>
      <c r="S450" s="39" t="e">
        <f t="shared" si="61"/>
        <v>#REF!</v>
      </c>
      <c r="T450" s="43" t="e">
        <f t="shared" ref="T450:T505" si="62">IF(R450&gt;S450,R450-S450,0)</f>
        <v>#REF!</v>
      </c>
      <c r="U450" s="30">
        <f t="shared" ref="U450:U505" si="63">IF(R450&gt;0,T450/R450,0)</f>
        <v>0</v>
      </c>
      <c r="V450" s="40" t="str">
        <f t="shared" si="57"/>
        <v>No Saving</v>
      </c>
      <c r="W450" s="46"/>
      <c r="X450" s="51"/>
      <c r="Y450" s="44"/>
      <c r="Z450" s="44">
        <f t="shared" si="59"/>
        <v>0</v>
      </c>
      <c r="AA450" s="8"/>
      <c r="AB450" s="44"/>
      <c r="AC450" s="44"/>
      <c r="AD450" s="44"/>
      <c r="AE450" s="44"/>
      <c r="AF450" s="44"/>
    </row>
    <row r="451" spans="1:32" x14ac:dyDescent="0.25">
      <c r="A451" s="44"/>
      <c r="B451" s="9"/>
      <c r="C451" s="44"/>
      <c r="D451" s="28"/>
      <c r="E451" s="4"/>
      <c r="F451" s="56" t="str">
        <f t="shared" ref="F451:F504" si="64">IF(C451&gt;0,C451-E451,"No Date")</f>
        <v>No Date</v>
      </c>
      <c r="G451" s="44"/>
      <c r="H451" s="44"/>
      <c r="I451" s="10"/>
      <c r="J451" s="44" t="e">
        <f>SUMIFS(#REF!,#REF!,'Proj (7)'!B451,#REF!,A451)</f>
        <v>#REF!</v>
      </c>
      <c r="K451" s="10" t="e">
        <f t="shared" si="58"/>
        <v>#REF!</v>
      </c>
      <c r="L451" s="10"/>
      <c r="M451" s="35"/>
      <c r="N451" s="44"/>
      <c r="O451" s="44"/>
      <c r="P451" s="44"/>
      <c r="Q451" s="44" t="e">
        <f t="shared" si="60"/>
        <v>#REF!</v>
      </c>
      <c r="R451" s="42"/>
      <c r="S451" s="39" t="e">
        <f t="shared" si="61"/>
        <v>#REF!</v>
      </c>
      <c r="T451" s="43" t="e">
        <f t="shared" si="62"/>
        <v>#REF!</v>
      </c>
      <c r="U451" s="30">
        <f t="shared" si="63"/>
        <v>0</v>
      </c>
      <c r="V451" s="40" t="str">
        <f t="shared" ref="V451:V505" si="65">IF(U451&gt;0,"Saving","No Saving")</f>
        <v>No Saving</v>
      </c>
      <c r="W451" s="46"/>
      <c r="X451" s="51"/>
      <c r="Y451" s="44"/>
      <c r="Z451" s="44">
        <f t="shared" si="59"/>
        <v>0</v>
      </c>
      <c r="AA451" s="8"/>
      <c r="AB451" s="44"/>
      <c r="AC451" s="44"/>
      <c r="AD451" s="44"/>
      <c r="AE451" s="44"/>
      <c r="AF451" s="44"/>
    </row>
    <row r="452" spans="1:32" x14ac:dyDescent="0.25">
      <c r="A452" s="44"/>
      <c r="B452" s="9"/>
      <c r="C452" s="44"/>
      <c r="D452" s="28"/>
      <c r="E452" s="4"/>
      <c r="F452" s="56" t="str">
        <f t="shared" si="64"/>
        <v>No Date</v>
      </c>
      <c r="G452" s="44"/>
      <c r="H452" s="44"/>
      <c r="I452" s="10"/>
      <c r="J452" s="44" t="e">
        <f>SUMIFS(#REF!,#REF!,'Proj (7)'!B452,#REF!,A452)</f>
        <v>#REF!</v>
      </c>
      <c r="K452" s="10" t="e">
        <f t="shared" si="58"/>
        <v>#REF!</v>
      </c>
      <c r="L452" s="10"/>
      <c r="M452" s="35"/>
      <c r="N452" s="44"/>
      <c r="O452" s="44"/>
      <c r="P452" s="44"/>
      <c r="Q452" s="44" t="e">
        <f t="shared" si="60"/>
        <v>#REF!</v>
      </c>
      <c r="R452" s="42"/>
      <c r="S452" s="39" t="e">
        <f t="shared" si="61"/>
        <v>#REF!</v>
      </c>
      <c r="T452" s="43" t="e">
        <f t="shared" si="62"/>
        <v>#REF!</v>
      </c>
      <c r="U452" s="30">
        <f t="shared" si="63"/>
        <v>0</v>
      </c>
      <c r="V452" s="40" t="str">
        <f t="shared" si="65"/>
        <v>No Saving</v>
      </c>
      <c r="W452" s="46"/>
      <c r="X452" s="51"/>
      <c r="Y452" s="44"/>
      <c r="Z452" s="44">
        <f t="shared" si="59"/>
        <v>0</v>
      </c>
      <c r="AA452" s="8"/>
      <c r="AB452" s="44"/>
      <c r="AC452" s="44"/>
      <c r="AD452" s="44"/>
      <c r="AE452" s="44"/>
      <c r="AF452" s="44"/>
    </row>
    <row r="453" spans="1:32" x14ac:dyDescent="0.25">
      <c r="A453" s="44"/>
      <c r="B453" s="9"/>
      <c r="C453" s="44"/>
      <c r="D453" s="28"/>
      <c r="E453" s="4"/>
      <c r="F453" s="56" t="str">
        <f t="shared" si="64"/>
        <v>No Date</v>
      </c>
      <c r="G453" s="44"/>
      <c r="H453" s="44"/>
      <c r="I453" s="10"/>
      <c r="J453" s="44" t="e">
        <f>SUMIFS(#REF!,#REF!,'Proj (7)'!B453,#REF!,A453)</f>
        <v>#REF!</v>
      </c>
      <c r="K453" s="10" t="e">
        <f t="shared" si="58"/>
        <v>#REF!</v>
      </c>
      <c r="L453" s="10"/>
      <c r="M453" s="35"/>
      <c r="N453" s="44"/>
      <c r="O453" s="44"/>
      <c r="P453" s="44"/>
      <c r="Q453" s="44" t="e">
        <f t="shared" si="60"/>
        <v>#REF!</v>
      </c>
      <c r="R453" s="42"/>
      <c r="S453" s="39" t="e">
        <f t="shared" si="61"/>
        <v>#REF!</v>
      </c>
      <c r="T453" s="43" t="e">
        <f t="shared" si="62"/>
        <v>#REF!</v>
      </c>
      <c r="U453" s="30">
        <f t="shared" si="63"/>
        <v>0</v>
      </c>
      <c r="V453" s="40" t="str">
        <f t="shared" si="65"/>
        <v>No Saving</v>
      </c>
      <c r="W453" s="46"/>
      <c r="X453" s="51"/>
      <c r="Y453" s="44"/>
      <c r="Z453" s="44">
        <f t="shared" si="59"/>
        <v>0</v>
      </c>
      <c r="AA453" s="8"/>
      <c r="AB453" s="44"/>
      <c r="AC453" s="44"/>
      <c r="AD453" s="44"/>
      <c r="AE453" s="44"/>
      <c r="AF453" s="44"/>
    </row>
    <row r="454" spans="1:32" x14ac:dyDescent="0.25">
      <c r="A454" s="44"/>
      <c r="B454" s="9"/>
      <c r="C454" s="44"/>
      <c r="D454" s="28"/>
      <c r="E454" s="4"/>
      <c r="F454" s="56" t="str">
        <f t="shared" si="64"/>
        <v>No Date</v>
      </c>
      <c r="G454" s="44"/>
      <c r="H454" s="44"/>
      <c r="I454" s="10"/>
      <c r="J454" s="44" t="e">
        <f>SUMIFS(#REF!,#REF!,'Proj (7)'!B454,#REF!,A454)</f>
        <v>#REF!</v>
      </c>
      <c r="K454" s="10" t="e">
        <f t="shared" si="58"/>
        <v>#REF!</v>
      </c>
      <c r="L454" s="10"/>
      <c r="M454" s="35"/>
      <c r="N454" s="44"/>
      <c r="O454" s="44"/>
      <c r="P454" s="44"/>
      <c r="Q454" s="44" t="e">
        <f t="shared" si="60"/>
        <v>#REF!</v>
      </c>
      <c r="R454" s="42"/>
      <c r="S454" s="39" t="e">
        <f t="shared" si="61"/>
        <v>#REF!</v>
      </c>
      <c r="T454" s="43" t="e">
        <f t="shared" si="62"/>
        <v>#REF!</v>
      </c>
      <c r="U454" s="30">
        <f t="shared" si="63"/>
        <v>0</v>
      </c>
      <c r="V454" s="40" t="str">
        <f t="shared" si="65"/>
        <v>No Saving</v>
      </c>
      <c r="W454" s="46"/>
      <c r="X454" s="51"/>
      <c r="Y454" s="44"/>
      <c r="Z454" s="44">
        <f t="shared" si="59"/>
        <v>0</v>
      </c>
      <c r="AA454" s="8"/>
      <c r="AB454" s="44"/>
      <c r="AC454" s="44"/>
      <c r="AD454" s="44"/>
      <c r="AE454" s="44"/>
      <c r="AF454" s="44"/>
    </row>
    <row r="455" spans="1:32" x14ac:dyDescent="0.25">
      <c r="A455" s="44"/>
      <c r="B455" s="9"/>
      <c r="C455" s="44"/>
      <c r="D455" s="28"/>
      <c r="E455" s="4"/>
      <c r="F455" s="56" t="str">
        <f t="shared" si="64"/>
        <v>No Date</v>
      </c>
      <c r="G455" s="44"/>
      <c r="H455" s="44"/>
      <c r="I455" s="10"/>
      <c r="J455" s="44" t="e">
        <f>SUMIFS(#REF!,#REF!,'Proj (7)'!B455,#REF!,A455)</f>
        <v>#REF!</v>
      </c>
      <c r="K455" s="10" t="e">
        <f t="shared" si="58"/>
        <v>#REF!</v>
      </c>
      <c r="L455" s="10"/>
      <c r="M455" s="35"/>
      <c r="N455" s="44"/>
      <c r="O455" s="44"/>
      <c r="P455" s="44"/>
      <c r="Q455" s="44" t="e">
        <f t="shared" si="60"/>
        <v>#REF!</v>
      </c>
      <c r="R455" s="42"/>
      <c r="S455" s="39" t="e">
        <f t="shared" si="61"/>
        <v>#REF!</v>
      </c>
      <c r="T455" s="43" t="e">
        <f t="shared" si="62"/>
        <v>#REF!</v>
      </c>
      <c r="U455" s="30">
        <f t="shared" si="63"/>
        <v>0</v>
      </c>
      <c r="V455" s="40" t="str">
        <f t="shared" si="65"/>
        <v>No Saving</v>
      </c>
      <c r="W455" s="46"/>
      <c r="X455" s="51"/>
      <c r="Y455" s="44"/>
      <c r="Z455" s="44">
        <f t="shared" si="59"/>
        <v>0</v>
      </c>
      <c r="AA455" s="8"/>
      <c r="AB455" s="44"/>
      <c r="AC455" s="44"/>
      <c r="AD455" s="44"/>
      <c r="AE455" s="44"/>
      <c r="AF455" s="44"/>
    </row>
    <row r="456" spans="1:32" x14ac:dyDescent="0.25">
      <c r="A456" s="44"/>
      <c r="B456" s="9"/>
      <c r="C456" s="44"/>
      <c r="D456" s="28"/>
      <c r="E456" s="4"/>
      <c r="F456" s="56" t="str">
        <f t="shared" si="64"/>
        <v>No Date</v>
      </c>
      <c r="G456" s="44"/>
      <c r="H456" s="44"/>
      <c r="I456" s="10"/>
      <c r="J456" s="44" t="e">
        <f>SUMIFS(#REF!,#REF!,'Proj (7)'!B456,#REF!,A456)</f>
        <v>#REF!</v>
      </c>
      <c r="K456" s="10" t="e">
        <f t="shared" si="58"/>
        <v>#REF!</v>
      </c>
      <c r="L456" s="10"/>
      <c r="M456" s="35"/>
      <c r="N456" s="44"/>
      <c r="O456" s="44"/>
      <c r="P456" s="44"/>
      <c r="Q456" s="44" t="e">
        <f t="shared" si="60"/>
        <v>#REF!</v>
      </c>
      <c r="R456" s="42"/>
      <c r="S456" s="39" t="e">
        <f t="shared" si="61"/>
        <v>#REF!</v>
      </c>
      <c r="T456" s="43" t="e">
        <f t="shared" si="62"/>
        <v>#REF!</v>
      </c>
      <c r="U456" s="30">
        <f t="shared" si="63"/>
        <v>0</v>
      </c>
      <c r="V456" s="40" t="str">
        <f t="shared" si="65"/>
        <v>No Saving</v>
      </c>
      <c r="W456" s="46"/>
      <c r="X456" s="51"/>
      <c r="Y456" s="44"/>
      <c r="Z456" s="44">
        <f t="shared" si="59"/>
        <v>0</v>
      </c>
      <c r="AA456" s="8"/>
      <c r="AB456" s="44"/>
      <c r="AC456" s="44"/>
      <c r="AD456" s="44"/>
      <c r="AE456" s="44"/>
      <c r="AF456" s="44"/>
    </row>
    <row r="457" spans="1:32" x14ac:dyDescent="0.25">
      <c r="A457" s="44"/>
      <c r="B457" s="9"/>
      <c r="C457" s="44"/>
      <c r="D457" s="28"/>
      <c r="E457" s="4"/>
      <c r="F457" s="56" t="str">
        <f t="shared" si="64"/>
        <v>No Date</v>
      </c>
      <c r="G457" s="44"/>
      <c r="H457" s="44"/>
      <c r="I457" s="10"/>
      <c r="J457" s="44" t="e">
        <f>SUMIFS(#REF!,#REF!,'Proj (7)'!B457,#REF!,A457)</f>
        <v>#REF!</v>
      </c>
      <c r="K457" s="10" t="e">
        <f t="shared" si="58"/>
        <v>#REF!</v>
      </c>
      <c r="L457" s="10"/>
      <c r="M457" s="35"/>
      <c r="N457" s="44"/>
      <c r="O457" s="44"/>
      <c r="P457" s="44"/>
      <c r="Q457" s="44" t="e">
        <f t="shared" si="60"/>
        <v>#REF!</v>
      </c>
      <c r="R457" s="42"/>
      <c r="S457" s="39" t="e">
        <f t="shared" si="61"/>
        <v>#REF!</v>
      </c>
      <c r="T457" s="43" t="e">
        <f t="shared" si="62"/>
        <v>#REF!</v>
      </c>
      <c r="U457" s="30">
        <f t="shared" si="63"/>
        <v>0</v>
      </c>
      <c r="V457" s="40" t="str">
        <f t="shared" si="65"/>
        <v>No Saving</v>
      </c>
      <c r="W457" s="46"/>
      <c r="X457" s="51"/>
      <c r="Y457" s="44"/>
      <c r="Z457" s="44">
        <f t="shared" si="59"/>
        <v>0</v>
      </c>
      <c r="AA457" s="8"/>
      <c r="AB457" s="44"/>
      <c r="AC457" s="44"/>
      <c r="AD457" s="44"/>
      <c r="AE457" s="44"/>
      <c r="AF457" s="44"/>
    </row>
    <row r="458" spans="1:32" x14ac:dyDescent="0.25">
      <c r="A458" s="44"/>
      <c r="B458" s="9"/>
      <c r="C458" s="44"/>
      <c r="D458" s="28"/>
      <c r="E458" s="4"/>
      <c r="F458" s="56" t="str">
        <f t="shared" si="64"/>
        <v>No Date</v>
      </c>
      <c r="G458" s="44"/>
      <c r="H458" s="44"/>
      <c r="I458" s="10"/>
      <c r="J458" s="44" t="e">
        <f>SUMIFS(#REF!,#REF!,'Proj (7)'!B458,#REF!,A458)</f>
        <v>#REF!</v>
      </c>
      <c r="K458" s="10" t="e">
        <f t="shared" si="58"/>
        <v>#REF!</v>
      </c>
      <c r="L458" s="10"/>
      <c r="M458" s="35"/>
      <c r="N458" s="44"/>
      <c r="O458" s="44"/>
      <c r="P458" s="44"/>
      <c r="Q458" s="44" t="e">
        <f t="shared" si="60"/>
        <v>#REF!</v>
      </c>
      <c r="R458" s="42"/>
      <c r="S458" s="39" t="e">
        <f t="shared" si="61"/>
        <v>#REF!</v>
      </c>
      <c r="T458" s="43" t="e">
        <f t="shared" si="62"/>
        <v>#REF!</v>
      </c>
      <c r="U458" s="30">
        <f t="shared" si="63"/>
        <v>0</v>
      </c>
      <c r="V458" s="40" t="str">
        <f t="shared" si="65"/>
        <v>No Saving</v>
      </c>
      <c r="W458" s="46"/>
      <c r="X458" s="51"/>
      <c r="Y458" s="44"/>
      <c r="Z458" s="44">
        <f t="shared" si="59"/>
        <v>0</v>
      </c>
      <c r="AA458" s="8"/>
      <c r="AB458" s="44"/>
      <c r="AC458" s="44"/>
      <c r="AD458" s="44"/>
      <c r="AE458" s="44"/>
      <c r="AF458" s="44"/>
    </row>
    <row r="459" spans="1:32" x14ac:dyDescent="0.25">
      <c r="A459" s="44"/>
      <c r="B459" s="9"/>
      <c r="C459" s="44"/>
      <c r="D459" s="28"/>
      <c r="E459" s="4"/>
      <c r="F459" s="56" t="str">
        <f t="shared" si="64"/>
        <v>No Date</v>
      </c>
      <c r="G459" s="44"/>
      <c r="H459" s="44"/>
      <c r="I459" s="10"/>
      <c r="J459" s="44" t="e">
        <f>SUMIFS(#REF!,#REF!,'Proj (7)'!B459,#REF!,A459)</f>
        <v>#REF!</v>
      </c>
      <c r="K459" s="10" t="e">
        <f t="shared" si="58"/>
        <v>#REF!</v>
      </c>
      <c r="L459" s="10"/>
      <c r="M459" s="35"/>
      <c r="N459" s="44"/>
      <c r="O459" s="44"/>
      <c r="P459" s="44"/>
      <c r="Q459" s="44" t="e">
        <f t="shared" si="60"/>
        <v>#REF!</v>
      </c>
      <c r="R459" s="42"/>
      <c r="S459" s="39" t="e">
        <f t="shared" si="61"/>
        <v>#REF!</v>
      </c>
      <c r="T459" s="43" t="e">
        <f t="shared" si="62"/>
        <v>#REF!</v>
      </c>
      <c r="U459" s="30">
        <f t="shared" si="63"/>
        <v>0</v>
      </c>
      <c r="V459" s="40" t="str">
        <f t="shared" si="65"/>
        <v>No Saving</v>
      </c>
      <c r="W459" s="46"/>
      <c r="X459" s="51"/>
      <c r="Y459" s="44"/>
      <c r="Z459" s="44">
        <f t="shared" si="59"/>
        <v>0</v>
      </c>
      <c r="AA459" s="8"/>
      <c r="AB459" s="44"/>
      <c r="AC459" s="44"/>
      <c r="AD459" s="44"/>
      <c r="AE459" s="44"/>
      <c r="AF459" s="44"/>
    </row>
    <row r="460" spans="1:32" x14ac:dyDescent="0.25">
      <c r="A460" s="44"/>
      <c r="B460" s="9"/>
      <c r="C460" s="44"/>
      <c r="D460" s="28"/>
      <c r="E460" s="4"/>
      <c r="F460" s="56" t="str">
        <f t="shared" si="64"/>
        <v>No Date</v>
      </c>
      <c r="G460" s="44"/>
      <c r="H460" s="44"/>
      <c r="I460" s="10"/>
      <c r="J460" s="44" t="e">
        <f>SUMIFS(#REF!,#REF!,'Proj (7)'!B460,#REF!,A460)</f>
        <v>#REF!</v>
      </c>
      <c r="K460" s="10" t="e">
        <f t="shared" si="58"/>
        <v>#REF!</v>
      </c>
      <c r="L460" s="10"/>
      <c r="M460" s="35"/>
      <c r="N460" s="44"/>
      <c r="O460" s="44"/>
      <c r="P460" s="44"/>
      <c r="Q460" s="44" t="e">
        <f t="shared" si="60"/>
        <v>#REF!</v>
      </c>
      <c r="R460" s="42"/>
      <c r="S460" s="39" t="e">
        <f t="shared" si="61"/>
        <v>#REF!</v>
      </c>
      <c r="T460" s="43" t="e">
        <f t="shared" si="62"/>
        <v>#REF!</v>
      </c>
      <c r="U460" s="30">
        <f t="shared" si="63"/>
        <v>0</v>
      </c>
      <c r="V460" s="40" t="str">
        <f t="shared" si="65"/>
        <v>No Saving</v>
      </c>
      <c r="W460" s="46"/>
      <c r="X460" s="51"/>
      <c r="Y460" s="44"/>
      <c r="Z460" s="44">
        <f t="shared" si="59"/>
        <v>0</v>
      </c>
      <c r="AA460" s="8"/>
      <c r="AB460" s="44"/>
      <c r="AC460" s="44"/>
      <c r="AD460" s="44"/>
      <c r="AE460" s="44"/>
      <c r="AF460" s="44"/>
    </row>
    <row r="461" spans="1:32" x14ac:dyDescent="0.25">
      <c r="A461" s="44"/>
      <c r="B461" s="9"/>
      <c r="C461" s="44"/>
      <c r="D461" s="28"/>
      <c r="E461" s="4"/>
      <c r="F461" s="56" t="str">
        <f t="shared" si="64"/>
        <v>No Date</v>
      </c>
      <c r="G461" s="44"/>
      <c r="H461" s="44"/>
      <c r="I461" s="10"/>
      <c r="J461" s="44" t="e">
        <f>SUMIFS(#REF!,#REF!,'Proj (7)'!B461,#REF!,A461)</f>
        <v>#REF!</v>
      </c>
      <c r="K461" s="10" t="e">
        <f t="shared" ref="K461:K505" si="66">IF((I461-J461)&lt;0,"0",I461-(J461+Y461))</f>
        <v>#REF!</v>
      </c>
      <c r="L461" s="10"/>
      <c r="M461" s="35"/>
      <c r="N461" s="44"/>
      <c r="O461" s="44"/>
      <c r="P461" s="44"/>
      <c r="Q461" s="44" t="e">
        <f t="shared" si="60"/>
        <v>#REF!</v>
      </c>
      <c r="R461" s="42"/>
      <c r="S461" s="39" t="e">
        <f t="shared" si="61"/>
        <v>#REF!</v>
      </c>
      <c r="T461" s="43" t="e">
        <f t="shared" si="62"/>
        <v>#REF!</v>
      </c>
      <c r="U461" s="30">
        <f t="shared" si="63"/>
        <v>0</v>
      </c>
      <c r="V461" s="40" t="str">
        <f t="shared" si="65"/>
        <v>No Saving</v>
      </c>
      <c r="W461" s="46"/>
      <c r="X461" s="51"/>
      <c r="Y461" s="44"/>
      <c r="Z461" s="44">
        <f t="shared" si="59"/>
        <v>0</v>
      </c>
      <c r="AA461" s="8"/>
      <c r="AB461" s="44"/>
      <c r="AC461" s="44"/>
      <c r="AD461" s="44"/>
      <c r="AE461" s="44"/>
      <c r="AF461" s="44"/>
    </row>
    <row r="462" spans="1:32" x14ac:dyDescent="0.25">
      <c r="A462" s="44"/>
      <c r="B462" s="9"/>
      <c r="C462" s="44"/>
      <c r="D462" s="28"/>
      <c r="E462" s="4"/>
      <c r="F462" s="56" t="str">
        <f t="shared" si="64"/>
        <v>No Date</v>
      </c>
      <c r="G462" s="44"/>
      <c r="H462" s="44"/>
      <c r="I462" s="10"/>
      <c r="J462" s="44" t="e">
        <f>SUMIFS(#REF!,#REF!,'Proj (7)'!B462,#REF!,A462)</f>
        <v>#REF!</v>
      </c>
      <c r="K462" s="10" t="e">
        <f t="shared" si="66"/>
        <v>#REF!</v>
      </c>
      <c r="L462" s="10"/>
      <c r="M462" s="35"/>
      <c r="N462" s="44"/>
      <c r="O462" s="44"/>
      <c r="P462" s="44"/>
      <c r="Q462" s="44" t="e">
        <f t="shared" si="60"/>
        <v>#REF!</v>
      </c>
      <c r="R462" s="42"/>
      <c r="S462" s="39" t="e">
        <f t="shared" si="61"/>
        <v>#REF!</v>
      </c>
      <c r="T462" s="43" t="e">
        <f t="shared" si="62"/>
        <v>#REF!</v>
      </c>
      <c r="U462" s="30">
        <f t="shared" si="63"/>
        <v>0</v>
      </c>
      <c r="V462" s="40" t="str">
        <f t="shared" si="65"/>
        <v>No Saving</v>
      </c>
      <c r="W462" s="46"/>
      <c r="X462" s="51"/>
      <c r="Y462" s="44"/>
      <c r="Z462" s="44">
        <f t="shared" si="59"/>
        <v>0</v>
      </c>
      <c r="AA462" s="8"/>
      <c r="AB462" s="44"/>
      <c r="AC462" s="44"/>
      <c r="AD462" s="44"/>
      <c r="AE462" s="44"/>
      <c r="AF462" s="44"/>
    </row>
    <row r="463" spans="1:32" x14ac:dyDescent="0.25">
      <c r="A463" s="44"/>
      <c r="B463" s="9"/>
      <c r="C463" s="44"/>
      <c r="D463" s="28"/>
      <c r="E463" s="4"/>
      <c r="F463" s="56" t="str">
        <f t="shared" si="64"/>
        <v>No Date</v>
      </c>
      <c r="G463" s="44"/>
      <c r="H463" s="44"/>
      <c r="I463" s="10"/>
      <c r="J463" s="44" t="e">
        <f>SUMIFS(#REF!,#REF!,'Proj (7)'!B463,#REF!,A463)</f>
        <v>#REF!</v>
      </c>
      <c r="K463" s="10" t="e">
        <f t="shared" si="66"/>
        <v>#REF!</v>
      </c>
      <c r="L463" s="10"/>
      <c r="M463" s="35"/>
      <c r="N463" s="44"/>
      <c r="O463" s="44"/>
      <c r="P463" s="44"/>
      <c r="Q463" s="44" t="e">
        <f t="shared" si="60"/>
        <v>#REF!</v>
      </c>
      <c r="R463" s="42"/>
      <c r="S463" s="39" t="e">
        <f t="shared" si="61"/>
        <v>#REF!</v>
      </c>
      <c r="T463" s="43" t="e">
        <f t="shared" si="62"/>
        <v>#REF!</v>
      </c>
      <c r="U463" s="30">
        <f t="shared" si="63"/>
        <v>0</v>
      </c>
      <c r="V463" s="40" t="str">
        <f t="shared" si="65"/>
        <v>No Saving</v>
      </c>
      <c r="W463" s="46"/>
      <c r="X463" s="51"/>
      <c r="Y463" s="44"/>
      <c r="Z463" s="44">
        <f t="shared" si="59"/>
        <v>0</v>
      </c>
      <c r="AA463" s="8"/>
      <c r="AB463" s="44"/>
      <c r="AC463" s="44"/>
      <c r="AD463" s="44"/>
      <c r="AE463" s="44"/>
      <c r="AF463" s="44"/>
    </row>
    <row r="464" spans="1:32" x14ac:dyDescent="0.25">
      <c r="A464" s="44"/>
      <c r="B464" s="9"/>
      <c r="C464" s="44"/>
      <c r="D464" s="28"/>
      <c r="E464" s="4"/>
      <c r="F464" s="56" t="str">
        <f t="shared" si="64"/>
        <v>No Date</v>
      </c>
      <c r="G464" s="44"/>
      <c r="H464" s="44"/>
      <c r="I464" s="10"/>
      <c r="J464" s="44" t="e">
        <f>SUMIFS(#REF!,#REF!,'Proj (7)'!B464,#REF!,A464)</f>
        <v>#REF!</v>
      </c>
      <c r="K464" s="10" t="e">
        <f t="shared" si="66"/>
        <v>#REF!</v>
      </c>
      <c r="L464" s="10"/>
      <c r="M464" s="35"/>
      <c r="N464" s="44"/>
      <c r="O464" s="44"/>
      <c r="P464" s="44"/>
      <c r="Q464" s="44" t="e">
        <f t="shared" si="60"/>
        <v>#REF!</v>
      </c>
      <c r="R464" s="42"/>
      <c r="S464" s="39" t="e">
        <f t="shared" si="61"/>
        <v>#REF!</v>
      </c>
      <c r="T464" s="43" t="e">
        <f t="shared" si="62"/>
        <v>#REF!</v>
      </c>
      <c r="U464" s="30">
        <f t="shared" si="63"/>
        <v>0</v>
      </c>
      <c r="V464" s="40" t="str">
        <f t="shared" si="65"/>
        <v>No Saving</v>
      </c>
      <c r="W464" s="46"/>
      <c r="X464" s="51"/>
      <c r="Y464" s="44"/>
      <c r="Z464" s="44">
        <f t="shared" si="59"/>
        <v>0</v>
      </c>
      <c r="AA464" s="8"/>
      <c r="AB464" s="44"/>
      <c r="AC464" s="44"/>
      <c r="AD464" s="44"/>
      <c r="AE464" s="44"/>
      <c r="AF464" s="44"/>
    </row>
    <row r="465" spans="1:32" x14ac:dyDescent="0.25">
      <c r="A465" s="44"/>
      <c r="B465" s="9"/>
      <c r="C465" s="44"/>
      <c r="D465" s="28"/>
      <c r="E465" s="4"/>
      <c r="F465" s="56" t="str">
        <f t="shared" si="64"/>
        <v>No Date</v>
      </c>
      <c r="G465" s="44"/>
      <c r="H465" s="44"/>
      <c r="I465" s="10"/>
      <c r="J465" s="44" t="e">
        <f>SUMIFS(#REF!,#REF!,'Proj (7)'!B465,#REF!,A465)</f>
        <v>#REF!</v>
      </c>
      <c r="K465" s="10" t="e">
        <f t="shared" si="66"/>
        <v>#REF!</v>
      </c>
      <c r="L465" s="10"/>
      <c r="M465" s="35"/>
      <c r="N465" s="44"/>
      <c r="O465" s="44"/>
      <c r="P465" s="44"/>
      <c r="Q465" s="44" t="e">
        <f t="shared" si="60"/>
        <v>#REF!</v>
      </c>
      <c r="R465" s="42"/>
      <c r="S465" s="39" t="e">
        <f t="shared" si="61"/>
        <v>#REF!</v>
      </c>
      <c r="T465" s="43" t="e">
        <f t="shared" si="62"/>
        <v>#REF!</v>
      </c>
      <c r="U465" s="30">
        <f t="shared" si="63"/>
        <v>0</v>
      </c>
      <c r="V465" s="40" t="str">
        <f t="shared" si="65"/>
        <v>No Saving</v>
      </c>
      <c r="W465" s="46"/>
      <c r="X465" s="51"/>
      <c r="Y465" s="44"/>
      <c r="Z465" s="44">
        <f t="shared" si="59"/>
        <v>0</v>
      </c>
      <c r="AA465" s="8"/>
      <c r="AB465" s="44"/>
      <c r="AC465" s="44"/>
      <c r="AD465" s="44"/>
      <c r="AE465" s="44"/>
      <c r="AF465" s="44"/>
    </row>
    <row r="466" spans="1:32" x14ac:dyDescent="0.25">
      <c r="A466" s="44"/>
      <c r="B466" s="9"/>
      <c r="C466" s="44"/>
      <c r="D466" s="28"/>
      <c r="E466" s="4"/>
      <c r="F466" s="56" t="str">
        <f t="shared" si="64"/>
        <v>No Date</v>
      </c>
      <c r="G466" s="44"/>
      <c r="H466" s="44"/>
      <c r="I466" s="10"/>
      <c r="J466" s="44" t="e">
        <f>SUMIFS(#REF!,#REF!,'Proj (7)'!B466,#REF!,A466)</f>
        <v>#REF!</v>
      </c>
      <c r="K466" s="10" t="e">
        <f t="shared" si="66"/>
        <v>#REF!</v>
      </c>
      <c r="L466" s="10"/>
      <c r="M466" s="35"/>
      <c r="N466" s="44"/>
      <c r="O466" s="44"/>
      <c r="P466" s="44"/>
      <c r="Q466" s="44" t="e">
        <f t="shared" si="60"/>
        <v>#REF!</v>
      </c>
      <c r="R466" s="42"/>
      <c r="S466" s="39" t="e">
        <f t="shared" si="61"/>
        <v>#REF!</v>
      </c>
      <c r="T466" s="43" t="e">
        <f t="shared" si="62"/>
        <v>#REF!</v>
      </c>
      <c r="U466" s="30">
        <f t="shared" si="63"/>
        <v>0</v>
      </c>
      <c r="V466" s="40" t="str">
        <f t="shared" si="65"/>
        <v>No Saving</v>
      </c>
      <c r="W466" s="46"/>
      <c r="X466" s="51"/>
      <c r="Y466" s="44"/>
      <c r="Z466" s="44">
        <f t="shared" si="59"/>
        <v>0</v>
      </c>
      <c r="AA466" s="8"/>
      <c r="AB466" s="44"/>
      <c r="AC466" s="44"/>
      <c r="AD466" s="44"/>
      <c r="AE466" s="44"/>
      <c r="AF466" s="44"/>
    </row>
    <row r="467" spans="1:32" x14ac:dyDescent="0.25">
      <c r="A467" s="44"/>
      <c r="B467" s="9"/>
      <c r="C467" s="44"/>
      <c r="D467" s="28"/>
      <c r="E467" s="4"/>
      <c r="F467" s="56" t="str">
        <f t="shared" si="64"/>
        <v>No Date</v>
      </c>
      <c r="G467" s="44"/>
      <c r="H467" s="44"/>
      <c r="I467" s="10"/>
      <c r="J467" s="44" t="e">
        <f>SUMIFS(#REF!,#REF!,'Proj (7)'!B467,#REF!,A467)</f>
        <v>#REF!</v>
      </c>
      <c r="K467" s="10" t="e">
        <f t="shared" si="66"/>
        <v>#REF!</v>
      </c>
      <c r="L467" s="10"/>
      <c r="M467" s="35"/>
      <c r="N467" s="44"/>
      <c r="O467" s="44"/>
      <c r="P467" s="44"/>
      <c r="Q467" s="44" t="e">
        <f t="shared" si="60"/>
        <v>#REF!</v>
      </c>
      <c r="R467" s="42"/>
      <c r="S467" s="39" t="e">
        <f t="shared" si="61"/>
        <v>#REF!</v>
      </c>
      <c r="T467" s="43" t="e">
        <f t="shared" si="62"/>
        <v>#REF!</v>
      </c>
      <c r="U467" s="30">
        <f t="shared" si="63"/>
        <v>0</v>
      </c>
      <c r="V467" s="40" t="str">
        <f t="shared" si="65"/>
        <v>No Saving</v>
      </c>
      <c r="W467" s="46"/>
      <c r="X467" s="51"/>
      <c r="Y467" s="44"/>
      <c r="Z467" s="44">
        <f t="shared" si="59"/>
        <v>0</v>
      </c>
      <c r="AA467" s="8"/>
      <c r="AB467" s="44"/>
      <c r="AC467" s="44"/>
      <c r="AD467" s="44"/>
      <c r="AE467" s="44"/>
      <c r="AF467" s="44"/>
    </row>
    <row r="468" spans="1:32" x14ac:dyDescent="0.25">
      <c r="A468" s="44"/>
      <c r="B468" s="9"/>
      <c r="C468" s="44"/>
      <c r="D468" s="28"/>
      <c r="E468" s="4"/>
      <c r="F468" s="56" t="str">
        <f t="shared" si="64"/>
        <v>No Date</v>
      </c>
      <c r="G468" s="44"/>
      <c r="H468" s="44"/>
      <c r="I468" s="10"/>
      <c r="J468" s="44" t="e">
        <f>SUMIFS(#REF!,#REF!,'Proj (7)'!B468,#REF!,A468)</f>
        <v>#REF!</v>
      </c>
      <c r="K468" s="10" t="e">
        <f t="shared" si="66"/>
        <v>#REF!</v>
      </c>
      <c r="L468" s="10"/>
      <c r="M468" s="35"/>
      <c r="N468" s="44"/>
      <c r="O468" s="44"/>
      <c r="P468" s="44"/>
      <c r="Q468" s="44" t="e">
        <f t="shared" si="60"/>
        <v>#REF!</v>
      </c>
      <c r="R468" s="42"/>
      <c r="S468" s="39" t="e">
        <f t="shared" si="61"/>
        <v>#REF!</v>
      </c>
      <c r="T468" s="43" t="e">
        <f t="shared" si="62"/>
        <v>#REF!</v>
      </c>
      <c r="U468" s="30">
        <f t="shared" si="63"/>
        <v>0</v>
      </c>
      <c r="V468" s="40" t="str">
        <f t="shared" si="65"/>
        <v>No Saving</v>
      </c>
      <c r="W468" s="46"/>
      <c r="X468" s="51"/>
      <c r="Y468" s="44"/>
      <c r="Z468" s="44">
        <f t="shared" si="59"/>
        <v>0</v>
      </c>
      <c r="AA468" s="8"/>
      <c r="AB468" s="44"/>
      <c r="AC468" s="44"/>
      <c r="AD468" s="44"/>
      <c r="AE468" s="44"/>
      <c r="AF468" s="44"/>
    </row>
    <row r="469" spans="1:32" x14ac:dyDescent="0.25">
      <c r="A469" s="44"/>
      <c r="B469" s="9"/>
      <c r="C469" s="44"/>
      <c r="D469" s="28"/>
      <c r="E469" s="4"/>
      <c r="F469" s="56" t="str">
        <f t="shared" si="64"/>
        <v>No Date</v>
      </c>
      <c r="G469" s="44"/>
      <c r="H469" s="44"/>
      <c r="I469" s="10"/>
      <c r="J469" s="44" t="e">
        <f>SUMIFS(#REF!,#REF!,'Proj (7)'!B469,#REF!,A469)</f>
        <v>#REF!</v>
      </c>
      <c r="K469" s="10" t="e">
        <f t="shared" si="66"/>
        <v>#REF!</v>
      </c>
      <c r="L469" s="10"/>
      <c r="M469" s="35"/>
      <c r="N469" s="44"/>
      <c r="O469" s="44"/>
      <c r="P469" s="44"/>
      <c r="Q469" s="44" t="e">
        <f t="shared" si="60"/>
        <v>#REF!</v>
      </c>
      <c r="R469" s="42"/>
      <c r="S469" s="39" t="e">
        <f t="shared" si="61"/>
        <v>#REF!</v>
      </c>
      <c r="T469" s="43" t="e">
        <f t="shared" si="62"/>
        <v>#REF!</v>
      </c>
      <c r="U469" s="30">
        <f t="shared" si="63"/>
        <v>0</v>
      </c>
      <c r="V469" s="40" t="str">
        <f t="shared" si="65"/>
        <v>No Saving</v>
      </c>
      <c r="W469" s="46"/>
      <c r="X469" s="51"/>
      <c r="Y469" s="44"/>
      <c r="Z469" s="44">
        <f t="shared" si="59"/>
        <v>0</v>
      </c>
      <c r="AA469" s="8"/>
      <c r="AB469" s="44"/>
      <c r="AC469" s="44"/>
      <c r="AD469" s="44"/>
      <c r="AE469" s="44"/>
      <c r="AF469" s="44"/>
    </row>
    <row r="470" spans="1:32" x14ac:dyDescent="0.25">
      <c r="A470" s="44"/>
      <c r="B470" s="9"/>
      <c r="C470" s="44"/>
      <c r="D470" s="28"/>
      <c r="E470" s="4"/>
      <c r="F470" s="56" t="str">
        <f t="shared" si="64"/>
        <v>No Date</v>
      </c>
      <c r="G470" s="44"/>
      <c r="H470" s="44"/>
      <c r="I470" s="10"/>
      <c r="J470" s="44" t="e">
        <f>SUMIFS(#REF!,#REF!,'Proj (7)'!B470,#REF!,A470)</f>
        <v>#REF!</v>
      </c>
      <c r="K470" s="10" t="e">
        <f t="shared" si="66"/>
        <v>#REF!</v>
      </c>
      <c r="L470" s="10"/>
      <c r="M470" s="35"/>
      <c r="N470" s="44"/>
      <c r="O470" s="44"/>
      <c r="P470" s="44"/>
      <c r="Q470" s="44" t="e">
        <f t="shared" si="60"/>
        <v>#REF!</v>
      </c>
      <c r="R470" s="42"/>
      <c r="S470" s="39" t="e">
        <f t="shared" si="61"/>
        <v>#REF!</v>
      </c>
      <c r="T470" s="43" t="e">
        <f t="shared" si="62"/>
        <v>#REF!</v>
      </c>
      <c r="U470" s="30">
        <f t="shared" si="63"/>
        <v>0</v>
      </c>
      <c r="V470" s="40" t="str">
        <f t="shared" si="65"/>
        <v>No Saving</v>
      </c>
      <c r="W470" s="46"/>
      <c r="X470" s="51"/>
      <c r="Y470" s="44"/>
      <c r="Z470" s="44">
        <f t="shared" si="59"/>
        <v>0</v>
      </c>
      <c r="AA470" s="8"/>
      <c r="AB470" s="44"/>
      <c r="AC470" s="44"/>
      <c r="AD470" s="44"/>
      <c r="AE470" s="44"/>
      <c r="AF470" s="44"/>
    </row>
    <row r="471" spans="1:32" x14ac:dyDescent="0.25">
      <c r="A471" s="44"/>
      <c r="B471" s="9"/>
      <c r="C471" s="44"/>
      <c r="D471" s="28"/>
      <c r="E471" s="4"/>
      <c r="F471" s="56" t="str">
        <f t="shared" si="64"/>
        <v>No Date</v>
      </c>
      <c r="G471" s="44"/>
      <c r="H471" s="44"/>
      <c r="I471" s="10"/>
      <c r="J471" s="44" t="e">
        <f>SUMIFS(#REF!,#REF!,'Proj (7)'!B471,#REF!,A471)</f>
        <v>#REF!</v>
      </c>
      <c r="K471" s="10" t="e">
        <f t="shared" si="66"/>
        <v>#REF!</v>
      </c>
      <c r="L471" s="10"/>
      <c r="M471" s="35"/>
      <c r="N471" s="44"/>
      <c r="O471" s="44"/>
      <c r="P471" s="44"/>
      <c r="Q471" s="44" t="e">
        <f t="shared" si="60"/>
        <v>#REF!</v>
      </c>
      <c r="R471" s="42"/>
      <c r="S471" s="39" t="e">
        <f t="shared" si="61"/>
        <v>#REF!</v>
      </c>
      <c r="T471" s="43" t="e">
        <f t="shared" si="62"/>
        <v>#REF!</v>
      </c>
      <c r="U471" s="30">
        <f t="shared" si="63"/>
        <v>0</v>
      </c>
      <c r="V471" s="40" t="str">
        <f t="shared" si="65"/>
        <v>No Saving</v>
      </c>
      <c r="W471" s="46"/>
      <c r="X471" s="51"/>
      <c r="Y471" s="44"/>
      <c r="Z471" s="44">
        <f t="shared" si="59"/>
        <v>0</v>
      </c>
      <c r="AA471" s="8"/>
      <c r="AB471" s="44"/>
      <c r="AC471" s="44"/>
      <c r="AD471" s="44"/>
      <c r="AE471" s="44"/>
      <c r="AF471" s="44"/>
    </row>
    <row r="472" spans="1:32" x14ac:dyDescent="0.25">
      <c r="A472" s="44"/>
      <c r="B472" s="9"/>
      <c r="C472" s="44"/>
      <c r="D472" s="28"/>
      <c r="E472" s="4"/>
      <c r="F472" s="56" t="str">
        <f t="shared" si="64"/>
        <v>No Date</v>
      </c>
      <c r="G472" s="44"/>
      <c r="H472" s="44"/>
      <c r="I472" s="10"/>
      <c r="J472" s="44" t="e">
        <f>SUMIFS(#REF!,#REF!,'Proj (7)'!B472,#REF!,A472)</f>
        <v>#REF!</v>
      </c>
      <c r="K472" s="10" t="e">
        <f t="shared" si="66"/>
        <v>#REF!</v>
      </c>
      <c r="L472" s="10"/>
      <c r="M472" s="35"/>
      <c r="N472" s="44"/>
      <c r="O472" s="44"/>
      <c r="P472" s="44"/>
      <c r="Q472" s="44" t="e">
        <f t="shared" si="60"/>
        <v>#REF!</v>
      </c>
      <c r="R472" s="42"/>
      <c r="S472" s="39" t="e">
        <f t="shared" si="61"/>
        <v>#REF!</v>
      </c>
      <c r="T472" s="43" t="e">
        <f t="shared" si="62"/>
        <v>#REF!</v>
      </c>
      <c r="U472" s="30">
        <f t="shared" si="63"/>
        <v>0</v>
      </c>
      <c r="V472" s="40" t="str">
        <f t="shared" si="65"/>
        <v>No Saving</v>
      </c>
      <c r="W472" s="46"/>
      <c r="X472" s="51"/>
      <c r="Y472" s="44"/>
      <c r="Z472" s="44">
        <f t="shared" si="59"/>
        <v>0</v>
      </c>
      <c r="AA472" s="8"/>
      <c r="AB472" s="44"/>
      <c r="AC472" s="44"/>
      <c r="AD472" s="44"/>
      <c r="AE472" s="44"/>
      <c r="AF472" s="44"/>
    </row>
    <row r="473" spans="1:32" x14ac:dyDescent="0.25">
      <c r="A473" s="44"/>
      <c r="B473" s="9"/>
      <c r="C473" s="44"/>
      <c r="D473" s="28"/>
      <c r="E473" s="4"/>
      <c r="F473" s="56" t="str">
        <f t="shared" si="64"/>
        <v>No Date</v>
      </c>
      <c r="G473" s="44"/>
      <c r="H473" s="44"/>
      <c r="I473" s="10"/>
      <c r="J473" s="44" t="e">
        <f>SUMIFS(#REF!,#REF!,'Proj (7)'!B473,#REF!,A473)</f>
        <v>#REF!</v>
      </c>
      <c r="K473" s="10" t="e">
        <f t="shared" si="66"/>
        <v>#REF!</v>
      </c>
      <c r="L473" s="10"/>
      <c r="M473" s="35"/>
      <c r="N473" s="44"/>
      <c r="O473" s="44"/>
      <c r="P473" s="44"/>
      <c r="Q473" s="44" t="e">
        <f t="shared" si="60"/>
        <v>#REF!</v>
      </c>
      <c r="R473" s="42"/>
      <c r="S473" s="39" t="e">
        <f t="shared" si="61"/>
        <v>#REF!</v>
      </c>
      <c r="T473" s="43" t="e">
        <f t="shared" si="62"/>
        <v>#REF!</v>
      </c>
      <c r="U473" s="30">
        <f t="shared" si="63"/>
        <v>0</v>
      </c>
      <c r="V473" s="40" t="str">
        <f t="shared" si="65"/>
        <v>No Saving</v>
      </c>
      <c r="W473" s="46"/>
      <c r="X473" s="51"/>
      <c r="Y473" s="44"/>
      <c r="Z473" s="44">
        <f t="shared" si="59"/>
        <v>0</v>
      </c>
      <c r="AA473" s="8"/>
      <c r="AB473" s="44"/>
      <c r="AC473" s="44"/>
      <c r="AD473" s="44"/>
      <c r="AE473" s="44"/>
      <c r="AF473" s="44"/>
    </row>
    <row r="474" spans="1:32" x14ac:dyDescent="0.25">
      <c r="A474" s="44"/>
      <c r="B474" s="9"/>
      <c r="C474" s="44"/>
      <c r="D474" s="28"/>
      <c r="E474" s="4"/>
      <c r="F474" s="56" t="str">
        <f t="shared" si="64"/>
        <v>No Date</v>
      </c>
      <c r="G474" s="44"/>
      <c r="H474" s="44"/>
      <c r="I474" s="10"/>
      <c r="J474" s="44" t="e">
        <f>SUMIFS(#REF!,#REF!,'Proj (7)'!B474,#REF!,A474)</f>
        <v>#REF!</v>
      </c>
      <c r="K474" s="10" t="e">
        <f t="shared" si="66"/>
        <v>#REF!</v>
      </c>
      <c r="L474" s="10"/>
      <c r="M474" s="35"/>
      <c r="N474" s="44"/>
      <c r="O474" s="44"/>
      <c r="P474" s="44"/>
      <c r="Q474" s="44" t="e">
        <f t="shared" si="60"/>
        <v>#REF!</v>
      </c>
      <c r="R474" s="42"/>
      <c r="S474" s="39" t="e">
        <f t="shared" si="61"/>
        <v>#REF!</v>
      </c>
      <c r="T474" s="43" t="e">
        <f t="shared" si="62"/>
        <v>#REF!</v>
      </c>
      <c r="U474" s="30">
        <f t="shared" si="63"/>
        <v>0</v>
      </c>
      <c r="V474" s="40" t="str">
        <f t="shared" si="65"/>
        <v>No Saving</v>
      </c>
      <c r="W474" s="46"/>
      <c r="X474" s="51"/>
      <c r="Y474" s="44"/>
      <c r="Z474" s="44">
        <f t="shared" si="59"/>
        <v>0</v>
      </c>
      <c r="AA474" s="8"/>
      <c r="AB474" s="44"/>
      <c r="AC474" s="44"/>
      <c r="AD474" s="44"/>
      <c r="AE474" s="44"/>
      <c r="AF474" s="44"/>
    </row>
    <row r="475" spans="1:32" x14ac:dyDescent="0.25">
      <c r="A475" s="44"/>
      <c r="B475" s="9"/>
      <c r="C475" s="44"/>
      <c r="D475" s="28"/>
      <c r="E475" s="4"/>
      <c r="F475" s="56" t="str">
        <f t="shared" si="64"/>
        <v>No Date</v>
      </c>
      <c r="G475" s="44"/>
      <c r="H475" s="44"/>
      <c r="I475" s="10"/>
      <c r="J475" s="44" t="e">
        <f>SUMIFS(#REF!,#REF!,'Proj (7)'!B475,#REF!,A475)</f>
        <v>#REF!</v>
      </c>
      <c r="K475" s="10" t="e">
        <f t="shared" si="66"/>
        <v>#REF!</v>
      </c>
      <c r="L475" s="10"/>
      <c r="M475" s="35"/>
      <c r="N475" s="44"/>
      <c r="O475" s="44"/>
      <c r="P475" s="44"/>
      <c r="Q475" s="44" t="e">
        <f t="shared" si="60"/>
        <v>#REF!</v>
      </c>
      <c r="R475" s="42"/>
      <c r="S475" s="39" t="e">
        <f t="shared" si="61"/>
        <v>#REF!</v>
      </c>
      <c r="T475" s="43" t="e">
        <f t="shared" si="62"/>
        <v>#REF!</v>
      </c>
      <c r="U475" s="30">
        <f t="shared" si="63"/>
        <v>0</v>
      </c>
      <c r="V475" s="40" t="str">
        <f t="shared" si="65"/>
        <v>No Saving</v>
      </c>
      <c r="W475" s="46"/>
      <c r="X475" s="51"/>
      <c r="Y475" s="44"/>
      <c r="Z475" s="44">
        <f t="shared" ref="Z475:Z505" si="67">Y475-I475</f>
        <v>0</v>
      </c>
      <c r="AA475" s="8"/>
      <c r="AB475" s="44"/>
      <c r="AC475" s="44"/>
      <c r="AD475" s="44"/>
      <c r="AE475" s="44"/>
      <c r="AF475" s="44"/>
    </row>
    <row r="476" spans="1:32" x14ac:dyDescent="0.25">
      <c r="A476" s="44"/>
      <c r="B476" s="9"/>
      <c r="C476" s="44"/>
      <c r="D476" s="28"/>
      <c r="E476" s="4"/>
      <c r="F476" s="56" t="str">
        <f t="shared" si="64"/>
        <v>No Date</v>
      </c>
      <c r="G476" s="44"/>
      <c r="H476" s="44"/>
      <c r="I476" s="10"/>
      <c r="J476" s="44" t="e">
        <f>SUMIFS(#REF!,#REF!,'Proj (7)'!B476,#REF!,A476)</f>
        <v>#REF!</v>
      </c>
      <c r="K476" s="10" t="e">
        <f t="shared" si="66"/>
        <v>#REF!</v>
      </c>
      <c r="L476" s="10"/>
      <c r="M476" s="35"/>
      <c r="N476" s="44"/>
      <c r="O476" s="44"/>
      <c r="P476" s="44"/>
      <c r="Q476" s="44" t="e">
        <f t="shared" si="60"/>
        <v>#REF!</v>
      </c>
      <c r="R476" s="42"/>
      <c r="S476" s="39" t="e">
        <f t="shared" si="61"/>
        <v>#REF!</v>
      </c>
      <c r="T476" s="43" t="e">
        <f t="shared" si="62"/>
        <v>#REF!</v>
      </c>
      <c r="U476" s="30">
        <f t="shared" si="63"/>
        <v>0</v>
      </c>
      <c r="V476" s="40" t="str">
        <f t="shared" si="65"/>
        <v>No Saving</v>
      </c>
      <c r="W476" s="46"/>
      <c r="X476" s="51"/>
      <c r="Y476" s="44"/>
      <c r="Z476" s="44">
        <f t="shared" si="67"/>
        <v>0</v>
      </c>
      <c r="AA476" s="8"/>
      <c r="AB476" s="44"/>
      <c r="AC476" s="44"/>
      <c r="AD476" s="44"/>
      <c r="AE476" s="44"/>
      <c r="AF476" s="44"/>
    </row>
    <row r="477" spans="1:32" x14ac:dyDescent="0.25">
      <c r="A477" s="44"/>
      <c r="B477" s="9"/>
      <c r="C477" s="44"/>
      <c r="D477" s="28"/>
      <c r="E477" s="4"/>
      <c r="F477" s="56" t="str">
        <f t="shared" si="64"/>
        <v>No Date</v>
      </c>
      <c r="G477" s="44"/>
      <c r="H477" s="44"/>
      <c r="I477" s="10"/>
      <c r="J477" s="44" t="e">
        <f>SUMIFS(#REF!,#REF!,'Proj (7)'!B477,#REF!,A477)</f>
        <v>#REF!</v>
      </c>
      <c r="K477" s="10" t="e">
        <f t="shared" si="66"/>
        <v>#REF!</v>
      </c>
      <c r="L477" s="10"/>
      <c r="M477" s="35"/>
      <c r="N477" s="44"/>
      <c r="O477" s="44"/>
      <c r="P477" s="44"/>
      <c r="Q477" s="44" t="e">
        <f t="shared" si="60"/>
        <v>#REF!</v>
      </c>
      <c r="R477" s="42"/>
      <c r="S477" s="39" t="e">
        <f t="shared" si="61"/>
        <v>#REF!</v>
      </c>
      <c r="T477" s="43" t="e">
        <f t="shared" si="62"/>
        <v>#REF!</v>
      </c>
      <c r="U477" s="30">
        <f t="shared" si="63"/>
        <v>0</v>
      </c>
      <c r="V477" s="40" t="str">
        <f t="shared" si="65"/>
        <v>No Saving</v>
      </c>
      <c r="W477" s="46"/>
      <c r="X477" s="51"/>
      <c r="Y477" s="44"/>
      <c r="Z477" s="44">
        <f t="shared" si="67"/>
        <v>0</v>
      </c>
      <c r="AA477" s="8"/>
      <c r="AB477" s="44"/>
      <c r="AC477" s="44"/>
      <c r="AD477" s="44"/>
      <c r="AE477" s="44"/>
      <c r="AF477" s="44"/>
    </row>
    <row r="478" spans="1:32" x14ac:dyDescent="0.25">
      <c r="A478" s="44"/>
      <c r="B478" s="9"/>
      <c r="C478" s="44"/>
      <c r="D478" s="28"/>
      <c r="E478" s="4"/>
      <c r="F478" s="56" t="str">
        <f t="shared" si="64"/>
        <v>No Date</v>
      </c>
      <c r="G478" s="44"/>
      <c r="H478" s="44"/>
      <c r="I478" s="10"/>
      <c r="J478" s="44" t="e">
        <f>SUMIFS(#REF!,#REF!,'Proj (7)'!B478,#REF!,A478)</f>
        <v>#REF!</v>
      </c>
      <c r="K478" s="10" t="e">
        <f t="shared" si="66"/>
        <v>#REF!</v>
      </c>
      <c r="L478" s="10"/>
      <c r="M478" s="35"/>
      <c r="N478" s="44"/>
      <c r="O478" s="44"/>
      <c r="P478" s="44"/>
      <c r="Q478" s="44" t="e">
        <f t="shared" si="60"/>
        <v>#REF!</v>
      </c>
      <c r="R478" s="42"/>
      <c r="S478" s="39" t="e">
        <f t="shared" si="61"/>
        <v>#REF!</v>
      </c>
      <c r="T478" s="43" t="e">
        <f t="shared" si="62"/>
        <v>#REF!</v>
      </c>
      <c r="U478" s="30">
        <f t="shared" si="63"/>
        <v>0</v>
      </c>
      <c r="V478" s="40" t="str">
        <f t="shared" si="65"/>
        <v>No Saving</v>
      </c>
      <c r="W478" s="46"/>
      <c r="X478" s="51"/>
      <c r="Y478" s="44"/>
      <c r="Z478" s="44">
        <f t="shared" si="67"/>
        <v>0</v>
      </c>
      <c r="AA478" s="8"/>
      <c r="AB478" s="44"/>
      <c r="AC478" s="44"/>
      <c r="AD478" s="44"/>
      <c r="AE478" s="44"/>
      <c r="AF478" s="44"/>
    </row>
    <row r="479" spans="1:32" x14ac:dyDescent="0.25">
      <c r="A479" s="44"/>
      <c r="B479" s="9"/>
      <c r="C479" s="44"/>
      <c r="D479" s="28"/>
      <c r="E479" s="4"/>
      <c r="F479" s="56" t="str">
        <f t="shared" si="64"/>
        <v>No Date</v>
      </c>
      <c r="G479" s="44"/>
      <c r="H479" s="44"/>
      <c r="I479" s="10"/>
      <c r="J479" s="44" t="e">
        <f>SUMIFS(#REF!,#REF!,'Proj (7)'!B479,#REF!,A479)</f>
        <v>#REF!</v>
      </c>
      <c r="K479" s="10" t="e">
        <f t="shared" si="66"/>
        <v>#REF!</v>
      </c>
      <c r="L479" s="10"/>
      <c r="M479" s="35"/>
      <c r="N479" s="44"/>
      <c r="O479" s="44"/>
      <c r="P479" s="44"/>
      <c r="Q479" s="44" t="e">
        <f t="shared" si="60"/>
        <v>#REF!</v>
      </c>
      <c r="R479" s="42"/>
      <c r="S479" s="39" t="e">
        <f t="shared" si="61"/>
        <v>#REF!</v>
      </c>
      <c r="T479" s="43" t="e">
        <f t="shared" si="62"/>
        <v>#REF!</v>
      </c>
      <c r="U479" s="30">
        <f t="shared" si="63"/>
        <v>0</v>
      </c>
      <c r="V479" s="40" t="str">
        <f t="shared" si="65"/>
        <v>No Saving</v>
      </c>
      <c r="W479" s="46"/>
      <c r="X479" s="51"/>
      <c r="Y479" s="44"/>
      <c r="Z479" s="44">
        <f t="shared" si="67"/>
        <v>0</v>
      </c>
      <c r="AA479" s="8"/>
      <c r="AB479" s="44"/>
      <c r="AC479" s="44"/>
      <c r="AD479" s="44"/>
      <c r="AE479" s="44"/>
      <c r="AF479" s="44"/>
    </row>
    <row r="480" spans="1:32" x14ac:dyDescent="0.25">
      <c r="A480" s="44"/>
      <c r="B480" s="9"/>
      <c r="C480" s="44"/>
      <c r="D480" s="28"/>
      <c r="E480" s="4"/>
      <c r="F480" s="56" t="str">
        <f t="shared" si="64"/>
        <v>No Date</v>
      </c>
      <c r="G480" s="44"/>
      <c r="H480" s="44"/>
      <c r="I480" s="10"/>
      <c r="J480" s="44" t="e">
        <f>SUMIFS(#REF!,#REF!,'Proj (7)'!B480,#REF!,A480)</f>
        <v>#REF!</v>
      </c>
      <c r="K480" s="10" t="e">
        <f t="shared" si="66"/>
        <v>#REF!</v>
      </c>
      <c r="L480" s="10"/>
      <c r="M480" s="35"/>
      <c r="N480" s="44"/>
      <c r="O480" s="44"/>
      <c r="P480" s="44"/>
      <c r="Q480" s="44" t="e">
        <f t="shared" si="60"/>
        <v>#REF!</v>
      </c>
      <c r="R480" s="42"/>
      <c r="S480" s="39" t="e">
        <f t="shared" si="61"/>
        <v>#REF!</v>
      </c>
      <c r="T480" s="43" t="e">
        <f t="shared" si="62"/>
        <v>#REF!</v>
      </c>
      <c r="U480" s="30">
        <f t="shared" si="63"/>
        <v>0</v>
      </c>
      <c r="V480" s="40" t="str">
        <f t="shared" si="65"/>
        <v>No Saving</v>
      </c>
      <c r="W480" s="46"/>
      <c r="X480" s="51"/>
      <c r="Y480" s="44"/>
      <c r="Z480" s="44">
        <f t="shared" si="67"/>
        <v>0</v>
      </c>
      <c r="AA480" s="8"/>
      <c r="AB480" s="44"/>
      <c r="AC480" s="44"/>
      <c r="AD480" s="44"/>
      <c r="AE480" s="44"/>
      <c r="AF480" s="44"/>
    </row>
    <row r="481" spans="1:32" x14ac:dyDescent="0.25">
      <c r="A481" s="44"/>
      <c r="B481" s="9"/>
      <c r="C481" s="44"/>
      <c r="D481" s="28"/>
      <c r="E481" s="4"/>
      <c r="F481" s="56" t="str">
        <f t="shared" si="64"/>
        <v>No Date</v>
      </c>
      <c r="G481" s="44"/>
      <c r="H481" s="44"/>
      <c r="I481" s="10"/>
      <c r="J481" s="44" t="e">
        <f>SUMIFS(#REF!,#REF!,'Proj (7)'!B481,#REF!,A481)</f>
        <v>#REF!</v>
      </c>
      <c r="K481" s="10" t="e">
        <f t="shared" si="66"/>
        <v>#REF!</v>
      </c>
      <c r="L481" s="10"/>
      <c r="M481" s="35"/>
      <c r="N481" s="44"/>
      <c r="O481" s="44"/>
      <c r="P481" s="44"/>
      <c r="Q481" s="44" t="e">
        <f t="shared" si="60"/>
        <v>#REF!</v>
      </c>
      <c r="R481" s="42"/>
      <c r="S481" s="39" t="e">
        <f t="shared" si="61"/>
        <v>#REF!</v>
      </c>
      <c r="T481" s="43" t="e">
        <f t="shared" si="62"/>
        <v>#REF!</v>
      </c>
      <c r="U481" s="30">
        <f t="shared" si="63"/>
        <v>0</v>
      </c>
      <c r="V481" s="40" t="str">
        <f t="shared" si="65"/>
        <v>No Saving</v>
      </c>
      <c r="W481" s="46"/>
      <c r="X481" s="51"/>
      <c r="Y481" s="44"/>
      <c r="Z481" s="44">
        <f t="shared" si="67"/>
        <v>0</v>
      </c>
      <c r="AA481" s="8"/>
      <c r="AB481" s="44"/>
      <c r="AC481" s="44"/>
      <c r="AD481" s="44"/>
      <c r="AE481" s="44"/>
      <c r="AF481" s="44"/>
    </row>
    <row r="482" spans="1:32" x14ac:dyDescent="0.25">
      <c r="A482" s="44"/>
      <c r="B482" s="9"/>
      <c r="C482" s="44"/>
      <c r="D482" s="28"/>
      <c r="E482" s="4"/>
      <c r="F482" s="56" t="str">
        <f t="shared" si="64"/>
        <v>No Date</v>
      </c>
      <c r="G482" s="44"/>
      <c r="H482" s="44"/>
      <c r="I482" s="10"/>
      <c r="J482" s="44" t="e">
        <f>SUMIFS(#REF!,#REF!,'Proj (7)'!B482,#REF!,A482)</f>
        <v>#REF!</v>
      </c>
      <c r="K482" s="10" t="e">
        <f t="shared" si="66"/>
        <v>#REF!</v>
      </c>
      <c r="L482" s="10"/>
      <c r="M482" s="35"/>
      <c r="N482" s="44"/>
      <c r="O482" s="44"/>
      <c r="P482" s="44"/>
      <c r="Q482" s="44" t="e">
        <f t="shared" si="60"/>
        <v>#REF!</v>
      </c>
      <c r="R482" s="42"/>
      <c r="S482" s="39" t="e">
        <f t="shared" si="61"/>
        <v>#REF!</v>
      </c>
      <c r="T482" s="43" t="e">
        <f t="shared" si="62"/>
        <v>#REF!</v>
      </c>
      <c r="U482" s="30">
        <f t="shared" si="63"/>
        <v>0</v>
      </c>
      <c r="V482" s="40" t="str">
        <f t="shared" si="65"/>
        <v>No Saving</v>
      </c>
      <c r="W482" s="46"/>
      <c r="X482" s="51"/>
      <c r="Y482" s="44"/>
      <c r="Z482" s="44">
        <f t="shared" si="67"/>
        <v>0</v>
      </c>
      <c r="AA482" s="8"/>
      <c r="AB482" s="44"/>
      <c r="AC482" s="44"/>
      <c r="AD482" s="44"/>
      <c r="AE482" s="44"/>
      <c r="AF482" s="44"/>
    </row>
    <row r="483" spans="1:32" x14ac:dyDescent="0.25">
      <c r="A483" s="44"/>
      <c r="B483" s="9"/>
      <c r="C483" s="44"/>
      <c r="D483" s="28"/>
      <c r="E483" s="4"/>
      <c r="F483" s="56" t="str">
        <f t="shared" si="64"/>
        <v>No Date</v>
      </c>
      <c r="G483" s="44"/>
      <c r="H483" s="44"/>
      <c r="I483" s="10"/>
      <c r="J483" s="44" t="e">
        <f>SUMIFS(#REF!,#REF!,'Proj (7)'!B483,#REF!,A483)</f>
        <v>#REF!</v>
      </c>
      <c r="K483" s="10" t="e">
        <f t="shared" si="66"/>
        <v>#REF!</v>
      </c>
      <c r="L483" s="10"/>
      <c r="M483" s="35"/>
      <c r="N483" s="44"/>
      <c r="O483" s="44"/>
      <c r="P483" s="44"/>
      <c r="Q483" s="44" t="e">
        <f t="shared" si="60"/>
        <v>#REF!</v>
      </c>
      <c r="R483" s="42"/>
      <c r="S483" s="39" t="e">
        <f t="shared" si="61"/>
        <v>#REF!</v>
      </c>
      <c r="T483" s="43" t="e">
        <f t="shared" si="62"/>
        <v>#REF!</v>
      </c>
      <c r="U483" s="30">
        <f t="shared" si="63"/>
        <v>0</v>
      </c>
      <c r="V483" s="40" t="str">
        <f t="shared" si="65"/>
        <v>No Saving</v>
      </c>
      <c r="W483" s="46"/>
      <c r="X483" s="51"/>
      <c r="Y483" s="44"/>
      <c r="Z483" s="44">
        <f t="shared" si="67"/>
        <v>0</v>
      </c>
      <c r="AA483" s="8"/>
      <c r="AB483" s="44"/>
      <c r="AC483" s="44"/>
      <c r="AD483" s="44"/>
      <c r="AE483" s="44"/>
      <c r="AF483" s="44"/>
    </row>
    <row r="484" spans="1:32" x14ac:dyDescent="0.25">
      <c r="A484" s="44"/>
      <c r="B484" s="9"/>
      <c r="C484" s="44"/>
      <c r="D484" s="28"/>
      <c r="E484" s="4"/>
      <c r="F484" s="56" t="str">
        <f t="shared" si="64"/>
        <v>No Date</v>
      </c>
      <c r="G484" s="44"/>
      <c r="H484" s="44"/>
      <c r="I484" s="10"/>
      <c r="J484" s="44" t="e">
        <f>SUMIFS(#REF!,#REF!,'Proj (7)'!B484,#REF!,A484)</f>
        <v>#REF!</v>
      </c>
      <c r="K484" s="10" t="e">
        <f t="shared" si="66"/>
        <v>#REF!</v>
      </c>
      <c r="L484" s="10"/>
      <c r="M484" s="35"/>
      <c r="N484" s="44"/>
      <c r="O484" s="44"/>
      <c r="P484" s="44"/>
      <c r="Q484" s="44" t="e">
        <f t="shared" si="60"/>
        <v>#REF!</v>
      </c>
      <c r="R484" s="42"/>
      <c r="S484" s="39" t="e">
        <f t="shared" si="61"/>
        <v>#REF!</v>
      </c>
      <c r="T484" s="43" t="e">
        <f t="shared" si="62"/>
        <v>#REF!</v>
      </c>
      <c r="U484" s="30">
        <f t="shared" si="63"/>
        <v>0</v>
      </c>
      <c r="V484" s="40" t="str">
        <f t="shared" si="65"/>
        <v>No Saving</v>
      </c>
      <c r="W484" s="46"/>
      <c r="X484" s="51"/>
      <c r="Y484" s="44"/>
      <c r="Z484" s="44">
        <f t="shared" si="67"/>
        <v>0</v>
      </c>
      <c r="AA484" s="8"/>
      <c r="AB484" s="44"/>
      <c r="AC484" s="44"/>
      <c r="AD484" s="44"/>
      <c r="AE484" s="44"/>
      <c r="AF484" s="44"/>
    </row>
    <row r="485" spans="1:32" x14ac:dyDescent="0.25">
      <c r="A485" s="44"/>
      <c r="B485" s="9"/>
      <c r="C485" s="44"/>
      <c r="D485" s="28"/>
      <c r="E485" s="4"/>
      <c r="F485" s="56" t="str">
        <f t="shared" si="64"/>
        <v>No Date</v>
      </c>
      <c r="G485" s="44"/>
      <c r="H485" s="44"/>
      <c r="I485" s="10"/>
      <c r="J485" s="44" t="e">
        <f>SUMIFS(#REF!,#REF!,'Proj (7)'!B485,#REF!,A485)</f>
        <v>#REF!</v>
      </c>
      <c r="K485" s="10" t="e">
        <f t="shared" si="66"/>
        <v>#REF!</v>
      </c>
      <c r="L485" s="10"/>
      <c r="M485" s="35"/>
      <c r="N485" s="44"/>
      <c r="O485" s="44"/>
      <c r="P485" s="44"/>
      <c r="Q485" s="44" t="e">
        <f t="shared" si="60"/>
        <v>#REF!</v>
      </c>
      <c r="R485" s="42"/>
      <c r="S485" s="39" t="e">
        <f t="shared" si="61"/>
        <v>#REF!</v>
      </c>
      <c r="T485" s="43" t="e">
        <f t="shared" si="62"/>
        <v>#REF!</v>
      </c>
      <c r="U485" s="30">
        <f t="shared" si="63"/>
        <v>0</v>
      </c>
      <c r="V485" s="40" t="str">
        <f t="shared" si="65"/>
        <v>No Saving</v>
      </c>
      <c r="W485" s="46"/>
      <c r="X485" s="51"/>
      <c r="Y485" s="44"/>
      <c r="Z485" s="44">
        <f t="shared" si="67"/>
        <v>0</v>
      </c>
      <c r="AA485" s="8"/>
      <c r="AB485" s="44"/>
      <c r="AC485" s="44"/>
      <c r="AD485" s="44"/>
      <c r="AE485" s="44"/>
      <c r="AF485" s="44"/>
    </row>
    <row r="486" spans="1:32" x14ac:dyDescent="0.25">
      <c r="A486" s="44"/>
      <c r="B486" s="9"/>
      <c r="C486" s="44"/>
      <c r="D486" s="28"/>
      <c r="E486" s="4"/>
      <c r="F486" s="56" t="str">
        <f t="shared" si="64"/>
        <v>No Date</v>
      </c>
      <c r="G486" s="44"/>
      <c r="H486" s="44"/>
      <c r="I486" s="10"/>
      <c r="J486" s="44" t="e">
        <f>SUMIFS(#REF!,#REF!,'Proj (7)'!B486,#REF!,A486)</f>
        <v>#REF!</v>
      </c>
      <c r="K486" s="10" t="e">
        <f t="shared" si="66"/>
        <v>#REF!</v>
      </c>
      <c r="L486" s="10"/>
      <c r="M486" s="35"/>
      <c r="N486" s="44"/>
      <c r="O486" s="44"/>
      <c r="P486" s="44"/>
      <c r="Q486" s="44" t="e">
        <f t="shared" si="60"/>
        <v>#REF!</v>
      </c>
      <c r="R486" s="42"/>
      <c r="S486" s="39" t="e">
        <f t="shared" si="61"/>
        <v>#REF!</v>
      </c>
      <c r="T486" s="43" t="e">
        <f t="shared" si="62"/>
        <v>#REF!</v>
      </c>
      <c r="U486" s="30">
        <f t="shared" si="63"/>
        <v>0</v>
      </c>
      <c r="V486" s="40" t="str">
        <f t="shared" si="65"/>
        <v>No Saving</v>
      </c>
      <c r="W486" s="46"/>
      <c r="X486" s="51"/>
      <c r="Y486" s="44"/>
      <c r="Z486" s="44">
        <f t="shared" si="67"/>
        <v>0</v>
      </c>
      <c r="AA486" s="8"/>
      <c r="AB486" s="44"/>
      <c r="AC486" s="44"/>
      <c r="AD486" s="44"/>
      <c r="AE486" s="44"/>
      <c r="AF486" s="44"/>
    </row>
    <row r="487" spans="1:32" x14ac:dyDescent="0.25">
      <c r="A487" s="44"/>
      <c r="B487" s="9"/>
      <c r="C487" s="44"/>
      <c r="D487" s="28"/>
      <c r="E487" s="4"/>
      <c r="F487" s="56" t="str">
        <f t="shared" si="64"/>
        <v>No Date</v>
      </c>
      <c r="G487" s="44"/>
      <c r="H487" s="44"/>
      <c r="I487" s="10"/>
      <c r="J487" s="44" t="e">
        <f>SUMIFS(#REF!,#REF!,'Proj (7)'!B487,#REF!,A487)</f>
        <v>#REF!</v>
      </c>
      <c r="K487" s="10" t="e">
        <f t="shared" si="66"/>
        <v>#REF!</v>
      </c>
      <c r="L487" s="10"/>
      <c r="M487" s="35"/>
      <c r="N487" s="44"/>
      <c r="O487" s="44"/>
      <c r="P487" s="44"/>
      <c r="Q487" s="44" t="e">
        <f t="shared" si="60"/>
        <v>#REF!</v>
      </c>
      <c r="R487" s="42"/>
      <c r="S487" s="39" t="e">
        <f t="shared" si="61"/>
        <v>#REF!</v>
      </c>
      <c r="T487" s="43" t="e">
        <f t="shared" si="62"/>
        <v>#REF!</v>
      </c>
      <c r="U487" s="30">
        <f t="shared" si="63"/>
        <v>0</v>
      </c>
      <c r="V487" s="40" t="str">
        <f t="shared" si="65"/>
        <v>No Saving</v>
      </c>
      <c r="W487" s="46"/>
      <c r="X487" s="51"/>
      <c r="Y487" s="44"/>
      <c r="Z487" s="44">
        <f t="shared" si="67"/>
        <v>0</v>
      </c>
      <c r="AA487" s="8"/>
      <c r="AB487" s="44"/>
      <c r="AC487" s="44"/>
      <c r="AD487" s="44"/>
      <c r="AE487" s="44"/>
      <c r="AF487" s="44"/>
    </row>
    <row r="488" spans="1:32" x14ac:dyDescent="0.25">
      <c r="A488" s="44"/>
      <c r="B488" s="9"/>
      <c r="C488" s="44"/>
      <c r="D488" s="28"/>
      <c r="E488" s="4"/>
      <c r="F488" s="56" t="str">
        <f t="shared" si="64"/>
        <v>No Date</v>
      </c>
      <c r="G488" s="44"/>
      <c r="H488" s="44"/>
      <c r="I488" s="10"/>
      <c r="J488" s="44" t="e">
        <f>SUMIFS(#REF!,#REF!,'Proj (7)'!B488,#REF!,A488)</f>
        <v>#REF!</v>
      </c>
      <c r="K488" s="10" t="e">
        <f t="shared" si="66"/>
        <v>#REF!</v>
      </c>
      <c r="L488" s="10"/>
      <c r="M488" s="35"/>
      <c r="N488" s="44"/>
      <c r="O488" s="44"/>
      <c r="P488" s="44"/>
      <c r="Q488" s="44" t="e">
        <f t="shared" si="60"/>
        <v>#REF!</v>
      </c>
      <c r="R488" s="42"/>
      <c r="S488" s="39" t="e">
        <f t="shared" si="61"/>
        <v>#REF!</v>
      </c>
      <c r="T488" s="43" t="e">
        <f t="shared" si="62"/>
        <v>#REF!</v>
      </c>
      <c r="U488" s="30">
        <f t="shared" si="63"/>
        <v>0</v>
      </c>
      <c r="V488" s="40" t="str">
        <f t="shared" si="65"/>
        <v>No Saving</v>
      </c>
      <c r="W488" s="46"/>
      <c r="X488" s="51"/>
      <c r="Y488" s="44"/>
      <c r="Z488" s="44">
        <f t="shared" si="67"/>
        <v>0</v>
      </c>
      <c r="AA488" s="8"/>
      <c r="AB488" s="44"/>
      <c r="AC488" s="44"/>
      <c r="AD488" s="44"/>
      <c r="AE488" s="44"/>
      <c r="AF488" s="44"/>
    </row>
    <row r="489" spans="1:32" x14ac:dyDescent="0.25">
      <c r="A489" s="44"/>
      <c r="B489" s="9"/>
      <c r="C489" s="44"/>
      <c r="D489" s="28"/>
      <c r="E489" s="4"/>
      <c r="F489" s="56" t="str">
        <f t="shared" si="64"/>
        <v>No Date</v>
      </c>
      <c r="G489" s="44"/>
      <c r="H489" s="44"/>
      <c r="I489" s="10"/>
      <c r="J489" s="44" t="e">
        <f>SUMIFS(#REF!,#REF!,'Proj (7)'!B489,#REF!,A489)</f>
        <v>#REF!</v>
      </c>
      <c r="K489" s="10" t="e">
        <f t="shared" si="66"/>
        <v>#REF!</v>
      </c>
      <c r="L489" s="10"/>
      <c r="M489" s="35"/>
      <c r="N489" s="44"/>
      <c r="O489" s="44"/>
      <c r="P489" s="44"/>
      <c r="Q489" s="44" t="e">
        <f t="shared" si="60"/>
        <v>#REF!</v>
      </c>
      <c r="R489" s="42"/>
      <c r="S489" s="39" t="e">
        <f t="shared" si="61"/>
        <v>#REF!</v>
      </c>
      <c r="T489" s="43" t="e">
        <f t="shared" si="62"/>
        <v>#REF!</v>
      </c>
      <c r="U489" s="30">
        <f t="shared" si="63"/>
        <v>0</v>
      </c>
      <c r="V489" s="40" t="str">
        <f t="shared" si="65"/>
        <v>No Saving</v>
      </c>
      <c r="W489" s="46"/>
      <c r="X489" s="51"/>
      <c r="Y489" s="44"/>
      <c r="Z489" s="44">
        <f t="shared" si="67"/>
        <v>0</v>
      </c>
      <c r="AA489" s="8"/>
      <c r="AB489" s="44"/>
      <c r="AC489" s="44"/>
      <c r="AD489" s="44"/>
      <c r="AE489" s="44"/>
      <c r="AF489" s="44"/>
    </row>
    <row r="490" spans="1:32" x14ac:dyDescent="0.25">
      <c r="A490" s="44"/>
      <c r="B490" s="9"/>
      <c r="C490" s="44"/>
      <c r="D490" s="28"/>
      <c r="E490" s="4"/>
      <c r="F490" s="56" t="str">
        <f t="shared" si="64"/>
        <v>No Date</v>
      </c>
      <c r="G490" s="44"/>
      <c r="H490" s="44"/>
      <c r="I490" s="10"/>
      <c r="J490" s="44" t="e">
        <f>SUMIFS(#REF!,#REF!,'Proj (7)'!B490,#REF!,A490)</f>
        <v>#REF!</v>
      </c>
      <c r="K490" s="10" t="e">
        <f t="shared" si="66"/>
        <v>#REF!</v>
      </c>
      <c r="L490" s="10"/>
      <c r="M490" s="35"/>
      <c r="N490" s="44"/>
      <c r="O490" s="44"/>
      <c r="P490" s="44"/>
      <c r="Q490" s="44" t="e">
        <f t="shared" si="60"/>
        <v>#REF!</v>
      </c>
      <c r="R490" s="42"/>
      <c r="S490" s="39" t="e">
        <f t="shared" si="61"/>
        <v>#REF!</v>
      </c>
      <c r="T490" s="43" t="e">
        <f t="shared" si="62"/>
        <v>#REF!</v>
      </c>
      <c r="U490" s="30">
        <f t="shared" si="63"/>
        <v>0</v>
      </c>
      <c r="V490" s="40" t="str">
        <f t="shared" si="65"/>
        <v>No Saving</v>
      </c>
      <c r="W490" s="46"/>
      <c r="X490" s="51"/>
      <c r="Y490" s="44"/>
      <c r="Z490" s="44">
        <f t="shared" si="67"/>
        <v>0</v>
      </c>
      <c r="AA490" s="8"/>
      <c r="AB490" s="44"/>
      <c r="AC490" s="44"/>
      <c r="AD490" s="44"/>
      <c r="AE490" s="44"/>
      <c r="AF490" s="44"/>
    </row>
    <row r="491" spans="1:32" x14ac:dyDescent="0.25">
      <c r="A491" s="44"/>
      <c r="B491" s="9"/>
      <c r="C491" s="44"/>
      <c r="D491" s="28"/>
      <c r="E491" s="4"/>
      <c r="F491" s="56" t="str">
        <f t="shared" si="64"/>
        <v>No Date</v>
      </c>
      <c r="G491" s="44"/>
      <c r="H491" s="44"/>
      <c r="I491" s="10"/>
      <c r="J491" s="44" t="e">
        <f>SUMIFS(#REF!,#REF!,'Proj (7)'!B491,#REF!,A491)</f>
        <v>#REF!</v>
      </c>
      <c r="K491" s="10" t="e">
        <f t="shared" si="66"/>
        <v>#REF!</v>
      </c>
      <c r="L491" s="10"/>
      <c r="M491" s="35"/>
      <c r="N491" s="44"/>
      <c r="O491" s="44"/>
      <c r="P491" s="44"/>
      <c r="Q491" s="44" t="e">
        <f t="shared" si="60"/>
        <v>#REF!</v>
      </c>
      <c r="R491" s="42"/>
      <c r="S491" s="39" t="e">
        <f t="shared" si="61"/>
        <v>#REF!</v>
      </c>
      <c r="T491" s="43" t="e">
        <f t="shared" si="62"/>
        <v>#REF!</v>
      </c>
      <c r="U491" s="30">
        <f t="shared" si="63"/>
        <v>0</v>
      </c>
      <c r="V491" s="40" t="str">
        <f t="shared" si="65"/>
        <v>No Saving</v>
      </c>
      <c r="W491" s="46"/>
      <c r="X491" s="51"/>
      <c r="Y491" s="44"/>
      <c r="Z491" s="44">
        <f t="shared" si="67"/>
        <v>0</v>
      </c>
      <c r="AA491" s="8"/>
      <c r="AB491" s="44"/>
      <c r="AC491" s="44"/>
      <c r="AD491" s="44"/>
      <c r="AE491" s="44"/>
      <c r="AF491" s="44"/>
    </row>
    <row r="492" spans="1:32" x14ac:dyDescent="0.25">
      <c r="A492" s="44"/>
      <c r="B492" s="9"/>
      <c r="C492" s="44"/>
      <c r="D492" s="28"/>
      <c r="E492" s="4"/>
      <c r="F492" s="56" t="str">
        <f t="shared" si="64"/>
        <v>No Date</v>
      </c>
      <c r="G492" s="44"/>
      <c r="H492" s="44"/>
      <c r="I492" s="10"/>
      <c r="J492" s="44" t="e">
        <f>SUMIFS(#REF!,#REF!,'Proj (7)'!B492,#REF!,A492)</f>
        <v>#REF!</v>
      </c>
      <c r="K492" s="10" t="e">
        <f t="shared" si="66"/>
        <v>#REF!</v>
      </c>
      <c r="L492" s="10"/>
      <c r="M492" s="35"/>
      <c r="N492" s="44"/>
      <c r="O492" s="44"/>
      <c r="P492" s="44"/>
      <c r="Q492" s="44" t="e">
        <f t="shared" si="60"/>
        <v>#REF!</v>
      </c>
      <c r="R492" s="42"/>
      <c r="S492" s="39" t="e">
        <f t="shared" si="61"/>
        <v>#REF!</v>
      </c>
      <c r="T492" s="43" t="e">
        <f t="shared" si="62"/>
        <v>#REF!</v>
      </c>
      <c r="U492" s="30">
        <f t="shared" si="63"/>
        <v>0</v>
      </c>
      <c r="V492" s="40" t="str">
        <f t="shared" si="65"/>
        <v>No Saving</v>
      </c>
      <c r="W492" s="46"/>
      <c r="X492" s="51"/>
      <c r="Y492" s="44"/>
      <c r="Z492" s="44">
        <f t="shared" si="67"/>
        <v>0</v>
      </c>
      <c r="AA492" s="8"/>
      <c r="AB492" s="44"/>
      <c r="AC492" s="44"/>
      <c r="AD492" s="44"/>
      <c r="AE492" s="44"/>
      <c r="AF492" s="44"/>
    </row>
    <row r="493" spans="1:32" x14ac:dyDescent="0.25">
      <c r="A493" s="44"/>
      <c r="B493" s="9"/>
      <c r="C493" s="44"/>
      <c r="D493" s="28"/>
      <c r="E493" s="4"/>
      <c r="F493" s="56" t="str">
        <f t="shared" si="64"/>
        <v>No Date</v>
      </c>
      <c r="G493" s="44"/>
      <c r="H493" s="44"/>
      <c r="I493" s="10"/>
      <c r="J493" s="44" t="e">
        <f>SUMIFS(#REF!,#REF!,'Proj (7)'!B493,#REF!,A493)</f>
        <v>#REF!</v>
      </c>
      <c r="K493" s="10" t="e">
        <f t="shared" si="66"/>
        <v>#REF!</v>
      </c>
      <c r="L493" s="10"/>
      <c r="M493" s="35"/>
      <c r="N493" s="44"/>
      <c r="O493" s="44"/>
      <c r="P493" s="44"/>
      <c r="Q493" s="44" t="e">
        <f t="shared" si="60"/>
        <v>#REF!</v>
      </c>
      <c r="R493" s="42"/>
      <c r="S493" s="39" t="e">
        <f t="shared" si="61"/>
        <v>#REF!</v>
      </c>
      <c r="T493" s="43" t="e">
        <f t="shared" si="62"/>
        <v>#REF!</v>
      </c>
      <c r="U493" s="30">
        <f t="shared" si="63"/>
        <v>0</v>
      </c>
      <c r="V493" s="40" t="str">
        <f t="shared" si="65"/>
        <v>No Saving</v>
      </c>
      <c r="W493" s="46"/>
      <c r="X493" s="51"/>
      <c r="Y493" s="44"/>
      <c r="Z493" s="44">
        <f t="shared" si="67"/>
        <v>0</v>
      </c>
      <c r="AA493" s="8"/>
      <c r="AB493" s="44"/>
      <c r="AC493" s="44"/>
      <c r="AD493" s="44"/>
      <c r="AE493" s="44"/>
      <c r="AF493" s="44"/>
    </row>
    <row r="494" spans="1:32" x14ac:dyDescent="0.25">
      <c r="A494" s="44"/>
      <c r="B494" s="9"/>
      <c r="C494" s="44"/>
      <c r="D494" s="28"/>
      <c r="E494" s="4"/>
      <c r="F494" s="56" t="str">
        <f t="shared" si="64"/>
        <v>No Date</v>
      </c>
      <c r="G494" s="44"/>
      <c r="H494" s="44"/>
      <c r="I494" s="10"/>
      <c r="J494" s="44" t="e">
        <f>SUMIFS(#REF!,#REF!,'Proj (7)'!B494,#REF!,A494)</f>
        <v>#REF!</v>
      </c>
      <c r="K494" s="10" t="e">
        <f t="shared" si="66"/>
        <v>#REF!</v>
      </c>
      <c r="L494" s="10"/>
      <c r="M494" s="35"/>
      <c r="N494" s="44"/>
      <c r="O494" s="44"/>
      <c r="P494" s="44"/>
      <c r="Q494" s="44" t="e">
        <f t="shared" si="60"/>
        <v>#REF!</v>
      </c>
      <c r="R494" s="42"/>
      <c r="S494" s="39" t="e">
        <f t="shared" si="61"/>
        <v>#REF!</v>
      </c>
      <c r="T494" s="43" t="e">
        <f t="shared" si="62"/>
        <v>#REF!</v>
      </c>
      <c r="U494" s="30">
        <f t="shared" si="63"/>
        <v>0</v>
      </c>
      <c r="V494" s="40" t="str">
        <f t="shared" si="65"/>
        <v>No Saving</v>
      </c>
      <c r="W494" s="46"/>
      <c r="X494" s="51"/>
      <c r="Y494" s="44"/>
      <c r="Z494" s="44">
        <f t="shared" si="67"/>
        <v>0</v>
      </c>
      <c r="AA494" s="8"/>
      <c r="AB494" s="44"/>
      <c r="AC494" s="44"/>
      <c r="AD494" s="44"/>
      <c r="AE494" s="44"/>
      <c r="AF494" s="44"/>
    </row>
    <row r="495" spans="1:32" x14ac:dyDescent="0.25">
      <c r="A495" s="44"/>
      <c r="B495" s="9"/>
      <c r="C495" s="44"/>
      <c r="D495" s="28"/>
      <c r="E495" s="4"/>
      <c r="F495" s="56" t="str">
        <f t="shared" si="64"/>
        <v>No Date</v>
      </c>
      <c r="G495" s="44"/>
      <c r="H495" s="44"/>
      <c r="I495" s="10"/>
      <c r="J495" s="44" t="e">
        <f>SUMIFS(#REF!,#REF!,'Proj (7)'!B495,#REF!,A495)</f>
        <v>#REF!</v>
      </c>
      <c r="K495" s="10" t="e">
        <f t="shared" si="66"/>
        <v>#REF!</v>
      </c>
      <c r="L495" s="10"/>
      <c r="M495" s="35"/>
      <c r="N495" s="44"/>
      <c r="O495" s="44"/>
      <c r="P495" s="44"/>
      <c r="Q495" s="44" t="e">
        <f t="shared" si="60"/>
        <v>#REF!</v>
      </c>
      <c r="R495" s="42"/>
      <c r="S495" s="39" t="e">
        <f t="shared" si="61"/>
        <v>#REF!</v>
      </c>
      <c r="T495" s="43" t="e">
        <f t="shared" si="62"/>
        <v>#REF!</v>
      </c>
      <c r="U495" s="30">
        <f t="shared" si="63"/>
        <v>0</v>
      </c>
      <c r="V495" s="40" t="str">
        <f t="shared" si="65"/>
        <v>No Saving</v>
      </c>
      <c r="W495" s="46"/>
      <c r="X495" s="51"/>
      <c r="Y495" s="44"/>
      <c r="Z495" s="44">
        <f t="shared" si="67"/>
        <v>0</v>
      </c>
      <c r="AA495" s="8"/>
      <c r="AB495" s="44"/>
      <c r="AC495" s="44"/>
      <c r="AD495" s="44"/>
      <c r="AE495" s="44"/>
      <c r="AF495" s="44"/>
    </row>
    <row r="496" spans="1:32" x14ac:dyDescent="0.25">
      <c r="A496" s="44"/>
      <c r="B496" s="9"/>
      <c r="C496" s="44"/>
      <c r="D496" s="28"/>
      <c r="E496" s="4"/>
      <c r="F496" s="56" t="str">
        <f t="shared" si="64"/>
        <v>No Date</v>
      </c>
      <c r="G496" s="44"/>
      <c r="H496" s="44"/>
      <c r="I496" s="10"/>
      <c r="J496" s="44" t="e">
        <f>SUMIFS(#REF!,#REF!,'Proj (7)'!B496,#REF!,A496)</f>
        <v>#REF!</v>
      </c>
      <c r="K496" s="10" t="e">
        <f t="shared" si="66"/>
        <v>#REF!</v>
      </c>
      <c r="L496" s="10"/>
      <c r="M496" s="35"/>
      <c r="N496" s="44"/>
      <c r="O496" s="44"/>
      <c r="P496" s="44"/>
      <c r="Q496" s="44" t="e">
        <f t="shared" si="60"/>
        <v>#REF!</v>
      </c>
      <c r="R496" s="42"/>
      <c r="S496" s="39" t="e">
        <f t="shared" si="61"/>
        <v>#REF!</v>
      </c>
      <c r="T496" s="43" t="e">
        <f t="shared" si="62"/>
        <v>#REF!</v>
      </c>
      <c r="U496" s="30">
        <f t="shared" si="63"/>
        <v>0</v>
      </c>
      <c r="V496" s="40" t="str">
        <f t="shared" si="65"/>
        <v>No Saving</v>
      </c>
      <c r="W496" s="46"/>
      <c r="X496" s="51"/>
      <c r="Y496" s="44"/>
      <c r="Z496" s="44">
        <f t="shared" si="67"/>
        <v>0</v>
      </c>
      <c r="AA496" s="8"/>
      <c r="AB496" s="44"/>
      <c r="AC496" s="44"/>
      <c r="AD496" s="44"/>
      <c r="AE496" s="44"/>
      <c r="AF496" s="44"/>
    </row>
    <row r="497" spans="1:32" x14ac:dyDescent="0.25">
      <c r="A497" s="44"/>
      <c r="B497" s="9"/>
      <c r="C497" s="44"/>
      <c r="D497" s="28"/>
      <c r="E497" s="4"/>
      <c r="F497" s="56" t="str">
        <f t="shared" si="64"/>
        <v>No Date</v>
      </c>
      <c r="G497" s="44"/>
      <c r="H497" s="44"/>
      <c r="I497" s="10"/>
      <c r="J497" s="44" t="e">
        <f>SUMIFS(#REF!,#REF!,'Proj (7)'!B497,#REF!,A497)</f>
        <v>#REF!</v>
      </c>
      <c r="K497" s="10" t="e">
        <f t="shared" si="66"/>
        <v>#REF!</v>
      </c>
      <c r="L497" s="10"/>
      <c r="M497" s="35"/>
      <c r="N497" s="44"/>
      <c r="O497" s="44"/>
      <c r="P497" s="44"/>
      <c r="Q497" s="44" t="e">
        <f t="shared" si="60"/>
        <v>#REF!</v>
      </c>
      <c r="R497" s="42"/>
      <c r="S497" s="39" t="e">
        <f t="shared" si="61"/>
        <v>#REF!</v>
      </c>
      <c r="T497" s="43" t="e">
        <f t="shared" si="62"/>
        <v>#REF!</v>
      </c>
      <c r="U497" s="30">
        <f t="shared" si="63"/>
        <v>0</v>
      </c>
      <c r="V497" s="40" t="str">
        <f t="shared" si="65"/>
        <v>No Saving</v>
      </c>
      <c r="W497" s="46"/>
      <c r="X497" s="51"/>
      <c r="Y497" s="44"/>
      <c r="Z497" s="44">
        <f t="shared" si="67"/>
        <v>0</v>
      </c>
      <c r="AA497" s="8"/>
      <c r="AB497" s="44"/>
      <c r="AC497" s="44"/>
      <c r="AD497" s="44"/>
      <c r="AE497" s="44"/>
      <c r="AF497" s="44"/>
    </row>
    <row r="498" spans="1:32" x14ac:dyDescent="0.25">
      <c r="A498" s="44"/>
      <c r="B498" s="9"/>
      <c r="C498" s="44"/>
      <c r="D498" s="28"/>
      <c r="E498" s="4"/>
      <c r="F498" s="56" t="str">
        <f t="shared" si="64"/>
        <v>No Date</v>
      </c>
      <c r="G498" s="44"/>
      <c r="H498" s="44"/>
      <c r="I498" s="10"/>
      <c r="J498" s="44" t="e">
        <f>SUMIFS(#REF!,#REF!,'Proj (7)'!B498,#REF!,A498)</f>
        <v>#REF!</v>
      </c>
      <c r="K498" s="10" t="e">
        <f t="shared" si="66"/>
        <v>#REF!</v>
      </c>
      <c r="L498" s="10"/>
      <c r="M498" s="35"/>
      <c r="N498" s="44"/>
      <c r="O498" s="44"/>
      <c r="P498" s="44"/>
      <c r="Q498" s="44" t="e">
        <f t="shared" si="60"/>
        <v>#REF!</v>
      </c>
      <c r="R498" s="42"/>
      <c r="S498" s="39" t="e">
        <f t="shared" si="61"/>
        <v>#REF!</v>
      </c>
      <c r="T498" s="43" t="e">
        <f t="shared" si="62"/>
        <v>#REF!</v>
      </c>
      <c r="U498" s="30">
        <f t="shared" si="63"/>
        <v>0</v>
      </c>
      <c r="V498" s="40" t="str">
        <f t="shared" si="65"/>
        <v>No Saving</v>
      </c>
      <c r="W498" s="46"/>
      <c r="X498" s="51"/>
      <c r="Y498" s="44"/>
      <c r="Z498" s="44">
        <f t="shared" si="67"/>
        <v>0</v>
      </c>
      <c r="AA498" s="8"/>
      <c r="AB498" s="44"/>
      <c r="AC498" s="44"/>
      <c r="AD498" s="44"/>
      <c r="AE498" s="44"/>
      <c r="AF498" s="44"/>
    </row>
    <row r="499" spans="1:32" x14ac:dyDescent="0.25">
      <c r="A499" s="44"/>
      <c r="B499" s="9"/>
      <c r="C499" s="44"/>
      <c r="D499" s="28"/>
      <c r="E499" s="4"/>
      <c r="F499" s="56" t="str">
        <f t="shared" si="64"/>
        <v>No Date</v>
      </c>
      <c r="G499" s="44"/>
      <c r="H499" s="44"/>
      <c r="I499" s="10"/>
      <c r="J499" s="44" t="e">
        <f>SUMIFS(#REF!,#REF!,'Proj (7)'!B499,#REF!,A499)</f>
        <v>#REF!</v>
      </c>
      <c r="K499" s="10" t="e">
        <f t="shared" si="66"/>
        <v>#REF!</v>
      </c>
      <c r="L499" s="10"/>
      <c r="M499" s="35"/>
      <c r="N499" s="44"/>
      <c r="O499" s="44"/>
      <c r="P499" s="44"/>
      <c r="Q499" s="44" t="e">
        <f t="shared" si="60"/>
        <v>#REF!</v>
      </c>
      <c r="R499" s="42"/>
      <c r="S499" s="39" t="e">
        <f t="shared" si="61"/>
        <v>#REF!</v>
      </c>
      <c r="T499" s="43" t="e">
        <f t="shared" si="62"/>
        <v>#REF!</v>
      </c>
      <c r="U499" s="30">
        <f t="shared" si="63"/>
        <v>0</v>
      </c>
      <c r="V499" s="40" t="str">
        <f t="shared" si="65"/>
        <v>No Saving</v>
      </c>
      <c r="W499" s="46"/>
      <c r="X499" s="51"/>
      <c r="Y499" s="44"/>
      <c r="Z499" s="44">
        <f t="shared" si="67"/>
        <v>0</v>
      </c>
      <c r="AA499" s="8"/>
      <c r="AB499" s="44"/>
      <c r="AC499" s="44"/>
      <c r="AD499" s="44"/>
      <c r="AE499" s="44"/>
      <c r="AF499" s="44"/>
    </row>
    <row r="500" spans="1:32" x14ac:dyDescent="0.25">
      <c r="A500" s="44"/>
      <c r="B500" s="9"/>
      <c r="C500" s="44"/>
      <c r="D500" s="28"/>
      <c r="E500" s="4"/>
      <c r="F500" s="56" t="str">
        <f t="shared" si="64"/>
        <v>No Date</v>
      </c>
      <c r="G500" s="44"/>
      <c r="H500" s="44"/>
      <c r="I500" s="10"/>
      <c r="J500" s="44" t="e">
        <f>SUMIFS(#REF!,#REF!,'Proj (7)'!B500,#REF!,A500)</f>
        <v>#REF!</v>
      </c>
      <c r="K500" s="10" t="e">
        <f t="shared" si="66"/>
        <v>#REF!</v>
      </c>
      <c r="L500" s="10"/>
      <c r="M500" s="35"/>
      <c r="N500" s="44"/>
      <c r="O500" s="44"/>
      <c r="P500" s="44"/>
      <c r="Q500" s="44" t="e">
        <f t="shared" si="60"/>
        <v>#REF!</v>
      </c>
      <c r="R500" s="42"/>
      <c r="S500" s="39" t="e">
        <f t="shared" si="61"/>
        <v>#REF!</v>
      </c>
      <c r="T500" s="43" t="e">
        <f t="shared" si="62"/>
        <v>#REF!</v>
      </c>
      <c r="U500" s="30">
        <f t="shared" si="63"/>
        <v>0</v>
      </c>
      <c r="V500" s="40" t="str">
        <f t="shared" si="65"/>
        <v>No Saving</v>
      </c>
      <c r="W500" s="46"/>
      <c r="X500" s="51"/>
      <c r="Y500" s="44"/>
      <c r="Z500" s="44">
        <f t="shared" si="67"/>
        <v>0</v>
      </c>
      <c r="AA500" s="8"/>
      <c r="AB500" s="44"/>
      <c r="AC500" s="44"/>
      <c r="AD500" s="44"/>
      <c r="AE500" s="44"/>
      <c r="AF500" s="44"/>
    </row>
    <row r="501" spans="1:32" x14ac:dyDescent="0.25">
      <c r="A501" s="44"/>
      <c r="B501" s="9"/>
      <c r="C501" s="44"/>
      <c r="D501" s="28"/>
      <c r="E501" s="4"/>
      <c r="F501" s="56" t="str">
        <f t="shared" si="64"/>
        <v>No Date</v>
      </c>
      <c r="G501" s="44"/>
      <c r="H501" s="44"/>
      <c r="I501" s="10"/>
      <c r="J501" s="44" t="e">
        <f>SUMIFS(#REF!,#REF!,'Proj (7)'!B501,#REF!,A501)</f>
        <v>#REF!</v>
      </c>
      <c r="K501" s="10" t="e">
        <f t="shared" si="66"/>
        <v>#REF!</v>
      </c>
      <c r="L501" s="10"/>
      <c r="M501" s="35"/>
      <c r="N501" s="44"/>
      <c r="O501" s="44"/>
      <c r="P501" s="44"/>
      <c r="Q501" s="44" t="e">
        <f t="shared" si="60"/>
        <v>#REF!</v>
      </c>
      <c r="R501" s="42"/>
      <c r="S501" s="39" t="e">
        <f t="shared" si="61"/>
        <v>#REF!</v>
      </c>
      <c r="T501" s="43" t="e">
        <f t="shared" si="62"/>
        <v>#REF!</v>
      </c>
      <c r="U501" s="30">
        <f t="shared" si="63"/>
        <v>0</v>
      </c>
      <c r="V501" s="40" t="str">
        <f t="shared" si="65"/>
        <v>No Saving</v>
      </c>
      <c r="W501" s="46"/>
      <c r="X501" s="51"/>
      <c r="Y501" s="44"/>
      <c r="Z501" s="44">
        <f t="shared" si="67"/>
        <v>0</v>
      </c>
      <c r="AA501" s="8"/>
      <c r="AB501" s="44"/>
      <c r="AC501" s="44"/>
      <c r="AD501" s="44"/>
      <c r="AE501" s="44"/>
      <c r="AF501" s="44"/>
    </row>
    <row r="502" spans="1:32" x14ac:dyDescent="0.25">
      <c r="A502" s="44"/>
      <c r="B502" s="9"/>
      <c r="C502" s="44"/>
      <c r="D502" s="28"/>
      <c r="E502" s="4"/>
      <c r="F502" s="56" t="str">
        <f t="shared" si="64"/>
        <v>No Date</v>
      </c>
      <c r="G502" s="44"/>
      <c r="H502" s="44"/>
      <c r="I502" s="10"/>
      <c r="J502" s="44" t="e">
        <f>SUMIFS(#REF!,#REF!,'Proj (7)'!B502,#REF!,A502)</f>
        <v>#REF!</v>
      </c>
      <c r="K502" s="10" t="e">
        <f t="shared" si="66"/>
        <v>#REF!</v>
      </c>
      <c r="L502" s="10"/>
      <c r="M502" s="35"/>
      <c r="N502" s="44"/>
      <c r="O502" s="44"/>
      <c r="P502" s="44"/>
      <c r="Q502" s="44" t="e">
        <f t="shared" si="60"/>
        <v>#REF!</v>
      </c>
      <c r="R502" s="42"/>
      <c r="S502" s="39" t="e">
        <f t="shared" si="61"/>
        <v>#REF!</v>
      </c>
      <c r="T502" s="43" t="e">
        <f t="shared" si="62"/>
        <v>#REF!</v>
      </c>
      <c r="U502" s="30">
        <f t="shared" si="63"/>
        <v>0</v>
      </c>
      <c r="V502" s="40" t="str">
        <f t="shared" si="65"/>
        <v>No Saving</v>
      </c>
      <c r="W502" s="46"/>
      <c r="X502" s="51"/>
      <c r="Y502" s="44"/>
      <c r="Z502" s="44">
        <f t="shared" si="67"/>
        <v>0</v>
      </c>
      <c r="AA502" s="8"/>
      <c r="AB502" s="44"/>
      <c r="AC502" s="44"/>
      <c r="AD502" s="44"/>
      <c r="AE502" s="44"/>
      <c r="AF502" s="44"/>
    </row>
    <row r="503" spans="1:32" x14ac:dyDescent="0.25">
      <c r="A503" s="44"/>
      <c r="B503" s="9"/>
      <c r="C503" s="44"/>
      <c r="D503" s="28"/>
      <c r="E503" s="4"/>
      <c r="F503" s="56" t="str">
        <f t="shared" si="64"/>
        <v>No Date</v>
      </c>
      <c r="G503" s="44"/>
      <c r="H503" s="44"/>
      <c r="I503" s="10"/>
      <c r="J503" s="44" t="e">
        <f>SUMIFS(#REF!,#REF!,'Proj (7)'!B503,#REF!,A503)</f>
        <v>#REF!</v>
      </c>
      <c r="K503" s="10" t="e">
        <f t="shared" si="66"/>
        <v>#REF!</v>
      </c>
      <c r="L503" s="10"/>
      <c r="M503" s="35"/>
      <c r="N503" s="44"/>
      <c r="O503" s="44"/>
      <c r="P503" s="44"/>
      <c r="Q503" s="44" t="e">
        <f t="shared" si="60"/>
        <v>#REF!</v>
      </c>
      <c r="R503" s="42"/>
      <c r="S503" s="39" t="e">
        <f t="shared" si="61"/>
        <v>#REF!</v>
      </c>
      <c r="T503" s="43" t="e">
        <f t="shared" si="62"/>
        <v>#REF!</v>
      </c>
      <c r="U503" s="30">
        <f t="shared" si="63"/>
        <v>0</v>
      </c>
      <c r="V503" s="40" t="str">
        <f t="shared" si="65"/>
        <v>No Saving</v>
      </c>
      <c r="W503" s="46"/>
      <c r="X503" s="51"/>
      <c r="Y503" s="44"/>
      <c r="Z503" s="44">
        <f t="shared" si="67"/>
        <v>0</v>
      </c>
      <c r="AA503" s="8"/>
      <c r="AB503" s="44"/>
      <c r="AC503" s="44"/>
      <c r="AD503" s="44"/>
      <c r="AE503" s="44"/>
      <c r="AF503" s="44"/>
    </row>
    <row r="504" spans="1:32" x14ac:dyDescent="0.25">
      <c r="A504" s="44"/>
      <c r="B504" s="9"/>
      <c r="C504" s="44"/>
      <c r="D504" s="28"/>
      <c r="E504" s="4"/>
      <c r="F504" s="56" t="str">
        <f t="shared" si="64"/>
        <v>No Date</v>
      </c>
      <c r="G504" s="44"/>
      <c r="H504" s="44"/>
      <c r="I504" s="10"/>
      <c r="J504" s="44" t="e">
        <f>SUMIFS(#REF!,#REF!,'Proj (7)'!B504,#REF!,A504)</f>
        <v>#REF!</v>
      </c>
      <c r="K504" s="10" t="e">
        <f t="shared" si="66"/>
        <v>#REF!</v>
      </c>
      <c r="L504" s="10"/>
      <c r="M504" s="35"/>
      <c r="N504" s="44"/>
      <c r="O504" s="44"/>
      <c r="P504" s="44"/>
      <c r="Q504" s="44" t="e">
        <f t="shared" si="60"/>
        <v>#REF!</v>
      </c>
      <c r="R504" s="42"/>
      <c r="S504" s="39" t="e">
        <f t="shared" si="61"/>
        <v>#REF!</v>
      </c>
      <c r="T504" s="43" t="e">
        <f t="shared" si="62"/>
        <v>#REF!</v>
      </c>
      <c r="U504" s="30">
        <f t="shared" si="63"/>
        <v>0</v>
      </c>
      <c r="V504" s="40" t="str">
        <f t="shared" si="65"/>
        <v>No Saving</v>
      </c>
      <c r="W504" s="46"/>
      <c r="X504" s="51"/>
      <c r="Y504" s="44"/>
      <c r="Z504" s="44">
        <f t="shared" si="67"/>
        <v>0</v>
      </c>
      <c r="AA504" s="8"/>
      <c r="AB504" s="44"/>
      <c r="AC504" s="44"/>
      <c r="AD504" s="44"/>
      <c r="AE504" s="44"/>
      <c r="AF504" s="44"/>
    </row>
    <row r="505" spans="1:32" x14ac:dyDescent="0.25">
      <c r="A505" s="44"/>
      <c r="B505" s="9"/>
      <c r="C505" s="44"/>
      <c r="D505" s="28"/>
      <c r="E505" s="4"/>
      <c r="F505" s="56">
        <f>C505-E505</f>
        <v>0</v>
      </c>
      <c r="G505" s="44"/>
      <c r="H505" s="44"/>
      <c r="I505" s="10"/>
      <c r="J505" s="44" t="e">
        <f>SUMIFS(#REF!,#REF!,'Proj (7)'!B505,#REF!,A505)</f>
        <v>#REF!</v>
      </c>
      <c r="K505" s="10" t="e">
        <f t="shared" si="66"/>
        <v>#REF!</v>
      </c>
      <c r="L505" s="10"/>
      <c r="M505" s="35"/>
      <c r="N505" s="44"/>
      <c r="O505" s="44"/>
      <c r="P505" s="44"/>
      <c r="Q505" s="44" t="e">
        <f t="shared" si="60"/>
        <v>#REF!</v>
      </c>
      <c r="R505" s="42"/>
      <c r="S505" s="39" t="e">
        <f t="shared" si="61"/>
        <v>#REF!</v>
      </c>
      <c r="T505" s="43" t="e">
        <f t="shared" si="62"/>
        <v>#REF!</v>
      </c>
      <c r="U505" s="30">
        <f t="shared" si="63"/>
        <v>0</v>
      </c>
      <c r="V505" s="40" t="str">
        <f t="shared" si="65"/>
        <v>No Saving</v>
      </c>
      <c r="W505" s="46"/>
      <c r="X505" s="51"/>
      <c r="Y505" s="44"/>
      <c r="Z505" s="44">
        <f t="shared" si="67"/>
        <v>0</v>
      </c>
      <c r="AA505" s="8"/>
      <c r="AB505" s="44"/>
      <c r="AC505" s="44"/>
      <c r="AD505" s="44"/>
      <c r="AE505" s="44"/>
      <c r="AF505" s="44"/>
    </row>
  </sheetData>
  <autoFilter ref="A1:AF75" xr:uid="{00000000-0009-0000-0000-000003000000}"/>
  <conditionalFormatting sqref="V2:V505">
    <cfRule type="notContainsText" dxfId="1335" priority="20" operator="notContains" text="No Saving">
      <formula>ISERROR(SEARCH("No Saving",V2))</formula>
    </cfRule>
  </conditionalFormatting>
  <conditionalFormatting sqref="W2:W505">
    <cfRule type="timePeriod" dxfId="1334" priority="15" timePeriod="today">
      <formula>FLOOR(W2,1)=TODAY()</formula>
    </cfRule>
    <cfRule type="timePeriod" dxfId="1333" priority="16" timePeriod="tomorrow">
      <formula>FLOOR(W2,1)=TODAY()+1</formula>
    </cfRule>
    <cfRule type="timePeriod" dxfId="1332" priority="17" timePeriod="nextMonth">
      <formula>AND(MONTH(W2)=MONTH(EDATE(TODAY(),0+1)),YEAR(W2)=YEAR(EDATE(TODAY(),0+1)))</formula>
    </cfRule>
    <cfRule type="timePeriod" dxfId="1331" priority="18" timePeriod="last7Days">
      <formula>AND(TODAY()-FLOOR(W2,1)&lt;=6,FLOOR(W2,1)&lt;=TODAY())</formula>
    </cfRule>
    <cfRule type="timePeriod" dxfId="1330" priority="19" timePeriod="nextWeek">
      <formula>AND(ROUNDDOWN(W2,0)-TODAY()&gt;(7-WEEKDAY(TODAY())),ROUNDDOWN(W2,0)-TODAY()&lt;(15-WEEKDAY(TODAY())))</formula>
    </cfRule>
  </conditionalFormatting>
  <conditionalFormatting sqref="Z2:Z505">
    <cfRule type="cellIs" dxfId="1329" priority="12" operator="lessThan">
      <formula>0</formula>
    </cfRule>
    <cfRule type="cellIs" dxfId="1328" priority="13" operator="equal">
      <formula>0</formula>
    </cfRule>
    <cfRule type="cellIs" dxfId="1327" priority="14" operator="greaterThan">
      <formula>0</formula>
    </cfRule>
  </conditionalFormatting>
  <conditionalFormatting sqref="F1 F505:F1048576">
    <cfRule type="cellIs" dxfId="1326" priority="2" operator="greaterThan">
      <formula>6</formula>
    </cfRule>
  </conditionalFormatting>
  <conditionalFormatting sqref="F2:F504">
    <cfRule type="cellIs" dxfId="1325" priority="1" operator="greaterThan">
      <formula>6</formula>
    </cfRule>
  </conditionalFormatting>
  <dataValidations count="4">
    <dataValidation type="list" allowBlank="1" showInputMessage="1" showErrorMessage="1" sqref="AA10" xr:uid="{00000000-0002-0000-0300-000000000000}">
      <formula1>Paymentterms</formula1>
    </dataValidation>
    <dataValidation type="whole" operator="greaterThan" allowBlank="1" showInputMessage="1" showErrorMessage="1" sqref="AB10" xr:uid="{00000000-0002-0000-0300-000001000000}">
      <formula1>I10</formula1>
    </dataValidation>
    <dataValidation type="list" allowBlank="1" showInputMessage="1" showErrorMessage="1" sqref="H2:H505" xr:uid="{00000000-0002-0000-0300-000002000000}">
      <formula1>Units</formula1>
    </dataValidation>
    <dataValidation type="list" allowBlank="1" showInputMessage="1" showErrorMessage="1" sqref="L2:L505" xr:uid="{00000000-0002-0000-0300-000003000000}">
      <formula1>MSRStatus</formula1>
    </dataValidation>
  </dataValidations>
  <pageMargins left="0.7" right="0.7" top="0.75" bottom="0.75" header="0.3" footer="0.3"/>
  <pageSetup paperSize="9" scale="1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1" operator="containsText" id="{5C46279B-DE68-49DC-8187-0EA7CD042708}">
            <xm:f>NOT(ISERROR(SEARCH("No Saving",V2)))</xm:f>
            <xm:f>"No Saving"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V2:V505</xm:sqref>
        </x14:conditionalFormatting>
        <x14:conditionalFormatting xmlns:xm="http://schemas.microsoft.com/office/excel/2006/main">
          <x14:cfRule type="containsText" priority="4" operator="containsText" id="{04231A35-9F22-464D-8AFD-B6209A170D88}">
            <xm:f>NOT(ISERROR(SEARCH(DataSheet!$A$28,L1)))</xm:f>
            <xm:f>DataSheet!$A$28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" operator="containsText" id="{7B3585E2-60D0-4066-BB08-54EBFC839A03}">
            <xm:f>NOT(ISERROR(SEARCH(DataSheet!$A$27,L1)))</xm:f>
            <xm:f>DataSheet!$A$27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containsText" priority="6" operator="containsText" id="{B682E37B-9BE9-49DD-82DC-233844ACAC83}">
            <xm:f>NOT(ISERROR(SEARCH(DataSheet!$A$26,L1)))</xm:f>
            <xm:f>DataSheet!$A$26</xm:f>
            <x14:dxf>
              <fill>
                <patternFill>
                  <bgColor theme="7"/>
                </patternFill>
              </fill>
            </x14:dxf>
          </x14:cfRule>
          <x14:cfRule type="containsText" priority="7" operator="containsText" id="{07DC6292-4201-48E5-A4DB-08DE52E5794E}">
            <xm:f>NOT(ISERROR(SEARCH(DataSheet!$A$25,L1)))</xm:f>
            <xm:f>DataSheet!$A$25</xm:f>
            <x14:dxf>
              <font>
                <color rgb="FF9C0006"/>
              </font>
            </x14:dxf>
          </x14:cfRule>
          <x14:cfRule type="containsText" priority="8" operator="containsText" id="{6005187C-4328-4274-B41C-58A4D434AB38}">
            <xm:f>NOT(ISERROR(SEARCH(DataSheet!$A$24,L1)))</xm:f>
            <xm:f>DataSheet!$A$24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" operator="containsText" id="{B85BA275-8C39-471F-8DC6-8B634867E8F1}">
            <xm:f>NOT(ISERROR(SEARCH(DataSheet!$A$23,L1)))</xm:f>
            <xm:f>DataSheet!$A$23</xm:f>
            <x14:dxf>
              <fill>
                <patternFill>
                  <bgColor rgb="FF00B050"/>
                </patternFill>
              </fill>
            </x14:dxf>
          </x14:cfRule>
          <x14:cfRule type="containsText" priority="10" operator="containsText" id="{650E1A97-8226-4FC3-9BBF-2E38349D7338}">
            <xm:f>NOT(ISERROR(SEARCH(DataSheet!$A$22,L1)))</xm:f>
            <xm:f>DataSheet!$A$22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11" operator="containsText" id="{418E7CC9-C703-49F7-AD09-64CABD5BF699}">
            <xm:f>NOT(ISERROR(SEARCH(DataSheet!$A$21,L1)))</xm:f>
            <xm:f>DataSheet!$A$21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L1:L1048576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4000000}">
          <x14:formula1>
            <xm:f>DataSheet!$A$3:$A$8</xm:f>
          </x14:formula1>
          <xm:sqref>AA2:AA9 AA11:AA505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505"/>
  <sheetViews>
    <sheetView zoomScale="80" zoomScaleNormal="80" workbookViewId="0">
      <pane xSplit="12" ySplit="1" topLeftCell="M2" activePane="bottomRight" state="frozen"/>
      <selection pane="topRight" activeCell="L1" sqref="L1"/>
      <selection pane="bottomLeft" activeCell="A2" sqref="A2"/>
      <selection pane="bottomRight" activeCell="F1" sqref="F1:F1048576"/>
    </sheetView>
  </sheetViews>
  <sheetFormatPr defaultRowHeight="15" x14ac:dyDescent="0.25"/>
  <cols>
    <col min="1" max="1" width="17" style="1" customWidth="1"/>
    <col min="2" max="2" width="14.7109375" style="5" customWidth="1"/>
    <col min="3" max="3" width="14.42578125" style="1" bestFit="1" customWidth="1"/>
    <col min="4" max="4" width="9.42578125" style="1" customWidth="1"/>
    <col min="5" max="6" width="11.5703125" style="1" customWidth="1"/>
    <col min="7" max="7" width="53.7109375" style="1" bestFit="1" customWidth="1"/>
    <col min="8" max="8" width="10.85546875" style="1" customWidth="1"/>
    <col min="9" max="9" width="9.140625" style="5"/>
    <col min="10" max="10" width="10.28515625" style="1" bestFit="1" customWidth="1"/>
    <col min="11" max="11" width="9.5703125" style="5" bestFit="1" customWidth="1"/>
    <col min="12" max="12" width="15.28515625" style="5" customWidth="1"/>
    <col min="13" max="13" width="28.85546875" style="38" customWidth="1"/>
    <col min="14" max="14" width="24.28515625" style="1" bestFit="1" customWidth="1"/>
    <col min="15" max="15" width="59.5703125" style="1" bestFit="1" customWidth="1"/>
    <col min="16" max="17" width="9.140625" style="1" customWidth="1"/>
    <col min="18" max="18" width="12.7109375" style="1" customWidth="1"/>
    <col min="19" max="19" width="16.85546875" style="1" customWidth="1"/>
    <col min="20" max="20" width="14.85546875" style="1" customWidth="1"/>
    <col min="21" max="21" width="9.140625" style="54" customWidth="1"/>
    <col min="22" max="22" width="11.7109375" style="1" customWidth="1"/>
    <col min="23" max="23" width="13.85546875" style="1" customWidth="1"/>
    <col min="24" max="24" width="13.85546875" style="52" customWidth="1"/>
    <col min="25" max="25" width="13.7109375" style="1" customWidth="1"/>
    <col min="26" max="26" width="12.5703125" style="1" customWidth="1"/>
    <col min="27" max="27" width="22.5703125" style="1" customWidth="1"/>
    <col min="28" max="28" width="18" style="1" customWidth="1"/>
    <col min="29" max="29" width="15" style="1" customWidth="1"/>
    <col min="30" max="30" width="12.85546875" style="1" customWidth="1"/>
    <col min="31" max="31" width="9.5703125" style="1" customWidth="1"/>
    <col min="32" max="32" width="25.42578125" style="1" customWidth="1"/>
    <col min="33" max="86" width="9.140625" style="1"/>
    <col min="87" max="87" width="13.7109375" style="1" bestFit="1" customWidth="1"/>
    <col min="88" max="214" width="9.140625" style="1"/>
    <col min="215" max="215" width="9.140625" style="1" customWidth="1"/>
    <col min="216" max="16384" width="9.140625" style="1"/>
  </cols>
  <sheetData>
    <row r="1" spans="1:32" s="11" customFormat="1" ht="60" x14ac:dyDescent="0.25">
      <c r="A1" s="6" t="s">
        <v>0</v>
      </c>
      <c r="B1" s="7" t="s">
        <v>19</v>
      </c>
      <c r="C1" s="12" t="s">
        <v>7</v>
      </c>
      <c r="D1" s="13" t="s">
        <v>20</v>
      </c>
      <c r="E1" s="13" t="s">
        <v>21</v>
      </c>
      <c r="F1" s="47" t="s">
        <v>58</v>
      </c>
      <c r="G1" s="13" t="s">
        <v>22</v>
      </c>
      <c r="H1" s="14" t="s">
        <v>23</v>
      </c>
      <c r="I1" s="68" t="s">
        <v>24</v>
      </c>
      <c r="J1" s="15" t="s">
        <v>25</v>
      </c>
      <c r="K1" s="16" t="s">
        <v>26</v>
      </c>
      <c r="L1" s="16" t="s">
        <v>35</v>
      </c>
      <c r="M1" s="16" t="s">
        <v>48</v>
      </c>
      <c r="N1" s="17" t="s">
        <v>11</v>
      </c>
      <c r="O1" s="18" t="s">
        <v>18</v>
      </c>
      <c r="P1" s="59" t="s">
        <v>1</v>
      </c>
      <c r="Q1" s="17" t="s">
        <v>59</v>
      </c>
      <c r="R1" s="58" t="s">
        <v>61</v>
      </c>
      <c r="S1" s="19" t="s">
        <v>60</v>
      </c>
      <c r="T1" s="41" t="s">
        <v>27</v>
      </c>
      <c r="U1" s="53" t="s">
        <v>56</v>
      </c>
      <c r="V1" s="20" t="s">
        <v>49</v>
      </c>
      <c r="W1" s="17" t="s">
        <v>5</v>
      </c>
      <c r="X1" s="50" t="s">
        <v>6</v>
      </c>
      <c r="Y1" s="21" t="s">
        <v>28</v>
      </c>
      <c r="Z1" s="22" t="s">
        <v>29</v>
      </c>
      <c r="AA1" s="23" t="s">
        <v>8</v>
      </c>
      <c r="AB1" s="24" t="s">
        <v>15</v>
      </c>
      <c r="AC1" s="25" t="s">
        <v>10</v>
      </c>
      <c r="AD1" s="24" t="s">
        <v>9</v>
      </c>
      <c r="AE1" s="26" t="s">
        <v>17</v>
      </c>
      <c r="AF1" s="27" t="s">
        <v>18</v>
      </c>
    </row>
    <row r="2" spans="1:32" x14ac:dyDescent="0.25">
      <c r="A2" s="44"/>
      <c r="B2" s="9"/>
      <c r="C2" s="4"/>
      <c r="D2" s="28"/>
      <c r="E2" s="4"/>
      <c r="F2" s="56" t="str">
        <f>IF(C2&gt;0,C2-E2,"No Date")</f>
        <v>No Date</v>
      </c>
      <c r="G2" s="45"/>
      <c r="H2" s="44"/>
      <c r="I2" s="55"/>
      <c r="J2" s="44" t="e">
        <f>SUMIFS(#REF!,#REF!,'Proj (8)'!B2,#REF!,A2)</f>
        <v>#REF!</v>
      </c>
      <c r="K2" s="10" t="e">
        <f t="shared" ref="K2:K11" si="0">IF((I2-J2)&lt;0,"0",I2-(J2+Y2))</f>
        <v>#REF!</v>
      </c>
      <c r="L2" s="10"/>
      <c r="M2" s="30"/>
      <c r="N2" s="3"/>
      <c r="O2" s="30"/>
      <c r="P2" s="44"/>
      <c r="Q2" s="44">
        <f t="shared" ref="Q2:Q63" si="1">P2*I2</f>
        <v>0</v>
      </c>
      <c r="R2" s="57"/>
      <c r="S2" s="39">
        <f t="shared" ref="S2:S63" si="2">(((I2*P2)*14%)+Q2)</f>
        <v>0</v>
      </c>
      <c r="T2" s="43">
        <f t="shared" ref="T2:T65" si="3">IF(R2&gt;S2,R2-S2,0)</f>
        <v>0</v>
      </c>
      <c r="U2" s="30">
        <f t="shared" ref="U2:U65" si="4">IF(R2&gt;0,T2/R2,0)</f>
        <v>0</v>
      </c>
      <c r="V2" s="40" t="str">
        <f>IF(U2&gt;0,"Saving","No Saving")</f>
        <v>No Saving</v>
      </c>
      <c r="W2" s="46"/>
      <c r="X2" s="51"/>
      <c r="Y2" s="44"/>
      <c r="Z2" s="44" t="e">
        <f t="shared" ref="Z2:Z11" si="5">(Y2+J2)-I2</f>
        <v>#REF!</v>
      </c>
      <c r="AA2" s="8"/>
      <c r="AB2" s="44"/>
      <c r="AC2" s="44"/>
      <c r="AD2" s="4"/>
      <c r="AE2" s="44"/>
      <c r="AF2" s="44"/>
    </row>
    <row r="3" spans="1:32" x14ac:dyDescent="0.25">
      <c r="A3" s="44"/>
      <c r="B3" s="9"/>
      <c r="C3" s="4"/>
      <c r="D3" s="28"/>
      <c r="E3" s="4"/>
      <c r="F3" s="56" t="str">
        <f t="shared" ref="F3:F66" si="6">IF(C3&gt;0,C3-E3,"No Date")</f>
        <v>No Date</v>
      </c>
      <c r="G3" s="45"/>
      <c r="H3" s="44"/>
      <c r="I3" s="10"/>
      <c r="J3" s="44" t="e">
        <f>SUMIFS(#REF!,#REF!,'Proj (8)'!B3,#REF!,A3)</f>
        <v>#REF!</v>
      </c>
      <c r="K3" s="10" t="e">
        <f t="shared" si="0"/>
        <v>#REF!</v>
      </c>
      <c r="L3" s="10"/>
      <c r="M3" s="30"/>
      <c r="N3" s="3"/>
      <c r="O3" s="30"/>
      <c r="P3" s="44"/>
      <c r="Q3" s="44">
        <f t="shared" si="1"/>
        <v>0</v>
      </c>
      <c r="R3" s="57"/>
      <c r="S3" s="39">
        <f t="shared" si="2"/>
        <v>0</v>
      </c>
      <c r="T3" s="43">
        <f t="shared" si="3"/>
        <v>0</v>
      </c>
      <c r="U3" s="30">
        <f t="shared" si="4"/>
        <v>0</v>
      </c>
      <c r="V3" s="40" t="str">
        <f t="shared" ref="V3:V66" si="7">IF(U3&gt;0,"Saving","No Saving")</f>
        <v>No Saving</v>
      </c>
      <c r="W3" s="46"/>
      <c r="X3" s="44"/>
      <c r="Y3" s="44"/>
      <c r="Z3" s="44" t="e">
        <f t="shared" si="5"/>
        <v>#REF!</v>
      </c>
      <c r="AA3" s="8"/>
      <c r="AB3" s="44"/>
      <c r="AC3" s="44"/>
      <c r="AD3" s="4"/>
      <c r="AE3" s="44"/>
      <c r="AF3" s="44"/>
    </row>
    <row r="4" spans="1:32" x14ac:dyDescent="0.25">
      <c r="A4" s="44"/>
      <c r="B4" s="9"/>
      <c r="C4" s="4"/>
      <c r="D4" s="28"/>
      <c r="E4" s="4"/>
      <c r="F4" s="56" t="str">
        <f t="shared" si="6"/>
        <v>No Date</v>
      </c>
      <c r="G4" s="45"/>
      <c r="H4" s="44"/>
      <c r="I4" s="10"/>
      <c r="J4" s="44" t="e">
        <f>SUMIFS(#REF!,#REF!,'Proj (8)'!B4,#REF!,A4)</f>
        <v>#REF!</v>
      </c>
      <c r="K4" s="10" t="e">
        <f t="shared" si="0"/>
        <v>#REF!</v>
      </c>
      <c r="L4" s="10"/>
      <c r="M4" s="30"/>
      <c r="N4" s="3"/>
      <c r="O4" s="30"/>
      <c r="P4" s="44"/>
      <c r="Q4" s="44">
        <f t="shared" si="1"/>
        <v>0</v>
      </c>
      <c r="R4" s="57"/>
      <c r="S4" s="39">
        <f t="shared" si="2"/>
        <v>0</v>
      </c>
      <c r="T4" s="43">
        <f t="shared" si="3"/>
        <v>0</v>
      </c>
      <c r="U4" s="30">
        <f t="shared" si="4"/>
        <v>0</v>
      </c>
      <c r="V4" s="40" t="str">
        <f t="shared" si="7"/>
        <v>No Saving</v>
      </c>
      <c r="W4" s="46"/>
      <c r="X4" s="51"/>
      <c r="Y4" s="44"/>
      <c r="Z4" s="44" t="e">
        <f t="shared" si="5"/>
        <v>#REF!</v>
      </c>
      <c r="AA4" s="8"/>
      <c r="AB4" s="44"/>
      <c r="AC4" s="44"/>
      <c r="AD4" s="44"/>
      <c r="AE4" s="44"/>
      <c r="AF4" s="44"/>
    </row>
    <row r="5" spans="1:32" x14ac:dyDescent="0.25">
      <c r="A5" s="44"/>
      <c r="B5" s="9"/>
      <c r="C5" s="4"/>
      <c r="D5" s="28"/>
      <c r="E5" s="4"/>
      <c r="F5" s="56" t="str">
        <f t="shared" si="6"/>
        <v>No Date</v>
      </c>
      <c r="G5" s="45"/>
      <c r="H5" s="44"/>
      <c r="I5" s="10"/>
      <c r="J5" s="44" t="e">
        <f>SUMIFS(#REF!,#REF!,'Proj (8)'!B5,#REF!,A5)</f>
        <v>#REF!</v>
      </c>
      <c r="K5" s="10" t="e">
        <f t="shared" si="0"/>
        <v>#REF!</v>
      </c>
      <c r="L5" s="10"/>
      <c r="M5" s="30"/>
      <c r="N5" s="3"/>
      <c r="O5" s="30"/>
      <c r="P5" s="44"/>
      <c r="Q5" s="44">
        <f t="shared" si="1"/>
        <v>0</v>
      </c>
      <c r="R5" s="57"/>
      <c r="S5" s="39">
        <f t="shared" si="2"/>
        <v>0</v>
      </c>
      <c r="T5" s="43">
        <f t="shared" si="3"/>
        <v>0</v>
      </c>
      <c r="U5" s="30">
        <f t="shared" si="4"/>
        <v>0</v>
      </c>
      <c r="V5" s="40" t="str">
        <f t="shared" si="7"/>
        <v>No Saving</v>
      </c>
      <c r="W5" s="46"/>
      <c r="X5" s="51"/>
      <c r="Y5" s="44"/>
      <c r="Z5" s="44" t="e">
        <f t="shared" si="5"/>
        <v>#REF!</v>
      </c>
      <c r="AA5" s="8"/>
      <c r="AB5" s="44"/>
      <c r="AC5" s="44"/>
      <c r="AD5" s="44"/>
      <c r="AE5" s="44"/>
      <c r="AF5" s="44"/>
    </row>
    <row r="6" spans="1:32" x14ac:dyDescent="0.25">
      <c r="A6" s="44"/>
      <c r="B6" s="9"/>
      <c r="C6" s="4"/>
      <c r="D6" s="28"/>
      <c r="E6" s="4"/>
      <c r="F6" s="56" t="str">
        <f t="shared" si="6"/>
        <v>No Date</v>
      </c>
      <c r="G6" s="45"/>
      <c r="H6" s="44"/>
      <c r="I6" s="10"/>
      <c r="J6" s="44" t="e">
        <f>SUMIFS(#REF!,#REF!,'Proj (8)'!B6,#REF!,A6)</f>
        <v>#REF!</v>
      </c>
      <c r="K6" s="10" t="e">
        <f t="shared" si="0"/>
        <v>#REF!</v>
      </c>
      <c r="L6" s="10"/>
      <c r="M6" s="30"/>
      <c r="N6" s="3"/>
      <c r="O6" s="30"/>
      <c r="P6" s="44"/>
      <c r="Q6" s="44">
        <f t="shared" si="1"/>
        <v>0</v>
      </c>
      <c r="R6" s="57"/>
      <c r="S6" s="39">
        <f t="shared" si="2"/>
        <v>0</v>
      </c>
      <c r="T6" s="43">
        <f t="shared" si="3"/>
        <v>0</v>
      </c>
      <c r="U6" s="30">
        <f t="shared" si="4"/>
        <v>0</v>
      </c>
      <c r="V6" s="40" t="str">
        <f t="shared" si="7"/>
        <v>No Saving</v>
      </c>
      <c r="W6" s="46"/>
      <c r="X6" s="51"/>
      <c r="Y6" s="44"/>
      <c r="Z6" s="44" t="e">
        <f t="shared" si="5"/>
        <v>#REF!</v>
      </c>
      <c r="AA6" s="8"/>
      <c r="AB6" s="44"/>
      <c r="AC6" s="44"/>
      <c r="AD6" s="44"/>
      <c r="AE6" s="44"/>
      <c r="AF6" s="44"/>
    </row>
    <row r="7" spans="1:32" x14ac:dyDescent="0.25">
      <c r="A7" s="44"/>
      <c r="B7" s="9"/>
      <c r="C7" s="4"/>
      <c r="D7" s="28"/>
      <c r="E7" s="4"/>
      <c r="F7" s="56" t="str">
        <f t="shared" si="6"/>
        <v>No Date</v>
      </c>
      <c r="G7" s="45"/>
      <c r="H7" s="44"/>
      <c r="I7" s="10"/>
      <c r="J7" s="44" t="e">
        <f>SUMIFS(#REF!,#REF!,'Proj (8)'!B7,#REF!,A7)</f>
        <v>#REF!</v>
      </c>
      <c r="K7" s="10" t="e">
        <f t="shared" si="0"/>
        <v>#REF!</v>
      </c>
      <c r="L7" s="10"/>
      <c r="M7" s="30"/>
      <c r="N7" s="3"/>
      <c r="O7" s="30"/>
      <c r="P7" s="44"/>
      <c r="Q7" s="44">
        <f t="shared" si="1"/>
        <v>0</v>
      </c>
      <c r="R7" s="57"/>
      <c r="S7" s="39">
        <f t="shared" si="2"/>
        <v>0</v>
      </c>
      <c r="T7" s="43">
        <f t="shared" si="3"/>
        <v>0</v>
      </c>
      <c r="U7" s="30">
        <f t="shared" si="4"/>
        <v>0</v>
      </c>
      <c r="V7" s="40" t="str">
        <f t="shared" si="7"/>
        <v>No Saving</v>
      </c>
      <c r="W7" s="46"/>
      <c r="X7" s="51"/>
      <c r="Y7" s="44"/>
      <c r="Z7" s="44" t="e">
        <f t="shared" si="5"/>
        <v>#REF!</v>
      </c>
      <c r="AA7" s="8"/>
      <c r="AB7" s="44"/>
      <c r="AC7" s="44"/>
      <c r="AD7" s="44"/>
      <c r="AE7" s="44"/>
      <c r="AF7" s="44"/>
    </row>
    <row r="8" spans="1:32" x14ac:dyDescent="0.25">
      <c r="A8" s="44"/>
      <c r="B8" s="9"/>
      <c r="C8" s="4"/>
      <c r="D8" s="28"/>
      <c r="E8" s="4"/>
      <c r="F8" s="56" t="str">
        <f t="shared" si="6"/>
        <v>No Date</v>
      </c>
      <c r="G8" s="45"/>
      <c r="H8" s="44"/>
      <c r="I8" s="10"/>
      <c r="J8" s="44" t="e">
        <f>SUMIFS(#REF!,#REF!,'Proj (8)'!B8,#REF!,A8)</f>
        <v>#REF!</v>
      </c>
      <c r="K8" s="10" t="e">
        <f t="shared" si="0"/>
        <v>#REF!</v>
      </c>
      <c r="L8" s="10"/>
      <c r="M8" s="30"/>
      <c r="N8" s="3"/>
      <c r="O8" s="30"/>
      <c r="P8" s="44"/>
      <c r="Q8" s="44">
        <f t="shared" si="1"/>
        <v>0</v>
      </c>
      <c r="R8" s="57"/>
      <c r="S8" s="39">
        <f t="shared" si="2"/>
        <v>0</v>
      </c>
      <c r="T8" s="43">
        <f t="shared" si="3"/>
        <v>0</v>
      </c>
      <c r="U8" s="30">
        <f t="shared" si="4"/>
        <v>0</v>
      </c>
      <c r="V8" s="40" t="str">
        <f t="shared" si="7"/>
        <v>No Saving</v>
      </c>
      <c r="W8" s="46"/>
      <c r="X8" s="51"/>
      <c r="Y8" s="44"/>
      <c r="Z8" s="44" t="e">
        <f t="shared" si="5"/>
        <v>#REF!</v>
      </c>
      <c r="AA8" s="8"/>
      <c r="AB8" s="44"/>
      <c r="AC8" s="44"/>
      <c r="AD8" s="44"/>
      <c r="AE8" s="44"/>
      <c r="AF8" s="44"/>
    </row>
    <row r="9" spans="1:32" x14ac:dyDescent="0.25">
      <c r="A9" s="44"/>
      <c r="B9" s="9"/>
      <c r="C9" s="4"/>
      <c r="D9" s="28"/>
      <c r="E9" s="4"/>
      <c r="F9" s="56" t="str">
        <f t="shared" si="6"/>
        <v>No Date</v>
      </c>
      <c r="G9" s="45"/>
      <c r="H9" s="44"/>
      <c r="I9" s="10"/>
      <c r="J9" s="44" t="e">
        <f>SUMIFS(#REF!,#REF!,'Proj (8)'!B9,#REF!,A9)</f>
        <v>#REF!</v>
      </c>
      <c r="K9" s="10" t="e">
        <f t="shared" si="0"/>
        <v>#REF!</v>
      </c>
      <c r="L9" s="10"/>
      <c r="M9" s="30"/>
      <c r="N9" s="3"/>
      <c r="O9" s="30"/>
      <c r="P9" s="44"/>
      <c r="Q9" s="44">
        <f t="shared" si="1"/>
        <v>0</v>
      </c>
      <c r="R9" s="57"/>
      <c r="S9" s="39">
        <f t="shared" si="2"/>
        <v>0</v>
      </c>
      <c r="T9" s="43">
        <f t="shared" si="3"/>
        <v>0</v>
      </c>
      <c r="U9" s="30">
        <f t="shared" si="4"/>
        <v>0</v>
      </c>
      <c r="V9" s="40" t="str">
        <f t="shared" si="7"/>
        <v>No Saving</v>
      </c>
      <c r="W9" s="46"/>
      <c r="X9" s="51"/>
      <c r="Y9" s="44"/>
      <c r="Z9" s="44" t="e">
        <f t="shared" si="5"/>
        <v>#REF!</v>
      </c>
      <c r="AA9" s="8"/>
      <c r="AB9" s="44"/>
      <c r="AC9" s="44"/>
      <c r="AD9" s="44"/>
      <c r="AE9" s="44"/>
      <c r="AF9" s="44"/>
    </row>
    <row r="10" spans="1:32" x14ac:dyDescent="0.25">
      <c r="A10" s="44"/>
      <c r="B10" s="9"/>
      <c r="C10" s="4"/>
      <c r="D10" s="28"/>
      <c r="E10" s="4"/>
      <c r="F10" s="56" t="str">
        <f t="shared" si="6"/>
        <v>No Date</v>
      </c>
      <c r="G10" s="45"/>
      <c r="H10" s="44"/>
      <c r="I10" s="10"/>
      <c r="J10" s="44" t="e">
        <f>SUMIFS(#REF!,#REF!,'Proj (8)'!B10,#REF!,A10)</f>
        <v>#REF!</v>
      </c>
      <c r="K10" s="10" t="e">
        <f t="shared" si="0"/>
        <v>#REF!</v>
      </c>
      <c r="L10" s="10"/>
      <c r="M10" s="30"/>
      <c r="N10" s="3"/>
      <c r="O10" s="30"/>
      <c r="P10" s="44"/>
      <c r="Q10" s="44">
        <f t="shared" si="1"/>
        <v>0</v>
      </c>
      <c r="R10" s="57"/>
      <c r="S10" s="39">
        <f t="shared" si="2"/>
        <v>0</v>
      </c>
      <c r="T10" s="43">
        <f t="shared" si="3"/>
        <v>0</v>
      </c>
      <c r="U10" s="30">
        <f t="shared" si="4"/>
        <v>0</v>
      </c>
      <c r="V10" s="40" t="str">
        <f t="shared" si="7"/>
        <v>No Saving</v>
      </c>
      <c r="W10" s="46"/>
      <c r="X10" s="51"/>
      <c r="Y10" s="44"/>
      <c r="Z10" s="44" t="e">
        <f t="shared" si="5"/>
        <v>#REF!</v>
      </c>
      <c r="AA10" s="8"/>
      <c r="AB10" s="44"/>
      <c r="AC10" s="44"/>
      <c r="AD10" s="44"/>
      <c r="AE10" s="44"/>
      <c r="AF10" s="44"/>
    </row>
    <row r="11" spans="1:32" x14ac:dyDescent="0.25">
      <c r="A11" s="44"/>
      <c r="B11" s="9"/>
      <c r="C11" s="4"/>
      <c r="D11" s="28"/>
      <c r="E11" s="4"/>
      <c r="F11" s="56" t="str">
        <f t="shared" si="6"/>
        <v>No Date</v>
      </c>
      <c r="G11" s="45"/>
      <c r="H11" s="44"/>
      <c r="I11" s="10"/>
      <c r="J11" s="44" t="e">
        <f>SUMIFS(#REF!,#REF!,'Proj (8)'!B11,#REF!,A11)</f>
        <v>#REF!</v>
      </c>
      <c r="K11" s="10" t="e">
        <f t="shared" si="0"/>
        <v>#REF!</v>
      </c>
      <c r="L11" s="10"/>
      <c r="M11" s="35"/>
      <c r="N11" s="3"/>
      <c r="O11" s="30"/>
      <c r="P11" s="39"/>
      <c r="Q11" s="44">
        <f t="shared" si="1"/>
        <v>0</v>
      </c>
      <c r="R11" s="57"/>
      <c r="S11" s="39">
        <f t="shared" si="2"/>
        <v>0</v>
      </c>
      <c r="T11" s="43">
        <f t="shared" si="3"/>
        <v>0</v>
      </c>
      <c r="U11" s="30">
        <f t="shared" si="4"/>
        <v>0</v>
      </c>
      <c r="V11" s="40" t="str">
        <f t="shared" si="7"/>
        <v>No Saving</v>
      </c>
      <c r="W11" s="46"/>
      <c r="X11" s="51"/>
      <c r="Y11" s="44"/>
      <c r="Z11" s="44" t="e">
        <f t="shared" si="5"/>
        <v>#REF!</v>
      </c>
      <c r="AA11" s="8"/>
      <c r="AB11" s="69"/>
      <c r="AC11" s="44"/>
      <c r="AD11" s="44"/>
      <c r="AE11" s="44"/>
      <c r="AF11" s="44"/>
    </row>
    <row r="12" spans="1:32" x14ac:dyDescent="0.25">
      <c r="A12" s="44"/>
      <c r="B12" s="9"/>
      <c r="C12" s="4"/>
      <c r="D12" s="28"/>
      <c r="E12" s="4"/>
      <c r="F12" s="56" t="str">
        <f t="shared" si="6"/>
        <v>No Date</v>
      </c>
      <c r="G12" s="45"/>
      <c r="H12" s="44"/>
      <c r="I12" s="10"/>
      <c r="J12" s="44" t="e">
        <f>SUMIFS(#REF!,#REF!,'Proj (8)'!B12,#REF!,A12)</f>
        <v>#REF!</v>
      </c>
      <c r="K12" s="10" t="e">
        <f>IF((I12-J12)&lt;0,"0",I12-(J12+Y12))</f>
        <v>#REF!</v>
      </c>
      <c r="L12" s="10"/>
      <c r="M12" s="35"/>
      <c r="N12" s="3"/>
      <c r="O12" s="30"/>
      <c r="P12" s="39"/>
      <c r="Q12" s="44">
        <f t="shared" si="1"/>
        <v>0</v>
      </c>
      <c r="R12" s="57"/>
      <c r="S12" s="39">
        <f t="shared" si="2"/>
        <v>0</v>
      </c>
      <c r="T12" s="43">
        <f t="shared" si="3"/>
        <v>0</v>
      </c>
      <c r="U12" s="30">
        <f t="shared" si="4"/>
        <v>0</v>
      </c>
      <c r="V12" s="40" t="str">
        <f t="shared" si="7"/>
        <v>No Saving</v>
      </c>
      <c r="W12" s="46"/>
      <c r="X12" s="51"/>
      <c r="Y12" s="44"/>
      <c r="Z12" s="44" t="e">
        <f>(Y12+J12)-I12</f>
        <v>#REF!</v>
      </c>
      <c r="AA12" s="8"/>
      <c r="AB12" s="69"/>
      <c r="AC12" s="44"/>
      <c r="AD12" s="44"/>
      <c r="AE12" s="44"/>
      <c r="AF12" s="44"/>
    </row>
    <row r="13" spans="1:32" x14ac:dyDescent="0.25">
      <c r="A13" s="44"/>
      <c r="B13" s="9"/>
      <c r="C13" s="4"/>
      <c r="D13" s="28"/>
      <c r="E13" s="4"/>
      <c r="F13" s="56" t="str">
        <f t="shared" si="6"/>
        <v>No Date</v>
      </c>
      <c r="G13" s="45"/>
      <c r="H13" s="44"/>
      <c r="I13" s="10"/>
      <c r="J13" s="44" t="e">
        <f>SUMIFS(#REF!,#REF!,'Proj (8)'!B13,#REF!,A13)</f>
        <v>#REF!</v>
      </c>
      <c r="K13" s="10" t="e">
        <f t="shared" ref="K13:K76" si="8">IF((I13-J13)&lt;0,"0",I13-(J13+Y13))</f>
        <v>#REF!</v>
      </c>
      <c r="L13" s="10"/>
      <c r="M13" s="35"/>
      <c r="N13" s="3"/>
      <c r="O13" s="30"/>
      <c r="P13" s="39"/>
      <c r="Q13" s="44">
        <f t="shared" si="1"/>
        <v>0</v>
      </c>
      <c r="R13" s="57"/>
      <c r="S13" s="39">
        <f t="shared" si="2"/>
        <v>0</v>
      </c>
      <c r="T13" s="43">
        <f t="shared" si="3"/>
        <v>0</v>
      </c>
      <c r="U13" s="30">
        <f t="shared" si="4"/>
        <v>0</v>
      </c>
      <c r="V13" s="40" t="str">
        <f t="shared" si="7"/>
        <v>No Saving</v>
      </c>
      <c r="W13" s="46"/>
      <c r="X13" s="51"/>
      <c r="Y13" s="44"/>
      <c r="Z13" s="44" t="e">
        <f t="shared" ref="Z13:Z26" si="9">(Y13+J13)-I13</f>
        <v>#REF!</v>
      </c>
      <c r="AA13" s="8"/>
      <c r="AB13" s="69"/>
      <c r="AC13" s="44"/>
      <c r="AD13" s="44"/>
      <c r="AE13" s="44"/>
      <c r="AF13" s="44"/>
    </row>
    <row r="14" spans="1:32" x14ac:dyDescent="0.25">
      <c r="A14" s="44"/>
      <c r="B14" s="9"/>
      <c r="C14" s="4"/>
      <c r="D14" s="28"/>
      <c r="E14" s="4"/>
      <c r="F14" s="56" t="str">
        <f t="shared" si="6"/>
        <v>No Date</v>
      </c>
      <c r="G14" s="45"/>
      <c r="H14" s="44"/>
      <c r="I14" s="10"/>
      <c r="J14" s="44" t="e">
        <f>SUMIFS(#REF!,#REF!,'Proj (8)'!B14,#REF!,A14)</f>
        <v>#REF!</v>
      </c>
      <c r="K14" s="10" t="e">
        <f t="shared" si="8"/>
        <v>#REF!</v>
      </c>
      <c r="L14" s="10"/>
      <c r="M14" s="35"/>
      <c r="N14" s="3"/>
      <c r="O14" s="30"/>
      <c r="P14" s="39"/>
      <c r="Q14" s="44">
        <f t="shared" si="1"/>
        <v>0</v>
      </c>
      <c r="R14" s="57"/>
      <c r="S14" s="39">
        <f t="shared" si="2"/>
        <v>0</v>
      </c>
      <c r="T14" s="43">
        <f t="shared" si="3"/>
        <v>0</v>
      </c>
      <c r="U14" s="30">
        <f t="shared" si="4"/>
        <v>0</v>
      </c>
      <c r="V14" s="40" t="str">
        <f t="shared" si="7"/>
        <v>No Saving</v>
      </c>
      <c r="W14" s="46"/>
      <c r="X14" s="51"/>
      <c r="Y14" s="44"/>
      <c r="Z14" s="44" t="e">
        <f t="shared" si="9"/>
        <v>#REF!</v>
      </c>
      <c r="AA14" s="8"/>
      <c r="AB14" s="69"/>
      <c r="AC14" s="44"/>
      <c r="AD14" s="44"/>
      <c r="AE14" s="44"/>
      <c r="AF14" s="44"/>
    </row>
    <row r="15" spans="1:32" x14ac:dyDescent="0.25">
      <c r="A15" s="44"/>
      <c r="B15" s="9"/>
      <c r="C15" s="4"/>
      <c r="D15" s="28"/>
      <c r="E15" s="4"/>
      <c r="F15" s="56" t="str">
        <f t="shared" si="6"/>
        <v>No Date</v>
      </c>
      <c r="G15" s="45"/>
      <c r="H15" s="44"/>
      <c r="I15" s="10"/>
      <c r="J15" s="44" t="e">
        <f>SUMIFS(#REF!,#REF!,'Proj (8)'!B15,#REF!,A15)</f>
        <v>#REF!</v>
      </c>
      <c r="K15" s="10" t="e">
        <f t="shared" si="8"/>
        <v>#REF!</v>
      </c>
      <c r="L15" s="10"/>
      <c r="M15" s="35"/>
      <c r="N15" s="3"/>
      <c r="O15" s="30"/>
      <c r="P15" s="39"/>
      <c r="Q15" s="44">
        <f t="shared" si="1"/>
        <v>0</v>
      </c>
      <c r="R15" s="57"/>
      <c r="S15" s="39">
        <f t="shared" si="2"/>
        <v>0</v>
      </c>
      <c r="T15" s="43">
        <f t="shared" si="3"/>
        <v>0</v>
      </c>
      <c r="U15" s="30">
        <f t="shared" si="4"/>
        <v>0</v>
      </c>
      <c r="V15" s="40" t="str">
        <f t="shared" si="7"/>
        <v>No Saving</v>
      </c>
      <c r="W15" s="46"/>
      <c r="X15" s="51"/>
      <c r="Y15" s="44"/>
      <c r="Z15" s="44" t="e">
        <f t="shared" si="9"/>
        <v>#REF!</v>
      </c>
      <c r="AA15" s="8"/>
      <c r="AB15" s="69"/>
      <c r="AC15" s="44"/>
      <c r="AD15" s="44"/>
      <c r="AE15" s="44"/>
      <c r="AF15" s="44"/>
    </row>
    <row r="16" spans="1:32" x14ac:dyDescent="0.25">
      <c r="A16" s="44"/>
      <c r="B16" s="9"/>
      <c r="C16" s="4"/>
      <c r="D16" s="28"/>
      <c r="E16" s="4"/>
      <c r="F16" s="56" t="str">
        <f t="shared" si="6"/>
        <v>No Date</v>
      </c>
      <c r="G16" s="44"/>
      <c r="H16" s="44"/>
      <c r="I16" s="10"/>
      <c r="J16" s="44" t="e">
        <f>SUMIFS(#REF!,#REF!,'Proj (8)'!B16,#REF!,A16)</f>
        <v>#REF!</v>
      </c>
      <c r="K16" s="10" t="e">
        <f t="shared" si="8"/>
        <v>#REF!</v>
      </c>
      <c r="L16" s="10"/>
      <c r="M16" s="35"/>
      <c r="N16" s="3"/>
      <c r="O16" s="30"/>
      <c r="P16" s="39"/>
      <c r="Q16" s="44">
        <f t="shared" si="1"/>
        <v>0</v>
      </c>
      <c r="R16" s="57"/>
      <c r="S16" s="39">
        <f t="shared" si="2"/>
        <v>0</v>
      </c>
      <c r="T16" s="43">
        <f t="shared" si="3"/>
        <v>0</v>
      </c>
      <c r="U16" s="30">
        <f t="shared" si="4"/>
        <v>0</v>
      </c>
      <c r="V16" s="40" t="str">
        <f t="shared" si="7"/>
        <v>No Saving</v>
      </c>
      <c r="W16" s="46"/>
      <c r="X16" s="51"/>
      <c r="Y16" s="44"/>
      <c r="Z16" s="44" t="e">
        <f t="shared" si="9"/>
        <v>#REF!</v>
      </c>
      <c r="AA16" s="8"/>
      <c r="AB16" s="69"/>
      <c r="AC16" s="44"/>
      <c r="AD16" s="44"/>
      <c r="AE16" s="44"/>
      <c r="AF16" s="44"/>
    </row>
    <row r="17" spans="1:32" x14ac:dyDescent="0.25">
      <c r="A17" s="44"/>
      <c r="B17" s="9"/>
      <c r="C17" s="4"/>
      <c r="D17" s="28"/>
      <c r="E17" s="4"/>
      <c r="F17" s="56" t="str">
        <f t="shared" si="6"/>
        <v>No Date</v>
      </c>
      <c r="G17" s="44"/>
      <c r="H17" s="44"/>
      <c r="I17" s="10"/>
      <c r="J17" s="44" t="e">
        <f>SUMIFS(#REF!,#REF!,'Proj (8)'!B17,#REF!,A17)</f>
        <v>#REF!</v>
      </c>
      <c r="K17" s="10" t="e">
        <f t="shared" si="8"/>
        <v>#REF!</v>
      </c>
      <c r="L17" s="10"/>
      <c r="M17" s="35"/>
      <c r="N17" s="3"/>
      <c r="O17" s="30"/>
      <c r="P17" s="39"/>
      <c r="Q17" s="44">
        <f t="shared" si="1"/>
        <v>0</v>
      </c>
      <c r="R17" s="57"/>
      <c r="S17" s="39">
        <f t="shared" si="2"/>
        <v>0</v>
      </c>
      <c r="T17" s="43">
        <f t="shared" si="3"/>
        <v>0</v>
      </c>
      <c r="U17" s="30">
        <f t="shared" si="4"/>
        <v>0</v>
      </c>
      <c r="V17" s="40" t="str">
        <f t="shared" si="7"/>
        <v>No Saving</v>
      </c>
      <c r="W17" s="46"/>
      <c r="X17" s="51"/>
      <c r="Y17" s="44"/>
      <c r="Z17" s="44" t="e">
        <f t="shared" si="9"/>
        <v>#REF!</v>
      </c>
      <c r="AA17" s="8"/>
      <c r="AB17" s="69"/>
      <c r="AC17" s="44"/>
      <c r="AD17" s="44"/>
      <c r="AE17" s="44"/>
      <c r="AF17" s="44"/>
    </row>
    <row r="18" spans="1:32" x14ac:dyDescent="0.25">
      <c r="A18" s="44"/>
      <c r="B18" s="9"/>
      <c r="C18" s="4"/>
      <c r="D18" s="28"/>
      <c r="E18" s="4"/>
      <c r="F18" s="56" t="str">
        <f t="shared" si="6"/>
        <v>No Date</v>
      </c>
      <c r="G18" s="44"/>
      <c r="H18" s="44"/>
      <c r="I18" s="10"/>
      <c r="J18" s="44" t="e">
        <f>SUMIFS(#REF!,#REF!,'Proj (8)'!B18,#REF!,A18)</f>
        <v>#REF!</v>
      </c>
      <c r="K18" s="10" t="e">
        <f t="shared" si="8"/>
        <v>#REF!</v>
      </c>
      <c r="L18" s="10"/>
      <c r="M18" s="35"/>
      <c r="N18" s="3"/>
      <c r="O18" s="30"/>
      <c r="P18" s="39"/>
      <c r="Q18" s="44">
        <f t="shared" si="1"/>
        <v>0</v>
      </c>
      <c r="R18" s="57"/>
      <c r="S18" s="39">
        <f t="shared" si="2"/>
        <v>0</v>
      </c>
      <c r="T18" s="43">
        <f t="shared" si="3"/>
        <v>0</v>
      </c>
      <c r="U18" s="30">
        <f t="shared" si="4"/>
        <v>0</v>
      </c>
      <c r="V18" s="40" t="str">
        <f t="shared" si="7"/>
        <v>No Saving</v>
      </c>
      <c r="W18" s="46"/>
      <c r="X18" s="51"/>
      <c r="Y18" s="44"/>
      <c r="Z18" s="44" t="e">
        <f t="shared" si="9"/>
        <v>#REF!</v>
      </c>
      <c r="AA18" s="8"/>
      <c r="AB18" s="69"/>
      <c r="AC18" s="44"/>
      <c r="AD18" s="44"/>
      <c r="AE18" s="44"/>
      <c r="AF18" s="44"/>
    </row>
    <row r="19" spans="1:32" x14ac:dyDescent="0.25">
      <c r="A19" s="44"/>
      <c r="B19" s="9"/>
      <c r="C19" s="4"/>
      <c r="D19" s="28"/>
      <c r="E19" s="4"/>
      <c r="F19" s="56" t="str">
        <f t="shared" si="6"/>
        <v>No Date</v>
      </c>
      <c r="G19" s="44"/>
      <c r="H19" s="44"/>
      <c r="I19" s="10"/>
      <c r="J19" s="44" t="e">
        <f>SUMIFS(#REF!,#REF!,'Proj (8)'!B19,#REF!,A19)</f>
        <v>#REF!</v>
      </c>
      <c r="K19" s="10" t="e">
        <f t="shared" si="8"/>
        <v>#REF!</v>
      </c>
      <c r="L19" s="10"/>
      <c r="M19" s="35"/>
      <c r="N19" s="3"/>
      <c r="O19" s="30"/>
      <c r="P19" s="39"/>
      <c r="Q19" s="44">
        <f t="shared" si="1"/>
        <v>0</v>
      </c>
      <c r="R19" s="57"/>
      <c r="S19" s="39">
        <f t="shared" si="2"/>
        <v>0</v>
      </c>
      <c r="T19" s="43">
        <f t="shared" si="3"/>
        <v>0</v>
      </c>
      <c r="U19" s="30">
        <f t="shared" si="4"/>
        <v>0</v>
      </c>
      <c r="V19" s="40" t="str">
        <f t="shared" si="7"/>
        <v>No Saving</v>
      </c>
      <c r="W19" s="46"/>
      <c r="X19" s="51"/>
      <c r="Y19" s="44"/>
      <c r="Z19" s="44" t="e">
        <f t="shared" si="9"/>
        <v>#REF!</v>
      </c>
      <c r="AA19" s="8"/>
      <c r="AB19" s="69"/>
      <c r="AC19" s="44"/>
      <c r="AD19" s="44"/>
      <c r="AE19" s="44"/>
      <c r="AF19" s="44"/>
    </row>
    <row r="20" spans="1:32" x14ac:dyDescent="0.25">
      <c r="A20" s="44"/>
      <c r="B20" s="9"/>
      <c r="C20" s="4"/>
      <c r="D20" s="28"/>
      <c r="E20" s="4"/>
      <c r="F20" s="56" t="str">
        <f t="shared" si="6"/>
        <v>No Date</v>
      </c>
      <c r="G20" s="44"/>
      <c r="H20" s="44"/>
      <c r="I20" s="10"/>
      <c r="J20" s="44" t="e">
        <f>SUMIFS(#REF!,#REF!,'Proj (8)'!B20,#REF!,A20)</f>
        <v>#REF!</v>
      </c>
      <c r="K20" s="10" t="e">
        <f t="shared" si="8"/>
        <v>#REF!</v>
      </c>
      <c r="L20" s="10"/>
      <c r="M20" s="35"/>
      <c r="N20" s="3"/>
      <c r="O20" s="30"/>
      <c r="P20" s="39"/>
      <c r="Q20" s="44">
        <f t="shared" si="1"/>
        <v>0</v>
      </c>
      <c r="R20" s="57"/>
      <c r="S20" s="39">
        <f t="shared" si="2"/>
        <v>0</v>
      </c>
      <c r="T20" s="43">
        <f t="shared" si="3"/>
        <v>0</v>
      </c>
      <c r="U20" s="30">
        <f t="shared" si="4"/>
        <v>0</v>
      </c>
      <c r="V20" s="40" t="str">
        <f t="shared" si="7"/>
        <v>No Saving</v>
      </c>
      <c r="W20" s="46"/>
      <c r="X20" s="51"/>
      <c r="Y20" s="44"/>
      <c r="Z20" s="44" t="e">
        <f t="shared" si="9"/>
        <v>#REF!</v>
      </c>
      <c r="AA20" s="8"/>
      <c r="AB20" s="69"/>
      <c r="AC20" s="44"/>
      <c r="AD20" s="44"/>
      <c r="AE20" s="44"/>
      <c r="AF20" s="44"/>
    </row>
    <row r="21" spans="1:32" x14ac:dyDescent="0.25">
      <c r="A21" s="44"/>
      <c r="B21" s="9"/>
      <c r="C21" s="4"/>
      <c r="D21" s="28"/>
      <c r="E21" s="4"/>
      <c r="F21" s="56" t="str">
        <f t="shared" si="6"/>
        <v>No Date</v>
      </c>
      <c r="G21" s="44"/>
      <c r="H21" s="44"/>
      <c r="I21" s="10"/>
      <c r="J21" s="44" t="e">
        <f>SUMIFS(#REF!,#REF!,'Proj (8)'!B21,#REF!,A21)</f>
        <v>#REF!</v>
      </c>
      <c r="K21" s="10" t="e">
        <f t="shared" si="8"/>
        <v>#REF!</v>
      </c>
      <c r="L21" s="10"/>
      <c r="M21" s="35"/>
      <c r="N21" s="3"/>
      <c r="O21" s="30"/>
      <c r="P21" s="39"/>
      <c r="Q21" s="44">
        <f t="shared" si="1"/>
        <v>0</v>
      </c>
      <c r="R21" s="57"/>
      <c r="S21" s="39">
        <f t="shared" si="2"/>
        <v>0</v>
      </c>
      <c r="T21" s="43">
        <f t="shared" si="3"/>
        <v>0</v>
      </c>
      <c r="U21" s="30">
        <f t="shared" si="4"/>
        <v>0</v>
      </c>
      <c r="V21" s="40" t="str">
        <f t="shared" si="7"/>
        <v>No Saving</v>
      </c>
      <c r="W21" s="46"/>
      <c r="X21" s="51"/>
      <c r="Y21" s="44"/>
      <c r="Z21" s="44" t="e">
        <f t="shared" si="9"/>
        <v>#REF!</v>
      </c>
      <c r="AA21" s="8"/>
      <c r="AB21" s="69"/>
      <c r="AC21" s="44"/>
      <c r="AD21" s="44"/>
      <c r="AE21" s="44"/>
      <c r="AF21" s="44"/>
    </row>
    <row r="22" spans="1:32" x14ac:dyDescent="0.25">
      <c r="A22" s="44"/>
      <c r="B22" s="9"/>
      <c r="C22" s="4"/>
      <c r="D22" s="28"/>
      <c r="E22" s="4"/>
      <c r="F22" s="56" t="str">
        <f t="shared" si="6"/>
        <v>No Date</v>
      </c>
      <c r="G22" s="44"/>
      <c r="H22" s="44"/>
      <c r="I22" s="10"/>
      <c r="J22" s="44" t="e">
        <f>SUMIFS(#REF!,#REF!,'Proj (8)'!B22,#REF!,A22)</f>
        <v>#REF!</v>
      </c>
      <c r="K22" s="10" t="e">
        <f t="shared" si="8"/>
        <v>#REF!</v>
      </c>
      <c r="L22" s="10"/>
      <c r="M22" s="35"/>
      <c r="N22" s="3"/>
      <c r="O22" s="30"/>
      <c r="P22" s="39"/>
      <c r="Q22" s="44">
        <f t="shared" si="1"/>
        <v>0</v>
      </c>
      <c r="R22" s="57"/>
      <c r="S22" s="39">
        <f t="shared" si="2"/>
        <v>0</v>
      </c>
      <c r="T22" s="43">
        <f t="shared" si="3"/>
        <v>0</v>
      </c>
      <c r="U22" s="30">
        <f t="shared" si="4"/>
        <v>0</v>
      </c>
      <c r="V22" s="40" t="str">
        <f t="shared" si="7"/>
        <v>No Saving</v>
      </c>
      <c r="W22" s="46"/>
      <c r="X22" s="51"/>
      <c r="Y22" s="44"/>
      <c r="Z22" s="44" t="e">
        <f t="shared" si="9"/>
        <v>#REF!</v>
      </c>
      <c r="AA22" s="8"/>
      <c r="AB22" s="69"/>
      <c r="AC22" s="44"/>
      <c r="AD22" s="44"/>
      <c r="AE22" s="44"/>
      <c r="AF22" s="44"/>
    </row>
    <row r="23" spans="1:32" x14ac:dyDescent="0.25">
      <c r="A23" s="44"/>
      <c r="B23" s="9"/>
      <c r="C23" s="4"/>
      <c r="D23" s="28"/>
      <c r="E23" s="4"/>
      <c r="F23" s="56" t="str">
        <f t="shared" si="6"/>
        <v>No Date</v>
      </c>
      <c r="G23" s="44"/>
      <c r="H23" s="44"/>
      <c r="I23" s="10"/>
      <c r="J23" s="44" t="e">
        <f>SUMIFS(#REF!,#REF!,'Proj (8)'!B23,#REF!,A23)</f>
        <v>#REF!</v>
      </c>
      <c r="K23" s="10" t="e">
        <f t="shared" si="8"/>
        <v>#REF!</v>
      </c>
      <c r="L23" s="10"/>
      <c r="M23" s="35"/>
      <c r="N23" s="3"/>
      <c r="O23" s="30"/>
      <c r="P23" s="39"/>
      <c r="Q23" s="44">
        <f t="shared" si="1"/>
        <v>0</v>
      </c>
      <c r="R23" s="57"/>
      <c r="S23" s="39">
        <f t="shared" si="2"/>
        <v>0</v>
      </c>
      <c r="T23" s="43">
        <f t="shared" si="3"/>
        <v>0</v>
      </c>
      <c r="U23" s="30">
        <f t="shared" si="4"/>
        <v>0</v>
      </c>
      <c r="V23" s="40" t="str">
        <f t="shared" si="7"/>
        <v>No Saving</v>
      </c>
      <c r="W23" s="46"/>
      <c r="X23" s="51"/>
      <c r="Y23" s="44"/>
      <c r="Z23" s="44" t="e">
        <f t="shared" si="9"/>
        <v>#REF!</v>
      </c>
      <c r="AA23" s="8"/>
      <c r="AB23" s="69"/>
      <c r="AC23" s="44"/>
      <c r="AD23" s="44"/>
      <c r="AE23" s="44"/>
      <c r="AF23" s="44"/>
    </row>
    <row r="24" spans="1:32" x14ac:dyDescent="0.25">
      <c r="A24" s="44"/>
      <c r="B24" s="9"/>
      <c r="C24" s="4"/>
      <c r="D24" s="28"/>
      <c r="E24" s="4"/>
      <c r="F24" s="56" t="str">
        <f t="shared" si="6"/>
        <v>No Date</v>
      </c>
      <c r="G24" s="44"/>
      <c r="H24" s="44"/>
      <c r="I24" s="10"/>
      <c r="J24" s="44" t="e">
        <f>SUMIFS(#REF!,#REF!,'Proj (8)'!B24,#REF!,A24)</f>
        <v>#REF!</v>
      </c>
      <c r="K24" s="10" t="e">
        <f t="shared" si="8"/>
        <v>#REF!</v>
      </c>
      <c r="L24" s="10"/>
      <c r="M24" s="35"/>
      <c r="N24" s="3"/>
      <c r="O24" s="30"/>
      <c r="P24" s="44"/>
      <c r="Q24" s="44">
        <f t="shared" si="1"/>
        <v>0</v>
      </c>
      <c r="R24" s="57"/>
      <c r="S24" s="39">
        <f t="shared" si="2"/>
        <v>0</v>
      </c>
      <c r="T24" s="43">
        <f t="shared" si="3"/>
        <v>0</v>
      </c>
      <c r="U24" s="30">
        <f t="shared" si="4"/>
        <v>0</v>
      </c>
      <c r="V24" s="40" t="str">
        <f t="shared" si="7"/>
        <v>No Saving</v>
      </c>
      <c r="W24" s="46"/>
      <c r="X24" s="51"/>
      <c r="Y24" s="44"/>
      <c r="Z24" s="44" t="e">
        <f t="shared" si="9"/>
        <v>#REF!</v>
      </c>
      <c r="AA24" s="8"/>
      <c r="AB24" s="44"/>
      <c r="AC24" s="44"/>
      <c r="AD24" s="44"/>
      <c r="AE24" s="44"/>
      <c r="AF24" s="44"/>
    </row>
    <row r="25" spans="1:32" x14ac:dyDescent="0.25">
      <c r="A25" s="44"/>
      <c r="B25" s="9"/>
      <c r="C25" s="4"/>
      <c r="D25" s="28"/>
      <c r="E25" s="4"/>
      <c r="F25" s="56" t="str">
        <f t="shared" si="6"/>
        <v>No Date</v>
      </c>
      <c r="G25" s="44"/>
      <c r="H25" s="44"/>
      <c r="I25" s="10"/>
      <c r="J25" s="44" t="e">
        <f>SUMIFS(#REF!,#REF!,'Proj (8)'!B25,#REF!,A25)</f>
        <v>#REF!</v>
      </c>
      <c r="K25" s="10" t="e">
        <f t="shared" si="8"/>
        <v>#REF!</v>
      </c>
      <c r="L25" s="10"/>
      <c r="M25" s="35"/>
      <c r="N25" s="3"/>
      <c r="O25" s="30"/>
      <c r="P25" s="44"/>
      <c r="Q25" s="44">
        <f t="shared" si="1"/>
        <v>0</v>
      </c>
      <c r="R25" s="57"/>
      <c r="S25" s="39">
        <f t="shared" si="2"/>
        <v>0</v>
      </c>
      <c r="T25" s="43">
        <f t="shared" si="3"/>
        <v>0</v>
      </c>
      <c r="U25" s="30">
        <f t="shared" si="4"/>
        <v>0</v>
      </c>
      <c r="V25" s="40" t="str">
        <f t="shared" si="7"/>
        <v>No Saving</v>
      </c>
      <c r="W25" s="46"/>
      <c r="X25" s="51"/>
      <c r="Y25" s="44"/>
      <c r="Z25" s="44" t="e">
        <f t="shared" si="9"/>
        <v>#REF!</v>
      </c>
      <c r="AA25" s="8"/>
      <c r="AB25" s="44"/>
      <c r="AC25" s="44"/>
      <c r="AD25" s="44"/>
      <c r="AE25" s="44"/>
      <c r="AF25" s="44"/>
    </row>
    <row r="26" spans="1:32" x14ac:dyDescent="0.25">
      <c r="A26" s="44"/>
      <c r="B26" s="9"/>
      <c r="C26" s="4"/>
      <c r="D26" s="28"/>
      <c r="E26" s="4"/>
      <c r="F26" s="56" t="str">
        <f t="shared" si="6"/>
        <v>No Date</v>
      </c>
      <c r="G26" s="44"/>
      <c r="H26" s="44"/>
      <c r="I26" s="10"/>
      <c r="J26" s="44" t="e">
        <f>SUMIFS(#REF!,#REF!,'Proj (8)'!B26,#REF!,A26)</f>
        <v>#REF!</v>
      </c>
      <c r="K26" s="10" t="e">
        <f t="shared" si="8"/>
        <v>#REF!</v>
      </c>
      <c r="L26" s="10"/>
      <c r="M26" s="35"/>
      <c r="N26" s="3"/>
      <c r="O26" s="30"/>
      <c r="P26" s="44"/>
      <c r="Q26" s="44">
        <f t="shared" si="1"/>
        <v>0</v>
      </c>
      <c r="R26" s="57"/>
      <c r="S26" s="39">
        <f t="shared" si="2"/>
        <v>0</v>
      </c>
      <c r="T26" s="43">
        <f t="shared" si="3"/>
        <v>0</v>
      </c>
      <c r="U26" s="30">
        <f t="shared" si="4"/>
        <v>0</v>
      </c>
      <c r="V26" s="40" t="str">
        <f t="shared" si="7"/>
        <v>No Saving</v>
      </c>
      <c r="W26" s="46"/>
      <c r="X26" s="51"/>
      <c r="Y26" s="44"/>
      <c r="Z26" s="44" t="e">
        <f t="shared" si="9"/>
        <v>#REF!</v>
      </c>
      <c r="AA26" s="8"/>
      <c r="AB26" s="44"/>
      <c r="AC26" s="44"/>
      <c r="AD26" s="44"/>
      <c r="AE26" s="44"/>
      <c r="AF26" s="44"/>
    </row>
    <row r="27" spans="1:32" x14ac:dyDescent="0.25">
      <c r="A27" s="44"/>
      <c r="B27" s="9"/>
      <c r="C27" s="4"/>
      <c r="D27" s="28"/>
      <c r="E27" s="4"/>
      <c r="F27" s="56" t="str">
        <f t="shared" si="6"/>
        <v>No Date</v>
      </c>
      <c r="G27" s="44"/>
      <c r="H27" s="44"/>
      <c r="I27" s="10"/>
      <c r="J27" s="44" t="e">
        <f>SUMIFS(#REF!,#REF!,'Proj (8)'!B27,#REF!,A27)</f>
        <v>#REF!</v>
      </c>
      <c r="K27" s="10" t="e">
        <f t="shared" si="8"/>
        <v>#REF!</v>
      </c>
      <c r="L27" s="10"/>
      <c r="M27" s="35"/>
      <c r="N27" s="3"/>
      <c r="O27" s="30"/>
      <c r="P27" s="44"/>
      <c r="Q27" s="44">
        <f t="shared" si="1"/>
        <v>0</v>
      </c>
      <c r="R27" s="57"/>
      <c r="S27" s="39">
        <f t="shared" si="2"/>
        <v>0</v>
      </c>
      <c r="T27" s="43">
        <f t="shared" si="3"/>
        <v>0</v>
      </c>
      <c r="U27" s="30">
        <f t="shared" ref="U27:U43" si="10">IF(R27&gt;S27,T27/R27,0)</f>
        <v>0</v>
      </c>
      <c r="V27" s="40" t="str">
        <f t="shared" si="7"/>
        <v>No Saving</v>
      </c>
      <c r="W27" s="46"/>
      <c r="X27" s="51"/>
      <c r="Y27" s="44"/>
      <c r="Z27" s="44">
        <f t="shared" ref="Z27:Z90" si="11">Y27-I27</f>
        <v>0</v>
      </c>
      <c r="AA27" s="8"/>
      <c r="AB27" s="44"/>
      <c r="AC27" s="44"/>
      <c r="AD27" s="44"/>
      <c r="AE27" s="44"/>
      <c r="AF27" s="44"/>
    </row>
    <row r="28" spans="1:32" x14ac:dyDescent="0.25">
      <c r="A28" s="44"/>
      <c r="B28" s="9"/>
      <c r="C28" s="4"/>
      <c r="D28" s="28"/>
      <c r="E28" s="4"/>
      <c r="F28" s="56" t="str">
        <f t="shared" si="6"/>
        <v>No Date</v>
      </c>
      <c r="G28" s="44"/>
      <c r="H28" s="44"/>
      <c r="I28" s="10"/>
      <c r="J28" s="44" t="e">
        <f>SUMIFS(#REF!,#REF!,'Proj (8)'!B28,#REF!,A28)</f>
        <v>#REF!</v>
      </c>
      <c r="K28" s="10" t="e">
        <f t="shared" si="8"/>
        <v>#REF!</v>
      </c>
      <c r="L28" s="10"/>
      <c r="M28" s="35"/>
      <c r="N28" s="3"/>
      <c r="O28" s="30"/>
      <c r="P28" s="44"/>
      <c r="Q28" s="44">
        <f t="shared" si="1"/>
        <v>0</v>
      </c>
      <c r="R28" s="57"/>
      <c r="S28" s="39">
        <f t="shared" si="2"/>
        <v>0</v>
      </c>
      <c r="T28" s="43">
        <f t="shared" si="3"/>
        <v>0</v>
      </c>
      <c r="U28" s="30">
        <f t="shared" si="10"/>
        <v>0</v>
      </c>
      <c r="V28" s="40" t="str">
        <f t="shared" si="7"/>
        <v>No Saving</v>
      </c>
      <c r="W28" s="46"/>
      <c r="X28" s="51"/>
      <c r="Y28" s="44"/>
      <c r="Z28" s="44">
        <f t="shared" si="11"/>
        <v>0</v>
      </c>
      <c r="AA28" s="8"/>
      <c r="AB28" s="44"/>
      <c r="AC28" s="44"/>
      <c r="AD28" s="44"/>
      <c r="AE28" s="44"/>
      <c r="AF28" s="44"/>
    </row>
    <row r="29" spans="1:32" x14ac:dyDescent="0.25">
      <c r="A29" s="44"/>
      <c r="B29" s="9"/>
      <c r="C29" s="4"/>
      <c r="D29" s="28"/>
      <c r="E29" s="4"/>
      <c r="F29" s="56" t="str">
        <f t="shared" si="6"/>
        <v>No Date</v>
      </c>
      <c r="G29" s="44"/>
      <c r="H29" s="44"/>
      <c r="I29" s="10"/>
      <c r="J29" s="44" t="e">
        <f>SUMIFS(#REF!,#REF!,'Proj (8)'!B29,#REF!,A29)</f>
        <v>#REF!</v>
      </c>
      <c r="K29" s="10" t="e">
        <f t="shared" si="8"/>
        <v>#REF!</v>
      </c>
      <c r="L29" s="10"/>
      <c r="M29" s="35"/>
      <c r="N29" s="3"/>
      <c r="O29" s="30"/>
      <c r="P29" s="44"/>
      <c r="Q29" s="44">
        <f t="shared" si="1"/>
        <v>0</v>
      </c>
      <c r="R29" s="57"/>
      <c r="S29" s="39">
        <f t="shared" si="2"/>
        <v>0</v>
      </c>
      <c r="T29" s="43">
        <f t="shared" si="3"/>
        <v>0</v>
      </c>
      <c r="U29" s="30">
        <f t="shared" si="10"/>
        <v>0</v>
      </c>
      <c r="V29" s="40" t="str">
        <f t="shared" si="7"/>
        <v>No Saving</v>
      </c>
      <c r="W29" s="46"/>
      <c r="X29" s="51"/>
      <c r="Y29" s="44"/>
      <c r="Z29" s="44">
        <f t="shared" si="11"/>
        <v>0</v>
      </c>
      <c r="AA29" s="8"/>
      <c r="AB29" s="44"/>
      <c r="AC29" s="44"/>
      <c r="AD29" s="44"/>
      <c r="AE29" s="44"/>
      <c r="AF29" s="44"/>
    </row>
    <row r="30" spans="1:32" x14ac:dyDescent="0.25">
      <c r="A30" s="44"/>
      <c r="B30" s="9"/>
      <c r="C30" s="4"/>
      <c r="D30" s="28"/>
      <c r="E30" s="4"/>
      <c r="F30" s="56" t="str">
        <f t="shared" si="6"/>
        <v>No Date</v>
      </c>
      <c r="G30" s="44"/>
      <c r="H30" s="44"/>
      <c r="I30" s="10"/>
      <c r="J30" s="44" t="e">
        <f>SUMIFS(#REF!,#REF!,'Proj (8)'!B30,#REF!,A30)</f>
        <v>#REF!</v>
      </c>
      <c r="K30" s="10" t="e">
        <f t="shared" si="8"/>
        <v>#REF!</v>
      </c>
      <c r="L30" s="10"/>
      <c r="M30" s="35"/>
      <c r="N30" s="3"/>
      <c r="O30" s="30"/>
      <c r="P30" s="44"/>
      <c r="Q30" s="44">
        <f t="shared" si="1"/>
        <v>0</v>
      </c>
      <c r="R30" s="57"/>
      <c r="S30" s="39">
        <f t="shared" si="2"/>
        <v>0</v>
      </c>
      <c r="T30" s="43">
        <f t="shared" si="3"/>
        <v>0</v>
      </c>
      <c r="U30" s="30">
        <f t="shared" si="10"/>
        <v>0</v>
      </c>
      <c r="V30" s="40" t="str">
        <f t="shared" si="7"/>
        <v>No Saving</v>
      </c>
      <c r="W30" s="46"/>
      <c r="X30" s="51"/>
      <c r="Y30" s="44"/>
      <c r="Z30" s="44">
        <f t="shared" si="11"/>
        <v>0</v>
      </c>
      <c r="AA30" s="8"/>
      <c r="AB30" s="44"/>
      <c r="AC30" s="44"/>
      <c r="AD30" s="44"/>
      <c r="AE30" s="44"/>
      <c r="AF30" s="44"/>
    </row>
    <row r="31" spans="1:32" x14ac:dyDescent="0.25">
      <c r="A31" s="44"/>
      <c r="B31" s="9"/>
      <c r="C31" s="4"/>
      <c r="D31" s="28"/>
      <c r="E31" s="4"/>
      <c r="F31" s="56" t="str">
        <f t="shared" si="6"/>
        <v>No Date</v>
      </c>
      <c r="G31" s="44"/>
      <c r="H31" s="44"/>
      <c r="I31" s="10"/>
      <c r="J31" s="44" t="e">
        <f>SUMIFS(#REF!,#REF!,'Proj (8)'!B31,#REF!,A31)</f>
        <v>#REF!</v>
      </c>
      <c r="K31" s="10" t="e">
        <f t="shared" si="8"/>
        <v>#REF!</v>
      </c>
      <c r="L31" s="10"/>
      <c r="M31" s="35"/>
      <c r="N31" s="3"/>
      <c r="O31" s="30"/>
      <c r="P31" s="44"/>
      <c r="Q31" s="44">
        <f t="shared" si="1"/>
        <v>0</v>
      </c>
      <c r="R31" s="57"/>
      <c r="S31" s="39">
        <f t="shared" si="2"/>
        <v>0</v>
      </c>
      <c r="T31" s="43">
        <f t="shared" si="3"/>
        <v>0</v>
      </c>
      <c r="U31" s="30">
        <f t="shared" si="10"/>
        <v>0</v>
      </c>
      <c r="V31" s="40" t="str">
        <f t="shared" si="7"/>
        <v>No Saving</v>
      </c>
      <c r="W31" s="46"/>
      <c r="X31" s="51"/>
      <c r="Y31" s="44"/>
      <c r="Z31" s="44">
        <f t="shared" si="11"/>
        <v>0</v>
      </c>
      <c r="AA31" s="8"/>
      <c r="AB31" s="44"/>
      <c r="AC31" s="44"/>
      <c r="AD31" s="44"/>
      <c r="AE31" s="44"/>
      <c r="AF31" s="44"/>
    </row>
    <row r="32" spans="1:32" x14ac:dyDescent="0.25">
      <c r="A32" s="44"/>
      <c r="B32" s="9"/>
      <c r="C32" s="4"/>
      <c r="D32" s="28"/>
      <c r="E32" s="4"/>
      <c r="F32" s="56" t="str">
        <f t="shared" si="6"/>
        <v>No Date</v>
      </c>
      <c r="G32" s="44"/>
      <c r="H32" s="44"/>
      <c r="I32" s="10"/>
      <c r="J32" s="44" t="e">
        <f>SUMIFS(#REF!,#REF!,'Proj (8)'!B32,#REF!,A32)</f>
        <v>#REF!</v>
      </c>
      <c r="K32" s="10" t="e">
        <f t="shared" si="8"/>
        <v>#REF!</v>
      </c>
      <c r="L32" s="10"/>
      <c r="M32" s="35"/>
      <c r="N32" s="3"/>
      <c r="O32" s="30"/>
      <c r="P32" s="44"/>
      <c r="Q32" s="44">
        <f t="shared" si="1"/>
        <v>0</v>
      </c>
      <c r="R32" s="57"/>
      <c r="S32" s="39">
        <f t="shared" si="2"/>
        <v>0</v>
      </c>
      <c r="T32" s="43">
        <f t="shared" si="3"/>
        <v>0</v>
      </c>
      <c r="U32" s="30">
        <f t="shared" si="10"/>
        <v>0</v>
      </c>
      <c r="V32" s="40" t="str">
        <f t="shared" si="7"/>
        <v>No Saving</v>
      </c>
      <c r="W32" s="46"/>
      <c r="X32" s="51"/>
      <c r="Y32" s="44"/>
      <c r="Z32" s="44">
        <f t="shared" si="11"/>
        <v>0</v>
      </c>
      <c r="AA32" s="8"/>
      <c r="AB32" s="44"/>
      <c r="AC32" s="44"/>
      <c r="AD32" s="44"/>
      <c r="AE32" s="44"/>
      <c r="AF32" s="44"/>
    </row>
    <row r="33" spans="1:32" x14ac:dyDescent="0.25">
      <c r="A33" s="44"/>
      <c r="B33" s="9"/>
      <c r="C33" s="4"/>
      <c r="D33" s="28"/>
      <c r="E33" s="4"/>
      <c r="F33" s="56" t="str">
        <f t="shared" si="6"/>
        <v>No Date</v>
      </c>
      <c r="G33" s="44"/>
      <c r="H33" s="44"/>
      <c r="I33" s="10"/>
      <c r="J33" s="44" t="e">
        <f>SUMIFS(#REF!,#REF!,'Proj (8)'!B33,#REF!,A33)</f>
        <v>#REF!</v>
      </c>
      <c r="K33" s="10" t="e">
        <f t="shared" si="8"/>
        <v>#REF!</v>
      </c>
      <c r="L33" s="10"/>
      <c r="M33" s="35"/>
      <c r="N33" s="3"/>
      <c r="O33" s="30"/>
      <c r="P33" s="44"/>
      <c r="Q33" s="44">
        <f t="shared" si="1"/>
        <v>0</v>
      </c>
      <c r="R33" s="57"/>
      <c r="S33" s="39">
        <f t="shared" si="2"/>
        <v>0</v>
      </c>
      <c r="T33" s="43">
        <f t="shared" si="3"/>
        <v>0</v>
      </c>
      <c r="U33" s="30">
        <f t="shared" si="10"/>
        <v>0</v>
      </c>
      <c r="V33" s="40" t="str">
        <f t="shared" si="7"/>
        <v>No Saving</v>
      </c>
      <c r="W33" s="46"/>
      <c r="X33" s="51"/>
      <c r="Y33" s="44"/>
      <c r="Z33" s="44">
        <f t="shared" si="11"/>
        <v>0</v>
      </c>
      <c r="AA33" s="8"/>
      <c r="AB33" s="44"/>
      <c r="AC33" s="44"/>
      <c r="AD33" s="44"/>
      <c r="AE33" s="44"/>
      <c r="AF33" s="44"/>
    </row>
    <row r="34" spans="1:32" ht="15" customHeight="1" x14ac:dyDescent="0.25">
      <c r="A34" s="44"/>
      <c r="B34" s="9"/>
      <c r="C34" s="4"/>
      <c r="D34" s="28"/>
      <c r="E34" s="4"/>
      <c r="F34" s="56" t="str">
        <f t="shared" si="6"/>
        <v>No Date</v>
      </c>
      <c r="G34" s="44"/>
      <c r="H34" s="44"/>
      <c r="I34" s="29"/>
      <c r="J34" s="44" t="e">
        <f>SUMIFS(#REF!,#REF!,'Proj (8)'!B34,#REF!,A34)</f>
        <v>#REF!</v>
      </c>
      <c r="K34" s="10" t="e">
        <f t="shared" si="8"/>
        <v>#REF!</v>
      </c>
      <c r="L34" s="10"/>
      <c r="M34" s="35"/>
      <c r="N34" s="49"/>
      <c r="O34" s="48"/>
      <c r="P34" s="44"/>
      <c r="Q34" s="44">
        <f t="shared" si="1"/>
        <v>0</v>
      </c>
      <c r="R34" s="57"/>
      <c r="S34" s="39">
        <f t="shared" si="2"/>
        <v>0</v>
      </c>
      <c r="T34" s="43">
        <f t="shared" si="3"/>
        <v>0</v>
      </c>
      <c r="U34" s="30">
        <f t="shared" si="10"/>
        <v>0</v>
      </c>
      <c r="V34" s="40" t="str">
        <f t="shared" si="7"/>
        <v>No Saving</v>
      </c>
      <c r="W34" s="46"/>
      <c r="X34" s="51"/>
      <c r="Y34" s="44"/>
      <c r="Z34" s="44">
        <f t="shared" si="11"/>
        <v>0</v>
      </c>
      <c r="AA34" s="8"/>
      <c r="AB34" s="44"/>
      <c r="AC34" s="44"/>
      <c r="AD34" s="44"/>
      <c r="AE34" s="44"/>
      <c r="AF34" s="44"/>
    </row>
    <row r="35" spans="1:32" x14ac:dyDescent="0.25">
      <c r="A35" s="44"/>
      <c r="B35" s="9"/>
      <c r="C35" s="4"/>
      <c r="D35" s="28"/>
      <c r="E35" s="4"/>
      <c r="F35" s="56" t="str">
        <f t="shared" si="6"/>
        <v>No Date</v>
      </c>
      <c r="G35" s="44"/>
      <c r="H35" s="44"/>
      <c r="I35" s="29"/>
      <c r="J35" s="44" t="e">
        <f>SUMIFS(#REF!,#REF!,'Proj (8)'!B35,#REF!,A35)</f>
        <v>#REF!</v>
      </c>
      <c r="K35" s="10" t="e">
        <f t="shared" si="8"/>
        <v>#REF!</v>
      </c>
      <c r="L35" s="10"/>
      <c r="M35" s="35"/>
      <c r="N35" s="49"/>
      <c r="O35" s="48"/>
      <c r="P35" s="44"/>
      <c r="Q35" s="44">
        <f t="shared" si="1"/>
        <v>0</v>
      </c>
      <c r="R35" s="57"/>
      <c r="S35" s="39">
        <f t="shared" si="2"/>
        <v>0</v>
      </c>
      <c r="T35" s="43">
        <f t="shared" si="3"/>
        <v>0</v>
      </c>
      <c r="U35" s="30">
        <f t="shared" si="10"/>
        <v>0</v>
      </c>
      <c r="V35" s="40" t="str">
        <f t="shared" si="7"/>
        <v>No Saving</v>
      </c>
      <c r="W35" s="46"/>
      <c r="X35" s="51"/>
      <c r="Y35" s="44"/>
      <c r="Z35" s="44">
        <f t="shared" si="11"/>
        <v>0</v>
      </c>
      <c r="AA35" s="8"/>
      <c r="AB35" s="44"/>
      <c r="AC35" s="44"/>
      <c r="AD35" s="44"/>
      <c r="AE35" s="44"/>
      <c r="AF35" s="44"/>
    </row>
    <row r="36" spans="1:32" x14ac:dyDescent="0.25">
      <c r="A36" s="44"/>
      <c r="B36" s="9"/>
      <c r="C36" s="4"/>
      <c r="D36" s="28"/>
      <c r="E36" s="4"/>
      <c r="F36" s="56" t="str">
        <f t="shared" si="6"/>
        <v>No Date</v>
      </c>
      <c r="G36" s="44"/>
      <c r="H36" s="44"/>
      <c r="I36" s="29"/>
      <c r="J36" s="44" t="e">
        <f>SUMIFS(#REF!,#REF!,'Proj (8)'!B36,#REF!,A36)</f>
        <v>#REF!</v>
      </c>
      <c r="K36" s="10" t="e">
        <f t="shared" si="8"/>
        <v>#REF!</v>
      </c>
      <c r="L36" s="10"/>
      <c r="M36" s="35"/>
      <c r="N36" s="49"/>
      <c r="O36" s="48"/>
      <c r="P36" s="44"/>
      <c r="Q36" s="44">
        <f t="shared" si="1"/>
        <v>0</v>
      </c>
      <c r="R36" s="57"/>
      <c r="S36" s="39">
        <f t="shared" si="2"/>
        <v>0</v>
      </c>
      <c r="T36" s="43">
        <f t="shared" si="3"/>
        <v>0</v>
      </c>
      <c r="U36" s="30">
        <f t="shared" si="10"/>
        <v>0</v>
      </c>
      <c r="V36" s="40" t="str">
        <f t="shared" si="7"/>
        <v>No Saving</v>
      </c>
      <c r="W36" s="46"/>
      <c r="X36" s="51"/>
      <c r="Y36" s="44"/>
      <c r="Z36" s="44">
        <f t="shared" si="11"/>
        <v>0</v>
      </c>
      <c r="AA36" s="8"/>
      <c r="AB36" s="44"/>
      <c r="AC36" s="44"/>
      <c r="AD36" s="44"/>
      <c r="AE36" s="44"/>
      <c r="AF36" s="44"/>
    </row>
    <row r="37" spans="1:32" x14ac:dyDescent="0.25">
      <c r="A37" s="44"/>
      <c r="B37" s="9"/>
      <c r="C37" s="4"/>
      <c r="D37" s="28"/>
      <c r="E37" s="4"/>
      <c r="F37" s="56" t="str">
        <f t="shared" si="6"/>
        <v>No Date</v>
      </c>
      <c r="G37" s="44"/>
      <c r="H37" s="44"/>
      <c r="I37" s="29"/>
      <c r="J37" s="44" t="e">
        <f>SUMIFS(#REF!,#REF!,'Proj (8)'!B37,#REF!,A37)</f>
        <v>#REF!</v>
      </c>
      <c r="K37" s="10" t="e">
        <f t="shared" si="8"/>
        <v>#REF!</v>
      </c>
      <c r="L37" s="10"/>
      <c r="M37" s="35"/>
      <c r="N37" s="49"/>
      <c r="O37" s="48"/>
      <c r="P37" s="44"/>
      <c r="Q37" s="44">
        <f t="shared" si="1"/>
        <v>0</v>
      </c>
      <c r="R37" s="57"/>
      <c r="S37" s="39">
        <f t="shared" si="2"/>
        <v>0</v>
      </c>
      <c r="T37" s="43">
        <f t="shared" si="3"/>
        <v>0</v>
      </c>
      <c r="U37" s="30">
        <f t="shared" si="10"/>
        <v>0</v>
      </c>
      <c r="V37" s="40" t="str">
        <f t="shared" si="7"/>
        <v>No Saving</v>
      </c>
      <c r="W37" s="46"/>
      <c r="X37" s="51"/>
      <c r="Y37" s="44"/>
      <c r="Z37" s="44">
        <f t="shared" si="11"/>
        <v>0</v>
      </c>
      <c r="AA37" s="8"/>
      <c r="AB37" s="44"/>
      <c r="AC37" s="44"/>
      <c r="AD37" s="44"/>
      <c r="AE37" s="44"/>
      <c r="AF37" s="44"/>
    </row>
    <row r="38" spans="1:32" x14ac:dyDescent="0.25">
      <c r="A38" s="44"/>
      <c r="B38" s="9"/>
      <c r="C38" s="4"/>
      <c r="D38" s="28"/>
      <c r="E38" s="4"/>
      <c r="F38" s="56" t="str">
        <f t="shared" si="6"/>
        <v>No Date</v>
      </c>
      <c r="G38" s="44"/>
      <c r="H38" s="44"/>
      <c r="I38" s="29"/>
      <c r="J38" s="44" t="e">
        <f>SUMIFS(#REF!,#REF!,'Proj (8)'!B38,#REF!,A38)</f>
        <v>#REF!</v>
      </c>
      <c r="K38" s="10" t="e">
        <f t="shared" si="8"/>
        <v>#REF!</v>
      </c>
      <c r="L38" s="10"/>
      <c r="M38" s="35"/>
      <c r="N38" s="49"/>
      <c r="O38" s="48"/>
      <c r="P38" s="44"/>
      <c r="Q38" s="44">
        <f t="shared" si="1"/>
        <v>0</v>
      </c>
      <c r="R38" s="57"/>
      <c r="S38" s="39">
        <f t="shared" si="2"/>
        <v>0</v>
      </c>
      <c r="T38" s="43">
        <f t="shared" si="3"/>
        <v>0</v>
      </c>
      <c r="U38" s="30">
        <f t="shared" si="10"/>
        <v>0</v>
      </c>
      <c r="V38" s="40" t="str">
        <f t="shared" si="7"/>
        <v>No Saving</v>
      </c>
      <c r="W38" s="46"/>
      <c r="X38" s="51"/>
      <c r="Y38" s="44"/>
      <c r="Z38" s="44">
        <f t="shared" si="11"/>
        <v>0</v>
      </c>
      <c r="AA38" s="8"/>
      <c r="AB38" s="44"/>
      <c r="AC38" s="44"/>
      <c r="AD38" s="44"/>
      <c r="AE38" s="44"/>
      <c r="AF38" s="44"/>
    </row>
    <row r="39" spans="1:32" x14ac:dyDescent="0.25">
      <c r="A39" s="44"/>
      <c r="B39" s="9"/>
      <c r="C39" s="4"/>
      <c r="D39" s="28"/>
      <c r="E39" s="4"/>
      <c r="F39" s="56" t="str">
        <f t="shared" si="6"/>
        <v>No Date</v>
      </c>
      <c r="G39" s="44"/>
      <c r="H39" s="44"/>
      <c r="I39" s="29"/>
      <c r="J39" s="44" t="e">
        <f>SUMIFS(#REF!,#REF!,'Proj (8)'!B39,#REF!,A39)</f>
        <v>#REF!</v>
      </c>
      <c r="K39" s="10" t="e">
        <f t="shared" si="8"/>
        <v>#REF!</v>
      </c>
      <c r="L39" s="10"/>
      <c r="M39" s="35"/>
      <c r="N39" s="49"/>
      <c r="O39" s="48"/>
      <c r="P39" s="44"/>
      <c r="Q39" s="44">
        <f t="shared" si="1"/>
        <v>0</v>
      </c>
      <c r="R39" s="57"/>
      <c r="S39" s="39">
        <f t="shared" si="2"/>
        <v>0</v>
      </c>
      <c r="T39" s="43">
        <f t="shared" si="3"/>
        <v>0</v>
      </c>
      <c r="U39" s="30">
        <f t="shared" si="10"/>
        <v>0</v>
      </c>
      <c r="V39" s="40" t="str">
        <f t="shared" si="7"/>
        <v>No Saving</v>
      </c>
      <c r="W39" s="46"/>
      <c r="X39" s="51"/>
      <c r="Y39" s="44"/>
      <c r="Z39" s="44">
        <f t="shared" si="11"/>
        <v>0</v>
      </c>
      <c r="AA39" s="8"/>
      <c r="AB39" s="44"/>
      <c r="AC39" s="44"/>
      <c r="AD39" s="44"/>
      <c r="AE39" s="44"/>
      <c r="AF39" s="44"/>
    </row>
    <row r="40" spans="1:32" x14ac:dyDescent="0.25">
      <c r="A40" s="44"/>
      <c r="B40" s="9"/>
      <c r="C40" s="4"/>
      <c r="D40" s="28"/>
      <c r="E40" s="4"/>
      <c r="F40" s="56" t="str">
        <f t="shared" si="6"/>
        <v>No Date</v>
      </c>
      <c r="G40" s="44"/>
      <c r="H40" s="44"/>
      <c r="I40" s="29"/>
      <c r="J40" s="44" t="e">
        <f>SUMIFS(#REF!,#REF!,'Proj (8)'!B40,#REF!,A40)</f>
        <v>#REF!</v>
      </c>
      <c r="K40" s="10" t="e">
        <f t="shared" si="8"/>
        <v>#REF!</v>
      </c>
      <c r="L40" s="10"/>
      <c r="M40" s="35"/>
      <c r="N40" s="49"/>
      <c r="O40" s="48"/>
      <c r="P40" s="44"/>
      <c r="Q40" s="44">
        <f t="shared" si="1"/>
        <v>0</v>
      </c>
      <c r="R40" s="57"/>
      <c r="S40" s="39">
        <f t="shared" si="2"/>
        <v>0</v>
      </c>
      <c r="T40" s="43">
        <f t="shared" si="3"/>
        <v>0</v>
      </c>
      <c r="U40" s="30">
        <f t="shared" si="10"/>
        <v>0</v>
      </c>
      <c r="V40" s="40" t="str">
        <f t="shared" si="7"/>
        <v>No Saving</v>
      </c>
      <c r="W40" s="46"/>
      <c r="X40" s="51"/>
      <c r="Y40" s="44"/>
      <c r="Z40" s="44">
        <f t="shared" si="11"/>
        <v>0</v>
      </c>
      <c r="AA40" s="8"/>
      <c r="AB40" s="44"/>
      <c r="AC40" s="44"/>
      <c r="AD40" s="44"/>
      <c r="AE40" s="44"/>
      <c r="AF40" s="44"/>
    </row>
    <row r="41" spans="1:32" x14ac:dyDescent="0.25">
      <c r="A41" s="44"/>
      <c r="B41" s="9"/>
      <c r="C41" s="4"/>
      <c r="D41" s="28"/>
      <c r="E41" s="4"/>
      <c r="F41" s="56" t="str">
        <f t="shared" si="6"/>
        <v>No Date</v>
      </c>
      <c r="G41" s="44"/>
      <c r="H41" s="44"/>
      <c r="I41" s="29"/>
      <c r="J41" s="44" t="e">
        <f>SUMIFS(#REF!,#REF!,'Proj (8)'!B41,#REF!,A41)</f>
        <v>#REF!</v>
      </c>
      <c r="K41" s="10" t="e">
        <f t="shared" si="8"/>
        <v>#REF!</v>
      </c>
      <c r="L41" s="10"/>
      <c r="M41" s="35"/>
      <c r="N41" s="49"/>
      <c r="O41" s="48"/>
      <c r="P41" s="44"/>
      <c r="Q41" s="44">
        <f t="shared" si="1"/>
        <v>0</v>
      </c>
      <c r="R41" s="57"/>
      <c r="S41" s="39">
        <f t="shared" si="2"/>
        <v>0</v>
      </c>
      <c r="T41" s="43">
        <f t="shared" si="3"/>
        <v>0</v>
      </c>
      <c r="U41" s="30">
        <f t="shared" si="10"/>
        <v>0</v>
      </c>
      <c r="V41" s="40" t="str">
        <f t="shared" si="7"/>
        <v>No Saving</v>
      </c>
      <c r="W41" s="46"/>
      <c r="X41" s="51"/>
      <c r="Y41" s="44"/>
      <c r="Z41" s="44">
        <f t="shared" si="11"/>
        <v>0</v>
      </c>
      <c r="AA41" s="8"/>
      <c r="AB41" s="44"/>
      <c r="AC41" s="44"/>
      <c r="AD41" s="44"/>
      <c r="AE41" s="44"/>
      <c r="AF41" s="44"/>
    </row>
    <row r="42" spans="1:32" x14ac:dyDescent="0.25">
      <c r="A42" s="44"/>
      <c r="B42" s="9"/>
      <c r="C42" s="4"/>
      <c r="D42" s="28"/>
      <c r="E42" s="4"/>
      <c r="F42" s="56" t="str">
        <f t="shared" si="6"/>
        <v>No Date</v>
      </c>
      <c r="G42" s="44"/>
      <c r="H42" s="44"/>
      <c r="I42" s="29"/>
      <c r="J42" s="44" t="e">
        <f>SUMIFS(#REF!,#REF!,'Proj (8)'!B42,#REF!,A42)</f>
        <v>#REF!</v>
      </c>
      <c r="K42" s="10" t="e">
        <f t="shared" si="8"/>
        <v>#REF!</v>
      </c>
      <c r="L42" s="10"/>
      <c r="M42" s="35"/>
      <c r="N42" s="49"/>
      <c r="O42" s="48"/>
      <c r="P42" s="44"/>
      <c r="Q42" s="44">
        <f t="shared" si="1"/>
        <v>0</v>
      </c>
      <c r="R42" s="57"/>
      <c r="S42" s="39">
        <f t="shared" si="2"/>
        <v>0</v>
      </c>
      <c r="T42" s="43">
        <f t="shared" si="3"/>
        <v>0</v>
      </c>
      <c r="U42" s="30">
        <f t="shared" si="10"/>
        <v>0</v>
      </c>
      <c r="V42" s="40" t="str">
        <f t="shared" si="7"/>
        <v>No Saving</v>
      </c>
      <c r="W42" s="46"/>
      <c r="X42" s="51"/>
      <c r="Y42" s="44"/>
      <c r="Z42" s="44">
        <f t="shared" si="11"/>
        <v>0</v>
      </c>
      <c r="AA42" s="8"/>
      <c r="AB42" s="44"/>
      <c r="AC42" s="44"/>
      <c r="AD42" s="44"/>
      <c r="AE42" s="44"/>
      <c r="AF42" s="44"/>
    </row>
    <row r="43" spans="1:32" x14ac:dyDescent="0.25">
      <c r="A43" s="44"/>
      <c r="B43" s="9"/>
      <c r="C43" s="4"/>
      <c r="D43" s="28"/>
      <c r="E43" s="4"/>
      <c r="F43" s="56" t="str">
        <f t="shared" si="6"/>
        <v>No Date</v>
      </c>
      <c r="G43" s="44"/>
      <c r="H43" s="44"/>
      <c r="I43" s="29"/>
      <c r="J43" s="44" t="e">
        <f>SUMIFS(#REF!,#REF!,'Proj (8)'!B43,#REF!,A43)</f>
        <v>#REF!</v>
      </c>
      <c r="K43" s="10" t="e">
        <f t="shared" si="8"/>
        <v>#REF!</v>
      </c>
      <c r="L43" s="10"/>
      <c r="M43" s="35"/>
      <c r="N43" s="49"/>
      <c r="O43" s="48"/>
      <c r="P43" s="44"/>
      <c r="Q43" s="44">
        <f t="shared" si="1"/>
        <v>0</v>
      </c>
      <c r="R43" s="57"/>
      <c r="S43" s="39">
        <f t="shared" si="2"/>
        <v>0</v>
      </c>
      <c r="T43" s="43">
        <f t="shared" si="3"/>
        <v>0</v>
      </c>
      <c r="U43" s="30">
        <f t="shared" si="10"/>
        <v>0</v>
      </c>
      <c r="V43" s="40" t="str">
        <f t="shared" si="7"/>
        <v>No Saving</v>
      </c>
      <c r="W43" s="46"/>
      <c r="X43" s="51"/>
      <c r="Y43" s="44"/>
      <c r="Z43" s="44">
        <f t="shared" si="11"/>
        <v>0</v>
      </c>
      <c r="AA43" s="8"/>
      <c r="AB43" s="44"/>
      <c r="AC43" s="44"/>
      <c r="AD43" s="44"/>
      <c r="AE43" s="44"/>
      <c r="AF43" s="44"/>
    </row>
    <row r="44" spans="1:32" x14ac:dyDescent="0.25">
      <c r="A44" s="44"/>
      <c r="B44" s="9"/>
      <c r="C44" s="4"/>
      <c r="D44" s="28"/>
      <c r="E44" s="4"/>
      <c r="F44" s="56" t="str">
        <f t="shared" si="6"/>
        <v>No Date</v>
      </c>
      <c r="G44" s="44"/>
      <c r="H44" s="44"/>
      <c r="I44" s="29"/>
      <c r="J44" s="44" t="e">
        <f>SUMIFS(#REF!,#REF!,'Proj (8)'!B44,#REF!,A44)</f>
        <v>#REF!</v>
      </c>
      <c r="K44" s="10" t="e">
        <f t="shared" si="8"/>
        <v>#REF!</v>
      </c>
      <c r="L44" s="10"/>
      <c r="M44" s="35"/>
      <c r="N44" s="3"/>
      <c r="O44" s="30"/>
      <c r="P44" s="44"/>
      <c r="Q44" s="44">
        <f t="shared" si="1"/>
        <v>0</v>
      </c>
      <c r="R44" s="57"/>
      <c r="S44" s="39">
        <f t="shared" si="2"/>
        <v>0</v>
      </c>
      <c r="T44" s="43">
        <f t="shared" si="3"/>
        <v>0</v>
      </c>
      <c r="U44" s="30">
        <f>IF(R44&gt;S44,T44/R44,0)</f>
        <v>0</v>
      </c>
      <c r="V44" s="40" t="str">
        <f t="shared" si="7"/>
        <v>No Saving</v>
      </c>
      <c r="W44" s="46"/>
      <c r="X44" s="51"/>
      <c r="Y44" s="44"/>
      <c r="Z44" s="44">
        <f t="shared" si="11"/>
        <v>0</v>
      </c>
      <c r="AA44" s="8"/>
      <c r="AB44" s="44"/>
      <c r="AC44" s="44"/>
      <c r="AD44" s="44"/>
      <c r="AE44" s="44"/>
      <c r="AF44" s="44"/>
    </row>
    <row r="45" spans="1:32" x14ac:dyDescent="0.25">
      <c r="A45" s="44"/>
      <c r="B45" s="9"/>
      <c r="C45" s="4"/>
      <c r="D45" s="28"/>
      <c r="E45" s="4"/>
      <c r="F45" s="56" t="str">
        <f t="shared" si="6"/>
        <v>No Date</v>
      </c>
      <c r="G45" s="44"/>
      <c r="H45" s="44"/>
      <c r="I45" s="29"/>
      <c r="J45" s="44" t="e">
        <f>SUMIFS(#REF!,#REF!,'Proj (8)'!B45,#REF!,A45)</f>
        <v>#REF!</v>
      </c>
      <c r="K45" s="10" t="e">
        <f t="shared" si="8"/>
        <v>#REF!</v>
      </c>
      <c r="L45" s="10"/>
      <c r="M45" s="35"/>
      <c r="N45" s="49"/>
      <c r="O45" s="48"/>
      <c r="P45" s="44"/>
      <c r="Q45" s="44">
        <f t="shared" si="1"/>
        <v>0</v>
      </c>
      <c r="R45" s="57"/>
      <c r="S45" s="39">
        <f t="shared" si="2"/>
        <v>0</v>
      </c>
      <c r="T45" s="43">
        <f t="shared" si="3"/>
        <v>0</v>
      </c>
      <c r="U45" s="30">
        <f t="shared" si="4"/>
        <v>0</v>
      </c>
      <c r="V45" s="40" t="str">
        <f t="shared" si="7"/>
        <v>No Saving</v>
      </c>
      <c r="W45" s="46"/>
      <c r="X45" s="51"/>
      <c r="Y45" s="44"/>
      <c r="Z45" s="44">
        <f t="shared" si="11"/>
        <v>0</v>
      </c>
      <c r="AA45" s="8"/>
      <c r="AB45" s="44"/>
      <c r="AC45" s="44"/>
      <c r="AD45" s="44"/>
      <c r="AE45" s="44"/>
      <c r="AF45" s="44"/>
    </row>
    <row r="46" spans="1:32" x14ac:dyDescent="0.25">
      <c r="A46" s="44"/>
      <c r="B46" s="9"/>
      <c r="C46" s="4"/>
      <c r="D46" s="28"/>
      <c r="E46" s="4"/>
      <c r="F46" s="56" t="str">
        <f t="shared" si="6"/>
        <v>No Date</v>
      </c>
      <c r="G46" s="44"/>
      <c r="H46" s="44"/>
      <c r="I46" s="29"/>
      <c r="J46" s="44" t="e">
        <f>SUMIFS(#REF!,#REF!,'Proj (8)'!B46,#REF!,A46)</f>
        <v>#REF!</v>
      </c>
      <c r="K46" s="10" t="e">
        <f t="shared" si="8"/>
        <v>#REF!</v>
      </c>
      <c r="L46" s="10"/>
      <c r="M46" s="35"/>
      <c r="N46" s="49"/>
      <c r="O46" s="48"/>
      <c r="P46" s="44"/>
      <c r="Q46" s="44">
        <f t="shared" si="1"/>
        <v>0</v>
      </c>
      <c r="R46" s="57"/>
      <c r="S46" s="39">
        <f t="shared" si="2"/>
        <v>0</v>
      </c>
      <c r="T46" s="43">
        <f t="shared" si="3"/>
        <v>0</v>
      </c>
      <c r="U46" s="30">
        <f t="shared" si="4"/>
        <v>0</v>
      </c>
      <c r="V46" s="40" t="str">
        <f t="shared" si="7"/>
        <v>No Saving</v>
      </c>
      <c r="W46" s="46"/>
      <c r="X46" s="51"/>
      <c r="Y46" s="44"/>
      <c r="Z46" s="44">
        <f t="shared" si="11"/>
        <v>0</v>
      </c>
      <c r="AA46" s="8"/>
      <c r="AB46" s="44"/>
      <c r="AC46" s="44"/>
      <c r="AD46" s="44"/>
      <c r="AE46" s="44"/>
      <c r="AF46" s="44"/>
    </row>
    <row r="47" spans="1:32" x14ac:dyDescent="0.25">
      <c r="A47" s="44"/>
      <c r="B47" s="9"/>
      <c r="C47" s="4"/>
      <c r="D47" s="28"/>
      <c r="E47" s="4"/>
      <c r="F47" s="56" t="str">
        <f t="shared" si="6"/>
        <v>No Date</v>
      </c>
      <c r="G47" s="44"/>
      <c r="H47" s="44"/>
      <c r="I47" s="29"/>
      <c r="J47" s="44" t="e">
        <f>SUMIFS(#REF!,#REF!,'Proj (8)'!B47,#REF!,A47)</f>
        <v>#REF!</v>
      </c>
      <c r="K47" s="10" t="e">
        <f t="shared" si="8"/>
        <v>#REF!</v>
      </c>
      <c r="L47" s="10"/>
      <c r="M47" s="35"/>
      <c r="N47" s="3"/>
      <c r="O47" s="48"/>
      <c r="P47" s="44"/>
      <c r="Q47" s="44">
        <f t="shared" si="1"/>
        <v>0</v>
      </c>
      <c r="R47" s="57"/>
      <c r="S47" s="39">
        <f t="shared" si="2"/>
        <v>0</v>
      </c>
      <c r="T47" s="43">
        <f t="shared" si="3"/>
        <v>0</v>
      </c>
      <c r="U47" s="30">
        <f t="shared" si="4"/>
        <v>0</v>
      </c>
      <c r="V47" s="40" t="str">
        <f t="shared" si="7"/>
        <v>No Saving</v>
      </c>
      <c r="W47" s="46"/>
      <c r="X47" s="51"/>
      <c r="Y47" s="44"/>
      <c r="Z47" s="44">
        <f t="shared" si="11"/>
        <v>0</v>
      </c>
      <c r="AA47" s="8"/>
      <c r="AB47" s="44"/>
      <c r="AC47" s="44"/>
      <c r="AD47" s="44"/>
      <c r="AE47" s="44"/>
      <c r="AF47" s="44"/>
    </row>
    <row r="48" spans="1:32" x14ac:dyDescent="0.25">
      <c r="A48" s="44"/>
      <c r="B48" s="9"/>
      <c r="C48" s="4"/>
      <c r="D48" s="28"/>
      <c r="E48" s="4"/>
      <c r="F48" s="56" t="str">
        <f t="shared" si="6"/>
        <v>No Date</v>
      </c>
      <c r="G48" s="44"/>
      <c r="H48" s="44"/>
      <c r="I48" s="10"/>
      <c r="J48" s="44" t="e">
        <f>SUMIFS(#REF!,#REF!,'Proj (8)'!B48,#REF!,A48)</f>
        <v>#REF!</v>
      </c>
      <c r="K48" s="10" t="e">
        <f t="shared" si="8"/>
        <v>#REF!</v>
      </c>
      <c r="L48" s="10"/>
      <c r="M48" s="35"/>
      <c r="N48" s="44"/>
      <c r="O48" s="44"/>
      <c r="P48" s="44"/>
      <c r="Q48" s="44">
        <f t="shared" si="1"/>
        <v>0</v>
      </c>
      <c r="R48" s="57"/>
      <c r="S48" s="39">
        <f t="shared" si="2"/>
        <v>0</v>
      </c>
      <c r="T48" s="43">
        <f t="shared" si="3"/>
        <v>0</v>
      </c>
      <c r="U48" s="30">
        <f t="shared" si="4"/>
        <v>0</v>
      </c>
      <c r="V48" s="40" t="str">
        <f t="shared" si="7"/>
        <v>No Saving</v>
      </c>
      <c r="W48" s="46"/>
      <c r="X48" s="51"/>
      <c r="Y48" s="44"/>
      <c r="Z48" s="44">
        <f t="shared" si="11"/>
        <v>0</v>
      </c>
      <c r="AA48" s="8"/>
      <c r="AB48" s="44"/>
      <c r="AC48" s="44"/>
      <c r="AD48" s="44"/>
      <c r="AE48" s="44"/>
      <c r="AF48" s="44"/>
    </row>
    <row r="49" spans="1:32" ht="15" customHeight="1" x14ac:dyDescent="0.25">
      <c r="A49" s="44"/>
      <c r="B49" s="9"/>
      <c r="C49" s="4"/>
      <c r="D49" s="28"/>
      <c r="E49" s="4"/>
      <c r="F49" s="56" t="str">
        <f t="shared" si="6"/>
        <v>No Date</v>
      </c>
      <c r="G49" s="44"/>
      <c r="H49" s="44"/>
      <c r="I49" s="10"/>
      <c r="J49" s="44" t="e">
        <f>SUMIFS(#REF!,#REF!,'Proj (8)'!B49,#REF!,A49)</f>
        <v>#REF!</v>
      </c>
      <c r="K49" s="10" t="e">
        <f t="shared" si="8"/>
        <v>#REF!</v>
      </c>
      <c r="L49" s="10"/>
      <c r="M49" s="35"/>
      <c r="N49" s="44"/>
      <c r="O49" s="44"/>
      <c r="P49" s="44"/>
      <c r="Q49" s="44">
        <f t="shared" si="1"/>
        <v>0</v>
      </c>
      <c r="R49" s="57"/>
      <c r="S49" s="39">
        <f t="shared" si="2"/>
        <v>0</v>
      </c>
      <c r="T49" s="43">
        <f t="shared" si="3"/>
        <v>0</v>
      </c>
      <c r="U49" s="30">
        <f t="shared" si="4"/>
        <v>0</v>
      </c>
      <c r="V49" s="40" t="str">
        <f t="shared" si="7"/>
        <v>No Saving</v>
      </c>
      <c r="W49" s="46"/>
      <c r="X49" s="51"/>
      <c r="Y49" s="44"/>
      <c r="Z49" s="44">
        <f t="shared" si="11"/>
        <v>0</v>
      </c>
      <c r="AA49" s="8"/>
      <c r="AB49" s="44"/>
      <c r="AC49" s="44"/>
      <c r="AD49" s="44"/>
      <c r="AE49" s="44"/>
      <c r="AF49" s="44"/>
    </row>
    <row r="50" spans="1:32" x14ac:dyDescent="0.25">
      <c r="A50" s="44"/>
      <c r="B50" s="9"/>
      <c r="C50" s="4"/>
      <c r="D50" s="28"/>
      <c r="E50" s="4"/>
      <c r="F50" s="56" t="str">
        <f t="shared" si="6"/>
        <v>No Date</v>
      </c>
      <c r="G50" s="44"/>
      <c r="H50" s="44"/>
      <c r="I50" s="10"/>
      <c r="J50" s="44" t="e">
        <f>SUMIFS(#REF!,#REF!,'Proj (8)'!B50,#REF!,A50)</f>
        <v>#REF!</v>
      </c>
      <c r="K50" s="10" t="e">
        <f t="shared" si="8"/>
        <v>#REF!</v>
      </c>
      <c r="L50" s="10"/>
      <c r="M50" s="35"/>
      <c r="N50" s="44"/>
      <c r="O50" s="44"/>
      <c r="P50" s="44"/>
      <c r="Q50" s="44">
        <f t="shared" si="1"/>
        <v>0</v>
      </c>
      <c r="R50" s="57"/>
      <c r="S50" s="39">
        <f t="shared" si="2"/>
        <v>0</v>
      </c>
      <c r="T50" s="43">
        <f t="shared" si="3"/>
        <v>0</v>
      </c>
      <c r="U50" s="30">
        <f t="shared" si="4"/>
        <v>0</v>
      </c>
      <c r="V50" s="40" t="str">
        <f t="shared" si="7"/>
        <v>No Saving</v>
      </c>
      <c r="W50" s="46"/>
      <c r="X50" s="51"/>
      <c r="Y50" s="44"/>
      <c r="Z50" s="44">
        <f t="shared" si="11"/>
        <v>0</v>
      </c>
      <c r="AA50" s="8"/>
      <c r="AB50" s="44"/>
      <c r="AC50" s="44"/>
      <c r="AD50" s="44"/>
      <c r="AE50" s="44"/>
      <c r="AF50" s="44"/>
    </row>
    <row r="51" spans="1:32" x14ac:dyDescent="0.25">
      <c r="A51" s="44"/>
      <c r="B51" s="9"/>
      <c r="C51" s="4"/>
      <c r="D51" s="28"/>
      <c r="E51" s="4"/>
      <c r="F51" s="56" t="str">
        <f t="shared" si="6"/>
        <v>No Date</v>
      </c>
      <c r="G51" s="44"/>
      <c r="H51" s="44"/>
      <c r="I51" s="10"/>
      <c r="J51" s="44" t="e">
        <f>SUMIFS(#REF!,#REF!,'Proj (8)'!B51,#REF!,A51)</f>
        <v>#REF!</v>
      </c>
      <c r="K51" s="10" t="e">
        <f t="shared" si="8"/>
        <v>#REF!</v>
      </c>
      <c r="L51" s="10"/>
      <c r="M51" s="35"/>
      <c r="N51" s="44"/>
      <c r="O51" s="44"/>
      <c r="P51" s="44"/>
      <c r="Q51" s="44">
        <f t="shared" si="1"/>
        <v>0</v>
      </c>
      <c r="R51" s="57"/>
      <c r="S51" s="39">
        <f t="shared" si="2"/>
        <v>0</v>
      </c>
      <c r="T51" s="43">
        <f t="shared" si="3"/>
        <v>0</v>
      </c>
      <c r="U51" s="30">
        <f t="shared" si="4"/>
        <v>0</v>
      </c>
      <c r="V51" s="40" t="str">
        <f t="shared" si="7"/>
        <v>No Saving</v>
      </c>
      <c r="W51" s="46"/>
      <c r="X51" s="51"/>
      <c r="Y51" s="44"/>
      <c r="Z51" s="44">
        <f t="shared" si="11"/>
        <v>0</v>
      </c>
      <c r="AA51" s="8"/>
      <c r="AB51" s="44"/>
      <c r="AC51" s="44"/>
      <c r="AD51" s="44"/>
      <c r="AE51" s="44"/>
      <c r="AF51" s="44"/>
    </row>
    <row r="52" spans="1:32" x14ac:dyDescent="0.25">
      <c r="A52" s="44"/>
      <c r="B52" s="9"/>
      <c r="C52" s="4"/>
      <c r="D52" s="28"/>
      <c r="E52" s="4"/>
      <c r="F52" s="56" t="str">
        <f t="shared" si="6"/>
        <v>No Date</v>
      </c>
      <c r="G52" s="44"/>
      <c r="H52" s="44"/>
      <c r="I52" s="10"/>
      <c r="J52" s="44" t="e">
        <f>SUMIFS(#REF!,#REF!,'Proj (8)'!B52,#REF!,A52)</f>
        <v>#REF!</v>
      </c>
      <c r="K52" s="10" t="e">
        <f t="shared" si="8"/>
        <v>#REF!</v>
      </c>
      <c r="L52" s="10"/>
      <c r="M52" s="35"/>
      <c r="N52" s="44"/>
      <c r="O52" s="44"/>
      <c r="P52" s="44"/>
      <c r="Q52" s="44">
        <f t="shared" si="1"/>
        <v>0</v>
      </c>
      <c r="R52" s="57"/>
      <c r="S52" s="39">
        <f t="shared" si="2"/>
        <v>0</v>
      </c>
      <c r="T52" s="43">
        <f t="shared" si="3"/>
        <v>0</v>
      </c>
      <c r="U52" s="30">
        <f t="shared" si="4"/>
        <v>0</v>
      </c>
      <c r="V52" s="40" t="str">
        <f t="shared" si="7"/>
        <v>No Saving</v>
      </c>
      <c r="W52" s="46"/>
      <c r="X52" s="51"/>
      <c r="Y52" s="44"/>
      <c r="Z52" s="44">
        <f t="shared" si="11"/>
        <v>0</v>
      </c>
      <c r="AA52" s="8"/>
      <c r="AB52" s="44"/>
      <c r="AC52" s="44"/>
      <c r="AD52" s="44"/>
      <c r="AE52" s="44"/>
      <c r="AF52" s="44"/>
    </row>
    <row r="53" spans="1:32" x14ac:dyDescent="0.25">
      <c r="A53" s="44"/>
      <c r="B53" s="9"/>
      <c r="C53" s="4"/>
      <c r="D53" s="28"/>
      <c r="E53" s="4"/>
      <c r="F53" s="56" t="str">
        <f t="shared" si="6"/>
        <v>No Date</v>
      </c>
      <c r="G53" s="44"/>
      <c r="H53" s="44"/>
      <c r="I53" s="10"/>
      <c r="J53" s="44" t="e">
        <f>SUMIFS(#REF!,#REF!,'Proj (8)'!B53,#REF!,A53)</f>
        <v>#REF!</v>
      </c>
      <c r="K53" s="10" t="e">
        <f t="shared" si="8"/>
        <v>#REF!</v>
      </c>
      <c r="L53" s="10"/>
      <c r="M53" s="35"/>
      <c r="N53" s="44"/>
      <c r="O53" s="44"/>
      <c r="P53" s="44"/>
      <c r="Q53" s="44">
        <f t="shared" si="1"/>
        <v>0</v>
      </c>
      <c r="R53" s="57"/>
      <c r="S53" s="39">
        <f t="shared" si="2"/>
        <v>0</v>
      </c>
      <c r="T53" s="43">
        <f t="shared" si="3"/>
        <v>0</v>
      </c>
      <c r="U53" s="30">
        <f t="shared" si="4"/>
        <v>0</v>
      </c>
      <c r="V53" s="40" t="str">
        <f t="shared" si="7"/>
        <v>No Saving</v>
      </c>
      <c r="W53" s="46"/>
      <c r="X53" s="51"/>
      <c r="Y53" s="44"/>
      <c r="Z53" s="44">
        <f t="shared" si="11"/>
        <v>0</v>
      </c>
      <c r="AA53" s="8"/>
      <c r="AB53" s="44"/>
      <c r="AC53" s="44"/>
      <c r="AD53" s="44"/>
      <c r="AE53" s="44"/>
      <c r="AF53" s="44"/>
    </row>
    <row r="54" spans="1:32" x14ac:dyDescent="0.25">
      <c r="A54" s="44"/>
      <c r="B54" s="9"/>
      <c r="C54" s="4"/>
      <c r="D54" s="28"/>
      <c r="E54" s="4"/>
      <c r="F54" s="56" t="str">
        <f t="shared" si="6"/>
        <v>No Date</v>
      </c>
      <c r="G54" s="44"/>
      <c r="H54" s="44"/>
      <c r="I54" s="10"/>
      <c r="J54" s="44" t="e">
        <f>SUMIFS(#REF!,#REF!,'Proj (8)'!B54,#REF!,A54)</f>
        <v>#REF!</v>
      </c>
      <c r="K54" s="10" t="e">
        <f t="shared" si="8"/>
        <v>#REF!</v>
      </c>
      <c r="L54" s="10"/>
      <c r="M54" s="35"/>
      <c r="N54" s="44"/>
      <c r="O54" s="44"/>
      <c r="P54" s="44"/>
      <c r="Q54" s="44">
        <f t="shared" si="1"/>
        <v>0</v>
      </c>
      <c r="R54" s="57"/>
      <c r="S54" s="39">
        <f t="shared" si="2"/>
        <v>0</v>
      </c>
      <c r="T54" s="43">
        <f t="shared" si="3"/>
        <v>0</v>
      </c>
      <c r="U54" s="30">
        <f t="shared" si="4"/>
        <v>0</v>
      </c>
      <c r="V54" s="40" t="str">
        <f t="shared" si="7"/>
        <v>No Saving</v>
      </c>
      <c r="W54" s="46"/>
      <c r="X54" s="51"/>
      <c r="Y54" s="44"/>
      <c r="Z54" s="44">
        <f t="shared" si="11"/>
        <v>0</v>
      </c>
      <c r="AA54" s="8"/>
      <c r="AB54" s="44"/>
      <c r="AC54" s="44"/>
      <c r="AD54" s="44"/>
      <c r="AE54" s="44"/>
      <c r="AF54" s="44"/>
    </row>
    <row r="55" spans="1:32" x14ac:dyDescent="0.25">
      <c r="A55" s="44"/>
      <c r="B55" s="9"/>
      <c r="C55" s="4"/>
      <c r="D55" s="28"/>
      <c r="E55" s="4"/>
      <c r="F55" s="56" t="str">
        <f t="shared" si="6"/>
        <v>No Date</v>
      </c>
      <c r="G55" s="44"/>
      <c r="H55" s="44"/>
      <c r="I55" s="10"/>
      <c r="J55" s="44" t="e">
        <f>SUMIFS(#REF!,#REF!,'Proj (8)'!B55,#REF!,A55)</f>
        <v>#REF!</v>
      </c>
      <c r="K55" s="10" t="e">
        <f t="shared" si="8"/>
        <v>#REF!</v>
      </c>
      <c r="L55" s="10"/>
      <c r="M55" s="35"/>
      <c r="N55" s="44"/>
      <c r="O55" s="44"/>
      <c r="P55" s="44"/>
      <c r="Q55" s="44">
        <f t="shared" si="1"/>
        <v>0</v>
      </c>
      <c r="R55" s="57"/>
      <c r="S55" s="39">
        <f t="shared" si="2"/>
        <v>0</v>
      </c>
      <c r="T55" s="43">
        <f t="shared" si="3"/>
        <v>0</v>
      </c>
      <c r="U55" s="30">
        <f t="shared" si="4"/>
        <v>0</v>
      </c>
      <c r="V55" s="40" t="str">
        <f t="shared" si="7"/>
        <v>No Saving</v>
      </c>
      <c r="W55" s="46"/>
      <c r="X55" s="51"/>
      <c r="Y55" s="44"/>
      <c r="Z55" s="44">
        <f t="shared" si="11"/>
        <v>0</v>
      </c>
      <c r="AA55" s="8"/>
      <c r="AB55" s="44"/>
      <c r="AC55" s="44"/>
      <c r="AD55" s="44"/>
      <c r="AE55" s="44"/>
      <c r="AF55" s="44"/>
    </row>
    <row r="56" spans="1:32" x14ac:dyDescent="0.25">
      <c r="A56" s="44"/>
      <c r="B56" s="9"/>
      <c r="C56" s="4"/>
      <c r="D56" s="28"/>
      <c r="E56" s="4"/>
      <c r="F56" s="56" t="str">
        <f t="shared" si="6"/>
        <v>No Date</v>
      </c>
      <c r="G56" s="44"/>
      <c r="H56" s="44"/>
      <c r="I56" s="10"/>
      <c r="J56" s="44" t="e">
        <f>SUMIFS(#REF!,#REF!,'Proj (8)'!B56,#REF!,A56)</f>
        <v>#REF!</v>
      </c>
      <c r="K56" s="10" t="e">
        <f t="shared" si="8"/>
        <v>#REF!</v>
      </c>
      <c r="L56" s="10"/>
      <c r="M56" s="35"/>
      <c r="N56" s="44"/>
      <c r="O56" s="44"/>
      <c r="P56" s="44"/>
      <c r="Q56" s="44">
        <f t="shared" si="1"/>
        <v>0</v>
      </c>
      <c r="R56" s="57"/>
      <c r="S56" s="39">
        <f t="shared" si="2"/>
        <v>0</v>
      </c>
      <c r="T56" s="43">
        <f t="shared" si="3"/>
        <v>0</v>
      </c>
      <c r="U56" s="30">
        <f t="shared" si="4"/>
        <v>0</v>
      </c>
      <c r="V56" s="40" t="str">
        <f t="shared" si="7"/>
        <v>No Saving</v>
      </c>
      <c r="W56" s="46"/>
      <c r="X56" s="51"/>
      <c r="Y56" s="44"/>
      <c r="Z56" s="44">
        <f t="shared" si="11"/>
        <v>0</v>
      </c>
      <c r="AA56" s="8"/>
      <c r="AB56" s="44"/>
      <c r="AC56" s="44"/>
      <c r="AD56" s="44"/>
      <c r="AE56" s="44"/>
      <c r="AF56" s="44"/>
    </row>
    <row r="57" spans="1:32" x14ac:dyDescent="0.25">
      <c r="A57" s="44"/>
      <c r="B57" s="9"/>
      <c r="C57" s="4"/>
      <c r="D57" s="28"/>
      <c r="E57" s="4"/>
      <c r="F57" s="56" t="str">
        <f t="shared" si="6"/>
        <v>No Date</v>
      </c>
      <c r="G57" s="44"/>
      <c r="H57" s="44"/>
      <c r="I57" s="10"/>
      <c r="J57" s="44" t="e">
        <f>SUMIFS(#REF!,#REF!,'Proj (8)'!B57,#REF!,A57)</f>
        <v>#REF!</v>
      </c>
      <c r="K57" s="10" t="e">
        <f t="shared" si="8"/>
        <v>#REF!</v>
      </c>
      <c r="L57" s="10"/>
      <c r="M57" s="35"/>
      <c r="N57" s="44"/>
      <c r="O57" s="44"/>
      <c r="P57" s="44"/>
      <c r="Q57" s="44">
        <f t="shared" si="1"/>
        <v>0</v>
      </c>
      <c r="R57" s="57"/>
      <c r="S57" s="39">
        <f t="shared" si="2"/>
        <v>0</v>
      </c>
      <c r="T57" s="43">
        <f t="shared" si="3"/>
        <v>0</v>
      </c>
      <c r="U57" s="30">
        <f t="shared" si="4"/>
        <v>0</v>
      </c>
      <c r="V57" s="40" t="str">
        <f t="shared" si="7"/>
        <v>No Saving</v>
      </c>
      <c r="W57" s="46"/>
      <c r="X57" s="51"/>
      <c r="Y57" s="44"/>
      <c r="Z57" s="44">
        <f t="shared" si="11"/>
        <v>0</v>
      </c>
      <c r="AA57" s="8"/>
      <c r="AB57" s="44"/>
      <c r="AC57" s="44"/>
      <c r="AD57" s="44"/>
      <c r="AE57" s="44"/>
      <c r="AF57" s="44"/>
    </row>
    <row r="58" spans="1:32" x14ac:dyDescent="0.25">
      <c r="A58" s="44"/>
      <c r="B58" s="9"/>
      <c r="C58" s="4"/>
      <c r="D58" s="28"/>
      <c r="E58" s="4"/>
      <c r="F58" s="56" t="str">
        <f t="shared" si="6"/>
        <v>No Date</v>
      </c>
      <c r="G58" s="44"/>
      <c r="H58" s="44"/>
      <c r="I58" s="10"/>
      <c r="J58" s="44" t="e">
        <f>SUMIFS(#REF!,#REF!,'Proj (8)'!B58,#REF!,A58)</f>
        <v>#REF!</v>
      </c>
      <c r="K58" s="10" t="e">
        <f t="shared" si="8"/>
        <v>#REF!</v>
      </c>
      <c r="L58" s="10"/>
      <c r="M58" s="35"/>
      <c r="N58" s="44"/>
      <c r="O58" s="44"/>
      <c r="P58" s="44"/>
      <c r="Q58" s="44">
        <f t="shared" si="1"/>
        <v>0</v>
      </c>
      <c r="R58" s="57"/>
      <c r="S58" s="39">
        <f t="shared" si="2"/>
        <v>0</v>
      </c>
      <c r="T58" s="43">
        <f t="shared" si="3"/>
        <v>0</v>
      </c>
      <c r="U58" s="30">
        <f t="shared" si="4"/>
        <v>0</v>
      </c>
      <c r="V58" s="40" t="str">
        <f t="shared" si="7"/>
        <v>No Saving</v>
      </c>
      <c r="W58" s="46"/>
      <c r="X58" s="51"/>
      <c r="Y58" s="44"/>
      <c r="Z58" s="44">
        <f t="shared" si="11"/>
        <v>0</v>
      </c>
      <c r="AA58" s="8"/>
      <c r="AB58" s="44"/>
      <c r="AC58" s="44"/>
      <c r="AD58" s="44"/>
      <c r="AE58" s="44"/>
      <c r="AF58" s="44"/>
    </row>
    <row r="59" spans="1:32" x14ac:dyDescent="0.25">
      <c r="A59" s="44"/>
      <c r="B59" s="9"/>
      <c r="C59" s="4"/>
      <c r="D59" s="28"/>
      <c r="E59" s="4"/>
      <c r="F59" s="56" t="str">
        <f t="shared" si="6"/>
        <v>No Date</v>
      </c>
      <c r="G59" s="44"/>
      <c r="H59" s="44"/>
      <c r="I59" s="10"/>
      <c r="J59" s="44" t="e">
        <f>SUMIFS(#REF!,#REF!,'Proj (8)'!B59,#REF!,A59)</f>
        <v>#REF!</v>
      </c>
      <c r="K59" s="10" t="e">
        <f t="shared" si="8"/>
        <v>#REF!</v>
      </c>
      <c r="L59" s="10"/>
      <c r="M59" s="35"/>
      <c r="N59" s="44"/>
      <c r="O59" s="44"/>
      <c r="P59" s="44"/>
      <c r="Q59" s="44">
        <f t="shared" si="1"/>
        <v>0</v>
      </c>
      <c r="R59" s="57"/>
      <c r="S59" s="39">
        <f t="shared" si="2"/>
        <v>0</v>
      </c>
      <c r="T59" s="43">
        <f t="shared" si="3"/>
        <v>0</v>
      </c>
      <c r="U59" s="30">
        <f t="shared" si="4"/>
        <v>0</v>
      </c>
      <c r="V59" s="40" t="str">
        <f t="shared" si="7"/>
        <v>No Saving</v>
      </c>
      <c r="W59" s="46"/>
      <c r="X59" s="51"/>
      <c r="Y59" s="44"/>
      <c r="Z59" s="44">
        <f t="shared" si="11"/>
        <v>0</v>
      </c>
      <c r="AA59" s="8"/>
      <c r="AB59" s="44"/>
      <c r="AC59" s="44"/>
      <c r="AD59" s="44"/>
      <c r="AE59" s="44"/>
      <c r="AF59" s="44"/>
    </row>
    <row r="60" spans="1:32" x14ac:dyDescent="0.25">
      <c r="A60" s="44"/>
      <c r="B60" s="9"/>
      <c r="C60" s="4"/>
      <c r="D60" s="28"/>
      <c r="E60" s="4"/>
      <c r="F60" s="56" t="str">
        <f t="shared" si="6"/>
        <v>No Date</v>
      </c>
      <c r="G60" s="44"/>
      <c r="H60" s="44"/>
      <c r="I60" s="10"/>
      <c r="J60" s="44" t="e">
        <f>SUMIFS(#REF!,#REF!,'Proj (8)'!B60,#REF!,A60)</f>
        <v>#REF!</v>
      </c>
      <c r="K60" s="10" t="e">
        <f t="shared" si="8"/>
        <v>#REF!</v>
      </c>
      <c r="L60" s="10"/>
      <c r="M60" s="35"/>
      <c r="N60" s="44"/>
      <c r="O60" s="44"/>
      <c r="P60" s="44"/>
      <c r="Q60" s="44">
        <f t="shared" si="1"/>
        <v>0</v>
      </c>
      <c r="R60" s="57"/>
      <c r="S60" s="39">
        <f t="shared" si="2"/>
        <v>0</v>
      </c>
      <c r="T60" s="43">
        <f t="shared" si="3"/>
        <v>0</v>
      </c>
      <c r="U60" s="30">
        <f t="shared" si="4"/>
        <v>0</v>
      </c>
      <c r="V60" s="40" t="str">
        <f t="shared" si="7"/>
        <v>No Saving</v>
      </c>
      <c r="W60" s="46"/>
      <c r="X60" s="51"/>
      <c r="Y60" s="44"/>
      <c r="Z60" s="44">
        <f t="shared" si="11"/>
        <v>0</v>
      </c>
      <c r="AA60" s="8"/>
      <c r="AB60" s="44"/>
      <c r="AC60" s="44"/>
      <c r="AD60" s="44"/>
      <c r="AE60" s="44"/>
      <c r="AF60" s="44"/>
    </row>
    <row r="61" spans="1:32" x14ac:dyDescent="0.25">
      <c r="A61" s="44"/>
      <c r="B61" s="9"/>
      <c r="C61" s="4"/>
      <c r="D61" s="28"/>
      <c r="E61" s="4"/>
      <c r="F61" s="56" t="str">
        <f t="shared" si="6"/>
        <v>No Date</v>
      </c>
      <c r="G61" s="44"/>
      <c r="H61" s="44"/>
      <c r="I61" s="10"/>
      <c r="J61" s="44" t="e">
        <f>SUMIFS(#REF!,#REF!,'Proj (8)'!B61,#REF!,A61)</f>
        <v>#REF!</v>
      </c>
      <c r="K61" s="10" t="e">
        <f t="shared" si="8"/>
        <v>#REF!</v>
      </c>
      <c r="L61" s="10"/>
      <c r="M61" s="35"/>
      <c r="N61" s="44"/>
      <c r="O61" s="44"/>
      <c r="P61" s="44"/>
      <c r="Q61" s="44">
        <f t="shared" si="1"/>
        <v>0</v>
      </c>
      <c r="R61" s="57"/>
      <c r="S61" s="39">
        <f t="shared" si="2"/>
        <v>0</v>
      </c>
      <c r="T61" s="43">
        <f t="shared" si="3"/>
        <v>0</v>
      </c>
      <c r="U61" s="30">
        <f t="shared" si="4"/>
        <v>0</v>
      </c>
      <c r="V61" s="40" t="str">
        <f t="shared" si="7"/>
        <v>No Saving</v>
      </c>
      <c r="W61" s="46"/>
      <c r="X61" s="51"/>
      <c r="Y61" s="44"/>
      <c r="Z61" s="44">
        <f t="shared" si="11"/>
        <v>0</v>
      </c>
      <c r="AA61" s="8"/>
      <c r="AB61" s="44"/>
      <c r="AC61" s="44"/>
      <c r="AD61" s="44"/>
      <c r="AE61" s="44"/>
      <c r="AF61" s="44"/>
    </row>
    <row r="62" spans="1:32" x14ac:dyDescent="0.25">
      <c r="A62" s="44"/>
      <c r="B62" s="9"/>
      <c r="C62" s="4"/>
      <c r="D62" s="28"/>
      <c r="E62" s="4"/>
      <c r="F62" s="56" t="str">
        <f t="shared" si="6"/>
        <v>No Date</v>
      </c>
      <c r="G62" s="44"/>
      <c r="H62" s="44"/>
      <c r="I62" s="10"/>
      <c r="J62" s="44" t="e">
        <f>SUMIFS(#REF!,#REF!,'Proj (8)'!B62,#REF!,A62)</f>
        <v>#REF!</v>
      </c>
      <c r="K62" s="10" t="e">
        <f t="shared" si="8"/>
        <v>#REF!</v>
      </c>
      <c r="L62" s="10"/>
      <c r="M62" s="35"/>
      <c r="N62" s="44"/>
      <c r="O62" s="44"/>
      <c r="P62" s="44"/>
      <c r="Q62" s="44">
        <f t="shared" si="1"/>
        <v>0</v>
      </c>
      <c r="R62" s="57"/>
      <c r="S62" s="39">
        <f t="shared" si="2"/>
        <v>0</v>
      </c>
      <c r="T62" s="43">
        <f t="shared" si="3"/>
        <v>0</v>
      </c>
      <c r="U62" s="30">
        <f t="shared" si="4"/>
        <v>0</v>
      </c>
      <c r="V62" s="40" t="str">
        <f t="shared" si="7"/>
        <v>No Saving</v>
      </c>
      <c r="W62" s="46"/>
      <c r="X62" s="51"/>
      <c r="Y62" s="44"/>
      <c r="Z62" s="44">
        <f t="shared" si="11"/>
        <v>0</v>
      </c>
      <c r="AA62" s="8"/>
      <c r="AB62" s="44"/>
      <c r="AC62" s="44"/>
      <c r="AD62" s="44"/>
      <c r="AE62" s="44"/>
      <c r="AF62" s="44"/>
    </row>
    <row r="63" spans="1:32" x14ac:dyDescent="0.25">
      <c r="A63" s="44"/>
      <c r="B63" s="9"/>
      <c r="C63" s="4"/>
      <c r="D63" s="28"/>
      <c r="E63" s="4"/>
      <c r="F63" s="56" t="str">
        <f t="shared" si="6"/>
        <v>No Date</v>
      </c>
      <c r="G63" s="44"/>
      <c r="H63" s="44"/>
      <c r="I63" s="10"/>
      <c r="J63" s="44" t="e">
        <f>SUMIFS(#REF!,#REF!,'Proj (8)'!B63,#REF!,A63)</f>
        <v>#REF!</v>
      </c>
      <c r="K63" s="10" t="e">
        <f t="shared" si="8"/>
        <v>#REF!</v>
      </c>
      <c r="L63" s="10"/>
      <c r="M63" s="35"/>
      <c r="N63" s="44"/>
      <c r="O63" s="44"/>
      <c r="P63" s="44"/>
      <c r="Q63" s="44">
        <f t="shared" si="1"/>
        <v>0</v>
      </c>
      <c r="R63" s="57"/>
      <c r="S63" s="39">
        <f t="shared" si="2"/>
        <v>0</v>
      </c>
      <c r="T63" s="43">
        <f t="shared" si="3"/>
        <v>0</v>
      </c>
      <c r="U63" s="30">
        <f t="shared" si="4"/>
        <v>0</v>
      </c>
      <c r="V63" s="40" t="str">
        <f t="shared" si="7"/>
        <v>No Saving</v>
      </c>
      <c r="W63" s="46"/>
      <c r="X63" s="51"/>
      <c r="Y63" s="44"/>
      <c r="Z63" s="44">
        <f t="shared" si="11"/>
        <v>0</v>
      </c>
      <c r="AA63" s="8"/>
      <c r="AB63" s="44"/>
      <c r="AC63" s="44"/>
      <c r="AD63" s="44"/>
      <c r="AE63" s="44"/>
      <c r="AF63" s="44"/>
    </row>
    <row r="64" spans="1:32" x14ac:dyDescent="0.25">
      <c r="A64" s="44"/>
      <c r="B64" s="9"/>
      <c r="C64" s="4"/>
      <c r="D64" s="28"/>
      <c r="E64" s="4"/>
      <c r="F64" s="56" t="str">
        <f t="shared" si="6"/>
        <v>No Date</v>
      </c>
      <c r="G64" s="44"/>
      <c r="H64" s="44"/>
      <c r="I64" s="10"/>
      <c r="J64" s="44" t="e">
        <f>SUMIFS(#REF!,#REF!,'Proj (8)'!B64,#REF!,A64)</f>
        <v>#REF!</v>
      </c>
      <c r="K64" s="10" t="e">
        <f t="shared" si="8"/>
        <v>#REF!</v>
      </c>
      <c r="L64" s="10"/>
      <c r="M64" s="35"/>
      <c r="N64" s="44"/>
      <c r="O64" s="44"/>
      <c r="P64" s="44"/>
      <c r="Q64" s="44">
        <f>P64*I64</f>
        <v>0</v>
      </c>
      <c r="R64" s="57"/>
      <c r="S64" s="39">
        <f>(((I64*P64)*14%)+Q64)</f>
        <v>0</v>
      </c>
      <c r="T64" s="43">
        <f t="shared" si="3"/>
        <v>0</v>
      </c>
      <c r="U64" s="30">
        <f t="shared" si="4"/>
        <v>0</v>
      </c>
      <c r="V64" s="40" t="str">
        <f t="shared" si="7"/>
        <v>No Saving</v>
      </c>
      <c r="W64" s="46"/>
      <c r="X64" s="51"/>
      <c r="Y64" s="44"/>
      <c r="Z64" s="44">
        <f t="shared" si="11"/>
        <v>0</v>
      </c>
      <c r="AA64" s="8"/>
      <c r="AB64" s="44"/>
      <c r="AC64" s="44"/>
      <c r="AD64" s="44"/>
      <c r="AE64" s="44"/>
      <c r="AF64" s="44"/>
    </row>
    <row r="65" spans="1:32" x14ac:dyDescent="0.25">
      <c r="A65" s="44"/>
      <c r="B65" s="9"/>
      <c r="C65" s="4"/>
      <c r="D65" s="28"/>
      <c r="E65" s="4"/>
      <c r="F65" s="56" t="str">
        <f t="shared" si="6"/>
        <v>No Date</v>
      </c>
      <c r="G65" s="44"/>
      <c r="H65" s="44"/>
      <c r="I65" s="10"/>
      <c r="J65" s="44" t="e">
        <f>SUMIFS(#REF!,#REF!,'Proj (8)'!B65,#REF!,A65)</f>
        <v>#REF!</v>
      </c>
      <c r="K65" s="10" t="e">
        <f t="shared" si="8"/>
        <v>#REF!</v>
      </c>
      <c r="L65" s="10"/>
      <c r="M65" s="35"/>
      <c r="N65" s="44"/>
      <c r="O65" s="44"/>
      <c r="P65" s="44"/>
      <c r="Q65" s="44" t="e">
        <f t="shared" ref="Q65:Q128" si="12">P65*K65</f>
        <v>#REF!</v>
      </c>
      <c r="R65" s="57"/>
      <c r="S65" s="39" t="e">
        <f t="shared" ref="S65:S128" si="13">Q65-((P65*R65)*I65)</f>
        <v>#REF!</v>
      </c>
      <c r="T65" s="43" t="e">
        <f t="shared" si="3"/>
        <v>#REF!</v>
      </c>
      <c r="U65" s="30">
        <f t="shared" si="4"/>
        <v>0</v>
      </c>
      <c r="V65" s="40" t="str">
        <f t="shared" si="7"/>
        <v>No Saving</v>
      </c>
      <c r="W65" s="46"/>
      <c r="X65" s="51"/>
      <c r="Y65" s="44"/>
      <c r="Z65" s="44">
        <f t="shared" si="11"/>
        <v>0</v>
      </c>
      <c r="AA65" s="8"/>
      <c r="AB65" s="44"/>
      <c r="AC65" s="44"/>
      <c r="AD65" s="44"/>
      <c r="AE65" s="44"/>
      <c r="AF65" s="44"/>
    </row>
    <row r="66" spans="1:32" x14ac:dyDescent="0.25">
      <c r="A66" s="44"/>
      <c r="B66" s="9"/>
      <c r="C66" s="4"/>
      <c r="D66" s="28"/>
      <c r="E66" s="4"/>
      <c r="F66" s="56" t="str">
        <f t="shared" si="6"/>
        <v>No Date</v>
      </c>
      <c r="G66" s="44"/>
      <c r="H66" s="44"/>
      <c r="I66" s="10"/>
      <c r="J66" s="44" t="e">
        <f>SUMIFS(#REF!,#REF!,'Proj (8)'!B66,#REF!,A66)</f>
        <v>#REF!</v>
      </c>
      <c r="K66" s="10" t="e">
        <f t="shared" si="8"/>
        <v>#REF!</v>
      </c>
      <c r="L66" s="10"/>
      <c r="M66" s="35"/>
      <c r="N66" s="44"/>
      <c r="O66" s="44"/>
      <c r="P66" s="44"/>
      <c r="Q66" s="44" t="e">
        <f t="shared" si="12"/>
        <v>#REF!</v>
      </c>
      <c r="R66" s="57"/>
      <c r="S66" s="39" t="e">
        <f t="shared" si="13"/>
        <v>#REF!</v>
      </c>
      <c r="T66" s="43" t="e">
        <f t="shared" ref="T66:T129" si="14">IF(R66&gt;S66,R66-S66,0)</f>
        <v>#REF!</v>
      </c>
      <c r="U66" s="30">
        <f t="shared" ref="U66:U129" si="15">IF(R66&gt;0,T66/R66,0)</f>
        <v>0</v>
      </c>
      <c r="V66" s="40" t="str">
        <f t="shared" si="7"/>
        <v>No Saving</v>
      </c>
      <c r="W66" s="46"/>
      <c r="X66" s="51"/>
      <c r="Y66" s="44"/>
      <c r="Z66" s="44">
        <f t="shared" si="11"/>
        <v>0</v>
      </c>
      <c r="AA66" s="8"/>
      <c r="AB66" s="44"/>
      <c r="AC66" s="44"/>
      <c r="AD66" s="44"/>
      <c r="AE66" s="44"/>
      <c r="AF66" s="44"/>
    </row>
    <row r="67" spans="1:32" x14ac:dyDescent="0.25">
      <c r="A67" s="44"/>
      <c r="B67" s="9"/>
      <c r="C67" s="4"/>
      <c r="D67" s="28"/>
      <c r="E67" s="4"/>
      <c r="F67" s="56" t="str">
        <f t="shared" ref="F67:F130" si="16">IF(C67&gt;0,C67-E67,"No Date")</f>
        <v>No Date</v>
      </c>
      <c r="G67" s="44"/>
      <c r="H67" s="44"/>
      <c r="I67" s="10"/>
      <c r="J67" s="44" t="e">
        <f>SUMIFS(#REF!,#REF!,'Proj (8)'!B67,#REF!,A67)</f>
        <v>#REF!</v>
      </c>
      <c r="K67" s="10" t="e">
        <f t="shared" si="8"/>
        <v>#REF!</v>
      </c>
      <c r="L67" s="10"/>
      <c r="M67" s="35"/>
      <c r="N67" s="44"/>
      <c r="O67" s="44"/>
      <c r="P67" s="44"/>
      <c r="Q67" s="44" t="e">
        <f t="shared" si="12"/>
        <v>#REF!</v>
      </c>
      <c r="R67" s="57"/>
      <c r="S67" s="39" t="e">
        <f t="shared" si="13"/>
        <v>#REF!</v>
      </c>
      <c r="T67" s="43" t="e">
        <f t="shared" si="14"/>
        <v>#REF!</v>
      </c>
      <c r="U67" s="30">
        <f t="shared" si="15"/>
        <v>0</v>
      </c>
      <c r="V67" s="40" t="str">
        <f t="shared" ref="V67:V130" si="17">IF(U67&gt;0,"Saving","No Saving")</f>
        <v>No Saving</v>
      </c>
      <c r="W67" s="46"/>
      <c r="X67" s="51"/>
      <c r="Y67" s="44"/>
      <c r="Z67" s="44">
        <f t="shared" si="11"/>
        <v>0</v>
      </c>
      <c r="AA67" s="8"/>
      <c r="AB67" s="44"/>
      <c r="AC67" s="44"/>
      <c r="AD67" s="44"/>
      <c r="AE67" s="44"/>
      <c r="AF67" s="44"/>
    </row>
    <row r="68" spans="1:32" x14ac:dyDescent="0.25">
      <c r="A68" s="44"/>
      <c r="B68" s="9"/>
      <c r="C68" s="4"/>
      <c r="D68" s="28"/>
      <c r="E68" s="4"/>
      <c r="F68" s="56" t="str">
        <f t="shared" si="16"/>
        <v>No Date</v>
      </c>
      <c r="G68" s="44"/>
      <c r="H68" s="44"/>
      <c r="I68" s="10"/>
      <c r="J68" s="44" t="e">
        <f>SUMIFS(#REF!,#REF!,'Proj (8)'!B68,#REF!,A68)</f>
        <v>#REF!</v>
      </c>
      <c r="K68" s="10" t="e">
        <f t="shared" si="8"/>
        <v>#REF!</v>
      </c>
      <c r="L68" s="10"/>
      <c r="M68" s="35"/>
      <c r="N68" s="44"/>
      <c r="O68" s="44"/>
      <c r="P68" s="44"/>
      <c r="Q68" s="44" t="e">
        <f t="shared" si="12"/>
        <v>#REF!</v>
      </c>
      <c r="R68" s="57"/>
      <c r="S68" s="39" t="e">
        <f t="shared" si="13"/>
        <v>#REF!</v>
      </c>
      <c r="T68" s="43" t="e">
        <f t="shared" si="14"/>
        <v>#REF!</v>
      </c>
      <c r="U68" s="30">
        <f t="shared" si="15"/>
        <v>0</v>
      </c>
      <c r="V68" s="40" t="str">
        <f t="shared" si="17"/>
        <v>No Saving</v>
      </c>
      <c r="W68" s="46"/>
      <c r="X68" s="51"/>
      <c r="Y68" s="44"/>
      <c r="Z68" s="44">
        <f t="shared" si="11"/>
        <v>0</v>
      </c>
      <c r="AA68" s="8"/>
      <c r="AB68" s="44"/>
      <c r="AC68" s="44"/>
      <c r="AD68" s="44"/>
      <c r="AE68" s="44"/>
      <c r="AF68" s="44"/>
    </row>
    <row r="69" spans="1:32" x14ac:dyDescent="0.25">
      <c r="A69" s="44"/>
      <c r="B69" s="9"/>
      <c r="C69" s="4"/>
      <c r="D69" s="28"/>
      <c r="E69" s="4"/>
      <c r="F69" s="56" t="str">
        <f t="shared" si="16"/>
        <v>No Date</v>
      </c>
      <c r="G69" s="44"/>
      <c r="H69" s="44"/>
      <c r="I69" s="10"/>
      <c r="J69" s="44" t="e">
        <f>SUMIFS(#REF!,#REF!,'Proj (8)'!B69,#REF!,A69)</f>
        <v>#REF!</v>
      </c>
      <c r="K69" s="10" t="e">
        <f t="shared" si="8"/>
        <v>#REF!</v>
      </c>
      <c r="L69" s="10"/>
      <c r="M69" s="35"/>
      <c r="N69" s="44"/>
      <c r="O69" s="44"/>
      <c r="P69" s="44"/>
      <c r="Q69" s="44" t="e">
        <f t="shared" si="12"/>
        <v>#REF!</v>
      </c>
      <c r="R69" s="57"/>
      <c r="S69" s="39" t="e">
        <f t="shared" si="13"/>
        <v>#REF!</v>
      </c>
      <c r="T69" s="43" t="e">
        <f t="shared" si="14"/>
        <v>#REF!</v>
      </c>
      <c r="U69" s="30">
        <f t="shared" si="15"/>
        <v>0</v>
      </c>
      <c r="V69" s="40" t="str">
        <f t="shared" si="17"/>
        <v>No Saving</v>
      </c>
      <c r="W69" s="46"/>
      <c r="X69" s="51"/>
      <c r="Y69" s="44"/>
      <c r="Z69" s="44">
        <f t="shared" si="11"/>
        <v>0</v>
      </c>
      <c r="AA69" s="8"/>
      <c r="AB69" s="44"/>
      <c r="AC69" s="44"/>
      <c r="AD69" s="44"/>
      <c r="AE69" s="44"/>
      <c r="AF69" s="44"/>
    </row>
    <row r="70" spans="1:32" x14ac:dyDescent="0.25">
      <c r="A70" s="44"/>
      <c r="B70" s="9"/>
      <c r="C70" s="4"/>
      <c r="D70" s="28"/>
      <c r="E70" s="4"/>
      <c r="F70" s="56" t="str">
        <f t="shared" si="16"/>
        <v>No Date</v>
      </c>
      <c r="G70" s="44"/>
      <c r="H70" s="44"/>
      <c r="I70" s="10"/>
      <c r="J70" s="44" t="e">
        <f>SUMIFS(#REF!,#REF!,'Proj (8)'!B70,#REF!,A70)</f>
        <v>#REF!</v>
      </c>
      <c r="K70" s="10" t="e">
        <f t="shared" si="8"/>
        <v>#REF!</v>
      </c>
      <c r="L70" s="10"/>
      <c r="M70" s="35"/>
      <c r="N70" s="44"/>
      <c r="O70" s="44"/>
      <c r="P70" s="44"/>
      <c r="Q70" s="44" t="e">
        <f t="shared" si="12"/>
        <v>#REF!</v>
      </c>
      <c r="R70" s="57"/>
      <c r="S70" s="39" t="e">
        <f t="shared" si="13"/>
        <v>#REF!</v>
      </c>
      <c r="T70" s="43" t="e">
        <f t="shared" si="14"/>
        <v>#REF!</v>
      </c>
      <c r="U70" s="30">
        <f t="shared" si="15"/>
        <v>0</v>
      </c>
      <c r="V70" s="40" t="str">
        <f t="shared" si="17"/>
        <v>No Saving</v>
      </c>
      <c r="W70" s="46"/>
      <c r="X70" s="51"/>
      <c r="Y70" s="44"/>
      <c r="Z70" s="44">
        <f t="shared" si="11"/>
        <v>0</v>
      </c>
      <c r="AA70" s="8"/>
      <c r="AB70" s="44"/>
      <c r="AC70" s="44"/>
      <c r="AD70" s="44"/>
      <c r="AE70" s="44"/>
      <c r="AF70" s="44"/>
    </row>
    <row r="71" spans="1:32" x14ac:dyDescent="0.25">
      <c r="A71" s="44"/>
      <c r="B71" s="9"/>
      <c r="C71" s="4"/>
      <c r="D71" s="28"/>
      <c r="E71" s="4"/>
      <c r="F71" s="56" t="str">
        <f t="shared" si="16"/>
        <v>No Date</v>
      </c>
      <c r="G71" s="44"/>
      <c r="H71" s="44"/>
      <c r="I71" s="10"/>
      <c r="J71" s="44" t="e">
        <f>SUMIFS(#REF!,#REF!,'Proj (8)'!B71,#REF!,A71)</f>
        <v>#REF!</v>
      </c>
      <c r="K71" s="10" t="e">
        <f t="shared" si="8"/>
        <v>#REF!</v>
      </c>
      <c r="L71" s="10"/>
      <c r="M71" s="35"/>
      <c r="N71" s="44"/>
      <c r="O71" s="44"/>
      <c r="P71" s="44"/>
      <c r="Q71" s="44" t="e">
        <f t="shared" si="12"/>
        <v>#REF!</v>
      </c>
      <c r="R71" s="57"/>
      <c r="S71" s="39" t="e">
        <f t="shared" si="13"/>
        <v>#REF!</v>
      </c>
      <c r="T71" s="43" t="e">
        <f t="shared" si="14"/>
        <v>#REF!</v>
      </c>
      <c r="U71" s="30">
        <f t="shared" si="15"/>
        <v>0</v>
      </c>
      <c r="V71" s="40" t="str">
        <f t="shared" si="17"/>
        <v>No Saving</v>
      </c>
      <c r="W71" s="46"/>
      <c r="X71" s="51"/>
      <c r="Y71" s="44"/>
      <c r="Z71" s="44">
        <f t="shared" si="11"/>
        <v>0</v>
      </c>
      <c r="AA71" s="8"/>
      <c r="AB71" s="44"/>
      <c r="AC71" s="44"/>
      <c r="AD71" s="44"/>
      <c r="AE71" s="44"/>
      <c r="AF71" s="44"/>
    </row>
    <row r="72" spans="1:32" x14ac:dyDescent="0.25">
      <c r="A72" s="44"/>
      <c r="B72" s="9"/>
      <c r="C72" s="4"/>
      <c r="D72" s="28"/>
      <c r="E72" s="4"/>
      <c r="F72" s="56" t="str">
        <f t="shared" si="16"/>
        <v>No Date</v>
      </c>
      <c r="G72" s="44"/>
      <c r="H72" s="44"/>
      <c r="I72" s="10"/>
      <c r="J72" s="44" t="e">
        <f>SUMIFS(#REF!,#REF!,'Proj (8)'!B72,#REF!,A72)</f>
        <v>#REF!</v>
      </c>
      <c r="K72" s="10" t="e">
        <f t="shared" si="8"/>
        <v>#REF!</v>
      </c>
      <c r="L72" s="10"/>
      <c r="M72" s="35"/>
      <c r="N72" s="44"/>
      <c r="O72" s="44"/>
      <c r="P72" s="44"/>
      <c r="Q72" s="44" t="e">
        <f t="shared" si="12"/>
        <v>#REF!</v>
      </c>
      <c r="R72" s="57"/>
      <c r="S72" s="39" t="e">
        <f t="shared" si="13"/>
        <v>#REF!</v>
      </c>
      <c r="T72" s="43" t="e">
        <f t="shared" si="14"/>
        <v>#REF!</v>
      </c>
      <c r="U72" s="30">
        <f t="shared" si="15"/>
        <v>0</v>
      </c>
      <c r="V72" s="40" t="str">
        <f t="shared" si="17"/>
        <v>No Saving</v>
      </c>
      <c r="W72" s="46"/>
      <c r="X72" s="51"/>
      <c r="Y72" s="44"/>
      <c r="Z72" s="44">
        <f t="shared" si="11"/>
        <v>0</v>
      </c>
      <c r="AA72" s="8"/>
      <c r="AB72" s="44"/>
      <c r="AC72" s="44"/>
      <c r="AD72" s="44"/>
      <c r="AE72" s="44"/>
      <c r="AF72" s="44"/>
    </row>
    <row r="73" spans="1:32" x14ac:dyDescent="0.25">
      <c r="A73" s="44"/>
      <c r="B73" s="9"/>
      <c r="C73" s="4"/>
      <c r="D73" s="28"/>
      <c r="E73" s="4"/>
      <c r="F73" s="56" t="str">
        <f t="shared" si="16"/>
        <v>No Date</v>
      </c>
      <c r="G73" s="44"/>
      <c r="H73" s="44"/>
      <c r="I73" s="10"/>
      <c r="J73" s="44" t="e">
        <f>SUMIFS(#REF!,#REF!,'Proj (8)'!B73,#REF!,A73)</f>
        <v>#REF!</v>
      </c>
      <c r="K73" s="10" t="e">
        <f t="shared" si="8"/>
        <v>#REF!</v>
      </c>
      <c r="L73" s="10"/>
      <c r="M73" s="35"/>
      <c r="N73" s="44"/>
      <c r="O73" s="44"/>
      <c r="P73" s="44"/>
      <c r="Q73" s="44" t="e">
        <f t="shared" si="12"/>
        <v>#REF!</v>
      </c>
      <c r="R73" s="57"/>
      <c r="S73" s="39" t="e">
        <f t="shared" si="13"/>
        <v>#REF!</v>
      </c>
      <c r="T73" s="43" t="e">
        <f t="shared" si="14"/>
        <v>#REF!</v>
      </c>
      <c r="U73" s="30">
        <f t="shared" si="15"/>
        <v>0</v>
      </c>
      <c r="V73" s="40" t="str">
        <f t="shared" si="17"/>
        <v>No Saving</v>
      </c>
      <c r="W73" s="46"/>
      <c r="X73" s="51"/>
      <c r="Y73" s="44"/>
      <c r="Z73" s="44">
        <f t="shared" si="11"/>
        <v>0</v>
      </c>
      <c r="AA73" s="8"/>
      <c r="AB73" s="44"/>
      <c r="AC73" s="44"/>
      <c r="AD73" s="44"/>
      <c r="AE73" s="44"/>
      <c r="AF73" s="44"/>
    </row>
    <row r="74" spans="1:32" x14ac:dyDescent="0.25">
      <c r="A74" s="44"/>
      <c r="B74" s="9"/>
      <c r="C74" s="4"/>
      <c r="D74" s="28"/>
      <c r="E74" s="4"/>
      <c r="F74" s="56" t="str">
        <f t="shared" si="16"/>
        <v>No Date</v>
      </c>
      <c r="G74" s="44"/>
      <c r="H74" s="44"/>
      <c r="I74" s="10"/>
      <c r="J74" s="44" t="e">
        <f>SUMIFS(#REF!,#REF!,'Proj (8)'!B74,#REF!,A74)</f>
        <v>#REF!</v>
      </c>
      <c r="K74" s="10" t="e">
        <f t="shared" si="8"/>
        <v>#REF!</v>
      </c>
      <c r="L74" s="10"/>
      <c r="M74" s="35"/>
      <c r="N74" s="44"/>
      <c r="O74" s="44"/>
      <c r="P74" s="44"/>
      <c r="Q74" s="44" t="e">
        <f t="shared" si="12"/>
        <v>#REF!</v>
      </c>
      <c r="R74" s="57"/>
      <c r="S74" s="39" t="e">
        <f t="shared" si="13"/>
        <v>#REF!</v>
      </c>
      <c r="T74" s="43" t="e">
        <f t="shared" si="14"/>
        <v>#REF!</v>
      </c>
      <c r="U74" s="30">
        <f t="shared" si="15"/>
        <v>0</v>
      </c>
      <c r="V74" s="40" t="str">
        <f t="shared" si="17"/>
        <v>No Saving</v>
      </c>
      <c r="W74" s="46"/>
      <c r="X74" s="51"/>
      <c r="Y74" s="44"/>
      <c r="Z74" s="44">
        <f t="shared" si="11"/>
        <v>0</v>
      </c>
      <c r="AA74" s="8"/>
      <c r="AB74" s="44"/>
      <c r="AC74" s="44"/>
      <c r="AD74" s="44"/>
      <c r="AE74" s="44"/>
      <c r="AF74" s="44"/>
    </row>
    <row r="75" spans="1:32" x14ac:dyDescent="0.25">
      <c r="A75" s="44"/>
      <c r="B75" s="9"/>
      <c r="C75" s="4"/>
      <c r="D75" s="28"/>
      <c r="E75" s="4"/>
      <c r="F75" s="56" t="str">
        <f t="shared" si="16"/>
        <v>No Date</v>
      </c>
      <c r="G75" s="44"/>
      <c r="H75" s="44"/>
      <c r="I75" s="10"/>
      <c r="J75" s="44" t="e">
        <f>SUMIFS(#REF!,#REF!,'Proj (8)'!B75,#REF!,A75)</f>
        <v>#REF!</v>
      </c>
      <c r="K75" s="10" t="e">
        <f t="shared" si="8"/>
        <v>#REF!</v>
      </c>
      <c r="L75" s="10"/>
      <c r="M75" s="35"/>
      <c r="N75" s="44"/>
      <c r="O75" s="44"/>
      <c r="P75" s="44"/>
      <c r="Q75" s="44" t="e">
        <f t="shared" si="12"/>
        <v>#REF!</v>
      </c>
      <c r="R75" s="57"/>
      <c r="S75" s="39" t="e">
        <f t="shared" si="13"/>
        <v>#REF!</v>
      </c>
      <c r="T75" s="43" t="e">
        <f t="shared" si="14"/>
        <v>#REF!</v>
      </c>
      <c r="U75" s="30">
        <f t="shared" si="15"/>
        <v>0</v>
      </c>
      <c r="V75" s="40" t="str">
        <f t="shared" si="17"/>
        <v>No Saving</v>
      </c>
      <c r="W75" s="46"/>
      <c r="X75" s="51"/>
      <c r="Y75" s="44"/>
      <c r="Z75" s="44">
        <f t="shared" si="11"/>
        <v>0</v>
      </c>
      <c r="AA75" s="8"/>
      <c r="AB75" s="44"/>
      <c r="AC75" s="44"/>
      <c r="AD75" s="44"/>
      <c r="AE75" s="44"/>
      <c r="AF75" s="44"/>
    </row>
    <row r="76" spans="1:32" x14ac:dyDescent="0.25">
      <c r="A76" s="44"/>
      <c r="B76" s="9"/>
      <c r="C76" s="4"/>
      <c r="D76" s="28"/>
      <c r="E76" s="4"/>
      <c r="F76" s="56" t="str">
        <f t="shared" si="16"/>
        <v>No Date</v>
      </c>
      <c r="G76" s="44"/>
      <c r="H76" s="44"/>
      <c r="I76" s="10"/>
      <c r="J76" s="44" t="e">
        <f>SUMIFS(#REF!,#REF!,'Proj (8)'!B76,#REF!,A76)</f>
        <v>#REF!</v>
      </c>
      <c r="K76" s="10" t="e">
        <f t="shared" si="8"/>
        <v>#REF!</v>
      </c>
      <c r="L76" s="10"/>
      <c r="M76" s="35"/>
      <c r="N76" s="44"/>
      <c r="O76" s="44"/>
      <c r="P76" s="44"/>
      <c r="Q76" s="44" t="e">
        <f t="shared" si="12"/>
        <v>#REF!</v>
      </c>
      <c r="R76" s="57"/>
      <c r="S76" s="39" t="e">
        <f t="shared" si="13"/>
        <v>#REF!</v>
      </c>
      <c r="T76" s="43" t="e">
        <f t="shared" si="14"/>
        <v>#REF!</v>
      </c>
      <c r="U76" s="30">
        <f t="shared" si="15"/>
        <v>0</v>
      </c>
      <c r="V76" s="40" t="str">
        <f t="shared" si="17"/>
        <v>No Saving</v>
      </c>
      <c r="W76" s="46"/>
      <c r="X76" s="51"/>
      <c r="Y76" s="44"/>
      <c r="Z76" s="44">
        <f t="shared" si="11"/>
        <v>0</v>
      </c>
      <c r="AA76" s="8"/>
      <c r="AB76" s="44"/>
      <c r="AC76" s="44"/>
      <c r="AD76" s="44"/>
      <c r="AE76" s="44"/>
      <c r="AF76" s="44"/>
    </row>
    <row r="77" spans="1:32" x14ac:dyDescent="0.25">
      <c r="A77" s="44"/>
      <c r="B77" s="9"/>
      <c r="C77" s="4"/>
      <c r="D77" s="28"/>
      <c r="E77" s="4"/>
      <c r="F77" s="56" t="str">
        <f t="shared" si="16"/>
        <v>No Date</v>
      </c>
      <c r="G77" s="44"/>
      <c r="H77" s="44"/>
      <c r="I77" s="10"/>
      <c r="J77" s="44" t="e">
        <f>SUMIFS(#REF!,#REF!,'Proj (8)'!B77,#REF!,A77)</f>
        <v>#REF!</v>
      </c>
      <c r="K77" s="10" t="e">
        <f t="shared" ref="K77:K140" si="18">IF((I77-J77)&lt;0,"0",I77-(J77+Y77))</f>
        <v>#REF!</v>
      </c>
      <c r="L77" s="10"/>
      <c r="M77" s="35"/>
      <c r="N77" s="44"/>
      <c r="O77" s="44"/>
      <c r="P77" s="44"/>
      <c r="Q77" s="44" t="e">
        <f t="shared" si="12"/>
        <v>#REF!</v>
      </c>
      <c r="R77" s="57"/>
      <c r="S77" s="39" t="e">
        <f t="shared" si="13"/>
        <v>#REF!</v>
      </c>
      <c r="T77" s="43" t="e">
        <f t="shared" si="14"/>
        <v>#REF!</v>
      </c>
      <c r="U77" s="30">
        <f t="shared" si="15"/>
        <v>0</v>
      </c>
      <c r="V77" s="40" t="str">
        <f t="shared" si="17"/>
        <v>No Saving</v>
      </c>
      <c r="W77" s="46"/>
      <c r="X77" s="51"/>
      <c r="Y77" s="44"/>
      <c r="Z77" s="44">
        <f t="shared" si="11"/>
        <v>0</v>
      </c>
      <c r="AA77" s="8"/>
      <c r="AB77" s="44"/>
      <c r="AC77" s="44"/>
      <c r="AD77" s="44"/>
      <c r="AE77" s="44"/>
      <c r="AF77" s="44"/>
    </row>
    <row r="78" spans="1:32" x14ac:dyDescent="0.25">
      <c r="A78" s="44"/>
      <c r="B78" s="9"/>
      <c r="C78" s="4"/>
      <c r="D78" s="28"/>
      <c r="E78" s="4"/>
      <c r="F78" s="56" t="str">
        <f t="shared" si="16"/>
        <v>No Date</v>
      </c>
      <c r="G78" s="44"/>
      <c r="H78" s="44"/>
      <c r="I78" s="10"/>
      <c r="J78" s="44" t="e">
        <f>SUMIFS(#REF!,#REF!,'Proj (8)'!B78,#REF!,A78)</f>
        <v>#REF!</v>
      </c>
      <c r="K78" s="10" t="e">
        <f t="shared" si="18"/>
        <v>#REF!</v>
      </c>
      <c r="L78" s="10"/>
      <c r="M78" s="35"/>
      <c r="N78" s="44"/>
      <c r="O78" s="44"/>
      <c r="P78" s="44"/>
      <c r="Q78" s="44" t="e">
        <f t="shared" si="12"/>
        <v>#REF!</v>
      </c>
      <c r="R78" s="57"/>
      <c r="S78" s="39" t="e">
        <f t="shared" si="13"/>
        <v>#REF!</v>
      </c>
      <c r="T78" s="43" t="e">
        <f t="shared" si="14"/>
        <v>#REF!</v>
      </c>
      <c r="U78" s="30">
        <f t="shared" si="15"/>
        <v>0</v>
      </c>
      <c r="V78" s="40" t="str">
        <f t="shared" si="17"/>
        <v>No Saving</v>
      </c>
      <c r="W78" s="46"/>
      <c r="X78" s="51"/>
      <c r="Y78" s="44"/>
      <c r="Z78" s="44">
        <f t="shared" si="11"/>
        <v>0</v>
      </c>
      <c r="AA78" s="8"/>
      <c r="AB78" s="44"/>
      <c r="AC78" s="44"/>
      <c r="AD78" s="44"/>
      <c r="AE78" s="44"/>
      <c r="AF78" s="44"/>
    </row>
    <row r="79" spans="1:32" x14ac:dyDescent="0.25">
      <c r="A79" s="44"/>
      <c r="B79" s="9"/>
      <c r="C79" s="4"/>
      <c r="D79" s="28"/>
      <c r="E79" s="4"/>
      <c r="F79" s="56" t="str">
        <f t="shared" si="16"/>
        <v>No Date</v>
      </c>
      <c r="G79" s="44"/>
      <c r="H79" s="44"/>
      <c r="I79" s="10"/>
      <c r="J79" s="44" t="e">
        <f>SUMIFS(#REF!,#REF!,'Proj (8)'!B79,#REF!,A79)</f>
        <v>#REF!</v>
      </c>
      <c r="K79" s="10" t="e">
        <f t="shared" si="18"/>
        <v>#REF!</v>
      </c>
      <c r="L79" s="10"/>
      <c r="M79" s="35"/>
      <c r="N79" s="44"/>
      <c r="O79" s="44"/>
      <c r="P79" s="44"/>
      <c r="Q79" s="44" t="e">
        <f t="shared" si="12"/>
        <v>#REF!</v>
      </c>
      <c r="R79" s="57"/>
      <c r="S79" s="39" t="e">
        <f t="shared" si="13"/>
        <v>#REF!</v>
      </c>
      <c r="T79" s="43" t="e">
        <f t="shared" si="14"/>
        <v>#REF!</v>
      </c>
      <c r="U79" s="30">
        <f t="shared" si="15"/>
        <v>0</v>
      </c>
      <c r="V79" s="40" t="str">
        <f t="shared" si="17"/>
        <v>No Saving</v>
      </c>
      <c r="W79" s="46"/>
      <c r="X79" s="51"/>
      <c r="Y79" s="44"/>
      <c r="Z79" s="44">
        <f t="shared" si="11"/>
        <v>0</v>
      </c>
      <c r="AA79" s="8"/>
      <c r="AB79" s="44"/>
      <c r="AC79" s="44"/>
      <c r="AD79" s="44"/>
      <c r="AE79" s="44"/>
      <c r="AF79" s="44"/>
    </row>
    <row r="80" spans="1:32" x14ac:dyDescent="0.25">
      <c r="A80" s="44"/>
      <c r="B80" s="9"/>
      <c r="C80" s="4"/>
      <c r="D80" s="28"/>
      <c r="E80" s="4"/>
      <c r="F80" s="56" t="str">
        <f t="shared" si="16"/>
        <v>No Date</v>
      </c>
      <c r="G80" s="44"/>
      <c r="H80" s="44"/>
      <c r="I80" s="10"/>
      <c r="J80" s="44" t="e">
        <f>SUMIFS(#REF!,#REF!,'Proj (8)'!B80,#REF!,A80)</f>
        <v>#REF!</v>
      </c>
      <c r="K80" s="10" t="e">
        <f t="shared" si="18"/>
        <v>#REF!</v>
      </c>
      <c r="L80" s="10"/>
      <c r="M80" s="35"/>
      <c r="N80" s="44"/>
      <c r="O80" s="44"/>
      <c r="P80" s="44"/>
      <c r="Q80" s="44" t="e">
        <f t="shared" si="12"/>
        <v>#REF!</v>
      </c>
      <c r="R80" s="57"/>
      <c r="S80" s="39" t="e">
        <f t="shared" si="13"/>
        <v>#REF!</v>
      </c>
      <c r="T80" s="43" t="e">
        <f t="shared" si="14"/>
        <v>#REF!</v>
      </c>
      <c r="U80" s="30">
        <f t="shared" si="15"/>
        <v>0</v>
      </c>
      <c r="V80" s="40" t="str">
        <f t="shared" si="17"/>
        <v>No Saving</v>
      </c>
      <c r="W80" s="46"/>
      <c r="X80" s="51"/>
      <c r="Y80" s="44"/>
      <c r="Z80" s="44">
        <f t="shared" si="11"/>
        <v>0</v>
      </c>
      <c r="AA80" s="8"/>
      <c r="AB80" s="44"/>
      <c r="AC80" s="44"/>
      <c r="AD80" s="44"/>
      <c r="AE80" s="44"/>
      <c r="AF80" s="44"/>
    </row>
    <row r="81" spans="1:32" x14ac:dyDescent="0.25">
      <c r="A81" s="44"/>
      <c r="B81" s="9"/>
      <c r="C81" s="4"/>
      <c r="D81" s="28"/>
      <c r="E81" s="4"/>
      <c r="F81" s="56" t="str">
        <f t="shared" si="16"/>
        <v>No Date</v>
      </c>
      <c r="G81" s="44"/>
      <c r="H81" s="44"/>
      <c r="I81" s="10"/>
      <c r="J81" s="44" t="e">
        <f>SUMIFS(#REF!,#REF!,'Proj (8)'!B81,#REF!,A81)</f>
        <v>#REF!</v>
      </c>
      <c r="K81" s="10" t="e">
        <f t="shared" si="18"/>
        <v>#REF!</v>
      </c>
      <c r="L81" s="10"/>
      <c r="M81" s="35"/>
      <c r="N81" s="44"/>
      <c r="O81" s="44"/>
      <c r="P81" s="44"/>
      <c r="Q81" s="44" t="e">
        <f t="shared" si="12"/>
        <v>#REF!</v>
      </c>
      <c r="R81" s="57"/>
      <c r="S81" s="39" t="e">
        <f t="shared" si="13"/>
        <v>#REF!</v>
      </c>
      <c r="T81" s="43" t="e">
        <f t="shared" si="14"/>
        <v>#REF!</v>
      </c>
      <c r="U81" s="30">
        <f t="shared" si="15"/>
        <v>0</v>
      </c>
      <c r="V81" s="40" t="str">
        <f t="shared" si="17"/>
        <v>No Saving</v>
      </c>
      <c r="W81" s="46"/>
      <c r="X81" s="51"/>
      <c r="Y81" s="44"/>
      <c r="Z81" s="44">
        <f t="shared" si="11"/>
        <v>0</v>
      </c>
      <c r="AA81" s="8"/>
      <c r="AB81" s="44"/>
      <c r="AC81" s="44"/>
      <c r="AD81" s="44"/>
      <c r="AE81" s="44"/>
      <c r="AF81" s="44"/>
    </row>
    <row r="82" spans="1:32" x14ac:dyDescent="0.25">
      <c r="A82" s="44"/>
      <c r="B82" s="9"/>
      <c r="C82" s="4"/>
      <c r="D82" s="28"/>
      <c r="E82" s="4"/>
      <c r="F82" s="56" t="str">
        <f t="shared" si="16"/>
        <v>No Date</v>
      </c>
      <c r="G82" s="44"/>
      <c r="H82" s="44"/>
      <c r="I82" s="10"/>
      <c r="J82" s="44" t="e">
        <f>SUMIFS(#REF!,#REF!,'Proj (8)'!B82,#REF!,A82)</f>
        <v>#REF!</v>
      </c>
      <c r="K82" s="10" t="e">
        <f t="shared" si="18"/>
        <v>#REF!</v>
      </c>
      <c r="L82" s="10"/>
      <c r="M82" s="35"/>
      <c r="N82" s="44"/>
      <c r="O82" s="44"/>
      <c r="P82" s="44"/>
      <c r="Q82" s="44" t="e">
        <f t="shared" si="12"/>
        <v>#REF!</v>
      </c>
      <c r="R82" s="57"/>
      <c r="S82" s="39" t="e">
        <f t="shared" si="13"/>
        <v>#REF!</v>
      </c>
      <c r="T82" s="43" t="e">
        <f t="shared" si="14"/>
        <v>#REF!</v>
      </c>
      <c r="U82" s="30">
        <f t="shared" si="15"/>
        <v>0</v>
      </c>
      <c r="V82" s="40" t="str">
        <f t="shared" si="17"/>
        <v>No Saving</v>
      </c>
      <c r="W82" s="46"/>
      <c r="X82" s="51"/>
      <c r="Y82" s="44"/>
      <c r="Z82" s="44">
        <f t="shared" si="11"/>
        <v>0</v>
      </c>
      <c r="AA82" s="8"/>
      <c r="AB82" s="44"/>
      <c r="AC82" s="44"/>
      <c r="AD82" s="44"/>
      <c r="AE82" s="44"/>
      <c r="AF82" s="44"/>
    </row>
    <row r="83" spans="1:32" x14ac:dyDescent="0.25">
      <c r="A83" s="44"/>
      <c r="B83" s="9"/>
      <c r="C83" s="4"/>
      <c r="D83" s="28"/>
      <c r="E83" s="4"/>
      <c r="F83" s="56" t="str">
        <f t="shared" si="16"/>
        <v>No Date</v>
      </c>
      <c r="G83" s="44"/>
      <c r="H83" s="44"/>
      <c r="I83" s="10"/>
      <c r="J83" s="44" t="e">
        <f>SUMIFS(#REF!,#REF!,'Proj (8)'!B83,#REF!,A83)</f>
        <v>#REF!</v>
      </c>
      <c r="K83" s="10" t="e">
        <f t="shared" si="18"/>
        <v>#REF!</v>
      </c>
      <c r="L83" s="10"/>
      <c r="M83" s="35"/>
      <c r="N83" s="44"/>
      <c r="O83" s="44"/>
      <c r="P83" s="44"/>
      <c r="Q83" s="44" t="e">
        <f t="shared" si="12"/>
        <v>#REF!</v>
      </c>
      <c r="R83" s="57"/>
      <c r="S83" s="39" t="e">
        <f t="shared" si="13"/>
        <v>#REF!</v>
      </c>
      <c r="T83" s="43" t="e">
        <f t="shared" si="14"/>
        <v>#REF!</v>
      </c>
      <c r="U83" s="30">
        <f t="shared" si="15"/>
        <v>0</v>
      </c>
      <c r="V83" s="40" t="str">
        <f t="shared" si="17"/>
        <v>No Saving</v>
      </c>
      <c r="W83" s="46"/>
      <c r="X83" s="51"/>
      <c r="Y83" s="44"/>
      <c r="Z83" s="44">
        <f t="shared" si="11"/>
        <v>0</v>
      </c>
      <c r="AA83" s="8"/>
      <c r="AB83" s="44"/>
      <c r="AC83" s="44"/>
      <c r="AD83" s="44"/>
      <c r="AE83" s="44"/>
      <c r="AF83" s="44"/>
    </row>
    <row r="84" spans="1:32" x14ac:dyDescent="0.25">
      <c r="A84" s="44"/>
      <c r="B84" s="9"/>
      <c r="C84" s="4"/>
      <c r="D84" s="28"/>
      <c r="E84" s="4"/>
      <c r="F84" s="56" t="str">
        <f t="shared" si="16"/>
        <v>No Date</v>
      </c>
      <c r="G84" s="44"/>
      <c r="H84" s="44"/>
      <c r="I84" s="10"/>
      <c r="J84" s="44" t="e">
        <f>SUMIFS(#REF!,#REF!,'Proj (8)'!B84,#REF!,A84)</f>
        <v>#REF!</v>
      </c>
      <c r="K84" s="10" t="e">
        <f t="shared" si="18"/>
        <v>#REF!</v>
      </c>
      <c r="L84" s="10"/>
      <c r="M84" s="35"/>
      <c r="N84" s="44"/>
      <c r="O84" s="44"/>
      <c r="P84" s="44"/>
      <c r="Q84" s="44" t="e">
        <f t="shared" si="12"/>
        <v>#REF!</v>
      </c>
      <c r="R84" s="57"/>
      <c r="S84" s="39" t="e">
        <f t="shared" si="13"/>
        <v>#REF!</v>
      </c>
      <c r="T84" s="43" t="e">
        <f t="shared" si="14"/>
        <v>#REF!</v>
      </c>
      <c r="U84" s="30">
        <f t="shared" si="15"/>
        <v>0</v>
      </c>
      <c r="V84" s="40" t="str">
        <f t="shared" si="17"/>
        <v>No Saving</v>
      </c>
      <c r="W84" s="46"/>
      <c r="X84" s="51"/>
      <c r="Y84" s="44"/>
      <c r="Z84" s="44">
        <f t="shared" si="11"/>
        <v>0</v>
      </c>
      <c r="AA84" s="8"/>
      <c r="AB84" s="44"/>
      <c r="AC84" s="44"/>
      <c r="AD84" s="44"/>
      <c r="AE84" s="44"/>
      <c r="AF84" s="44"/>
    </row>
    <row r="85" spans="1:32" x14ac:dyDescent="0.25">
      <c r="A85" s="44"/>
      <c r="B85" s="9"/>
      <c r="C85" s="4"/>
      <c r="D85" s="28"/>
      <c r="E85" s="4"/>
      <c r="F85" s="56" t="str">
        <f t="shared" si="16"/>
        <v>No Date</v>
      </c>
      <c r="G85" s="44"/>
      <c r="H85" s="44"/>
      <c r="I85" s="10"/>
      <c r="J85" s="44" t="e">
        <f>SUMIFS(#REF!,#REF!,'Proj (8)'!B85,#REF!,A85)</f>
        <v>#REF!</v>
      </c>
      <c r="K85" s="10" t="e">
        <f t="shared" si="18"/>
        <v>#REF!</v>
      </c>
      <c r="L85" s="10"/>
      <c r="M85" s="35"/>
      <c r="N85" s="44"/>
      <c r="O85" s="44"/>
      <c r="P85" s="44"/>
      <c r="Q85" s="44" t="e">
        <f t="shared" si="12"/>
        <v>#REF!</v>
      </c>
      <c r="R85" s="57"/>
      <c r="S85" s="39" t="e">
        <f t="shared" si="13"/>
        <v>#REF!</v>
      </c>
      <c r="T85" s="43" t="e">
        <f t="shared" si="14"/>
        <v>#REF!</v>
      </c>
      <c r="U85" s="30">
        <f t="shared" si="15"/>
        <v>0</v>
      </c>
      <c r="V85" s="40" t="str">
        <f t="shared" si="17"/>
        <v>No Saving</v>
      </c>
      <c r="W85" s="46"/>
      <c r="X85" s="51"/>
      <c r="Y85" s="44"/>
      <c r="Z85" s="44">
        <f t="shared" si="11"/>
        <v>0</v>
      </c>
      <c r="AA85" s="8"/>
      <c r="AB85" s="44"/>
      <c r="AC85" s="44"/>
      <c r="AD85" s="44"/>
      <c r="AE85" s="44"/>
      <c r="AF85" s="44"/>
    </row>
    <row r="86" spans="1:32" x14ac:dyDescent="0.25">
      <c r="A86" s="44"/>
      <c r="B86" s="9"/>
      <c r="C86" s="4"/>
      <c r="D86" s="28"/>
      <c r="E86" s="4"/>
      <c r="F86" s="56" t="str">
        <f t="shared" si="16"/>
        <v>No Date</v>
      </c>
      <c r="G86" s="44"/>
      <c r="H86" s="44"/>
      <c r="I86" s="10"/>
      <c r="J86" s="44" t="e">
        <f>SUMIFS(#REF!,#REF!,'Proj (8)'!B86,#REF!,A86)</f>
        <v>#REF!</v>
      </c>
      <c r="K86" s="10" t="e">
        <f t="shared" si="18"/>
        <v>#REF!</v>
      </c>
      <c r="L86" s="10"/>
      <c r="M86" s="35"/>
      <c r="N86" s="44"/>
      <c r="O86" s="44"/>
      <c r="P86" s="44"/>
      <c r="Q86" s="44" t="e">
        <f t="shared" si="12"/>
        <v>#REF!</v>
      </c>
      <c r="R86" s="57"/>
      <c r="S86" s="39" t="e">
        <f t="shared" si="13"/>
        <v>#REF!</v>
      </c>
      <c r="T86" s="43" t="e">
        <f t="shared" si="14"/>
        <v>#REF!</v>
      </c>
      <c r="U86" s="30">
        <f t="shared" si="15"/>
        <v>0</v>
      </c>
      <c r="V86" s="40" t="str">
        <f t="shared" si="17"/>
        <v>No Saving</v>
      </c>
      <c r="W86" s="46"/>
      <c r="X86" s="51"/>
      <c r="Y86" s="44"/>
      <c r="Z86" s="44">
        <f t="shared" si="11"/>
        <v>0</v>
      </c>
      <c r="AA86" s="8"/>
      <c r="AB86" s="44"/>
      <c r="AC86" s="44"/>
      <c r="AD86" s="44"/>
      <c r="AE86" s="44"/>
      <c r="AF86" s="44"/>
    </row>
    <row r="87" spans="1:32" x14ac:dyDescent="0.25">
      <c r="A87" s="44"/>
      <c r="B87" s="9"/>
      <c r="C87" s="4"/>
      <c r="D87" s="28"/>
      <c r="E87" s="4"/>
      <c r="F87" s="56" t="str">
        <f t="shared" si="16"/>
        <v>No Date</v>
      </c>
      <c r="G87" s="44"/>
      <c r="H87" s="44"/>
      <c r="I87" s="10"/>
      <c r="J87" s="44" t="e">
        <f>SUMIFS(#REF!,#REF!,'Proj (8)'!B87,#REF!,A87)</f>
        <v>#REF!</v>
      </c>
      <c r="K87" s="10" t="e">
        <f t="shared" si="18"/>
        <v>#REF!</v>
      </c>
      <c r="L87" s="10"/>
      <c r="M87" s="35"/>
      <c r="N87" s="44"/>
      <c r="O87" s="44"/>
      <c r="P87" s="44"/>
      <c r="Q87" s="44" t="e">
        <f t="shared" si="12"/>
        <v>#REF!</v>
      </c>
      <c r="R87" s="57"/>
      <c r="S87" s="39" t="e">
        <f t="shared" si="13"/>
        <v>#REF!</v>
      </c>
      <c r="T87" s="43" t="e">
        <f t="shared" si="14"/>
        <v>#REF!</v>
      </c>
      <c r="U87" s="30">
        <f t="shared" si="15"/>
        <v>0</v>
      </c>
      <c r="V87" s="40" t="str">
        <f t="shared" si="17"/>
        <v>No Saving</v>
      </c>
      <c r="W87" s="46"/>
      <c r="X87" s="51"/>
      <c r="Y87" s="44"/>
      <c r="Z87" s="44">
        <f t="shared" si="11"/>
        <v>0</v>
      </c>
      <c r="AA87" s="8"/>
      <c r="AB87" s="44"/>
      <c r="AC87" s="44"/>
      <c r="AD87" s="44"/>
      <c r="AE87" s="44"/>
      <c r="AF87" s="44"/>
    </row>
    <row r="88" spans="1:32" x14ac:dyDescent="0.25">
      <c r="A88" s="44"/>
      <c r="B88" s="9"/>
      <c r="C88" s="4"/>
      <c r="D88" s="28"/>
      <c r="E88" s="4"/>
      <c r="F88" s="56" t="str">
        <f t="shared" si="16"/>
        <v>No Date</v>
      </c>
      <c r="G88" s="44"/>
      <c r="H88" s="44"/>
      <c r="I88" s="10"/>
      <c r="J88" s="44" t="e">
        <f>SUMIFS(#REF!,#REF!,'Proj (8)'!B88,#REF!,A88)</f>
        <v>#REF!</v>
      </c>
      <c r="K88" s="10" t="e">
        <f t="shared" si="18"/>
        <v>#REF!</v>
      </c>
      <c r="L88" s="10"/>
      <c r="M88" s="35"/>
      <c r="N88" s="44"/>
      <c r="O88" s="44"/>
      <c r="P88" s="44"/>
      <c r="Q88" s="44" t="e">
        <f t="shared" si="12"/>
        <v>#REF!</v>
      </c>
      <c r="R88" s="57"/>
      <c r="S88" s="39" t="e">
        <f t="shared" si="13"/>
        <v>#REF!</v>
      </c>
      <c r="T88" s="43" t="e">
        <f t="shared" si="14"/>
        <v>#REF!</v>
      </c>
      <c r="U88" s="30">
        <f t="shared" si="15"/>
        <v>0</v>
      </c>
      <c r="V88" s="40" t="str">
        <f t="shared" si="17"/>
        <v>No Saving</v>
      </c>
      <c r="W88" s="46"/>
      <c r="X88" s="51"/>
      <c r="Y88" s="44"/>
      <c r="Z88" s="44">
        <f t="shared" si="11"/>
        <v>0</v>
      </c>
      <c r="AA88" s="8"/>
      <c r="AB88" s="44"/>
      <c r="AC88" s="44"/>
      <c r="AD88" s="44"/>
      <c r="AE88" s="44"/>
      <c r="AF88" s="44"/>
    </row>
    <row r="89" spans="1:32" x14ac:dyDescent="0.25">
      <c r="A89" s="44"/>
      <c r="B89" s="9"/>
      <c r="C89" s="4"/>
      <c r="D89" s="28"/>
      <c r="E89" s="4"/>
      <c r="F89" s="56" t="str">
        <f t="shared" si="16"/>
        <v>No Date</v>
      </c>
      <c r="G89" s="44"/>
      <c r="H89" s="44"/>
      <c r="I89" s="10"/>
      <c r="J89" s="44" t="e">
        <f>SUMIFS(#REF!,#REF!,'Proj (8)'!B89,#REF!,A89)</f>
        <v>#REF!</v>
      </c>
      <c r="K89" s="10" t="e">
        <f t="shared" si="18"/>
        <v>#REF!</v>
      </c>
      <c r="L89" s="10"/>
      <c r="M89" s="35"/>
      <c r="N89" s="44"/>
      <c r="O89" s="44"/>
      <c r="P89" s="44"/>
      <c r="Q89" s="44" t="e">
        <f t="shared" si="12"/>
        <v>#REF!</v>
      </c>
      <c r="R89" s="57"/>
      <c r="S89" s="39" t="e">
        <f t="shared" si="13"/>
        <v>#REF!</v>
      </c>
      <c r="T89" s="43" t="e">
        <f t="shared" si="14"/>
        <v>#REF!</v>
      </c>
      <c r="U89" s="30">
        <f t="shared" si="15"/>
        <v>0</v>
      </c>
      <c r="V89" s="40" t="str">
        <f t="shared" si="17"/>
        <v>No Saving</v>
      </c>
      <c r="W89" s="46"/>
      <c r="X89" s="51"/>
      <c r="Y89" s="44"/>
      <c r="Z89" s="44">
        <f t="shared" si="11"/>
        <v>0</v>
      </c>
      <c r="AA89" s="8"/>
      <c r="AB89" s="44"/>
      <c r="AC89" s="44"/>
      <c r="AD89" s="44"/>
      <c r="AE89" s="44"/>
      <c r="AF89" s="44"/>
    </row>
    <row r="90" spans="1:32" x14ac:dyDescent="0.25">
      <c r="A90" s="44"/>
      <c r="B90" s="9"/>
      <c r="C90" s="4"/>
      <c r="D90" s="28"/>
      <c r="E90" s="4"/>
      <c r="F90" s="56" t="str">
        <f t="shared" si="16"/>
        <v>No Date</v>
      </c>
      <c r="G90" s="44"/>
      <c r="H90" s="44"/>
      <c r="I90" s="10"/>
      <c r="J90" s="44" t="e">
        <f>SUMIFS(#REF!,#REF!,'Proj (8)'!B90,#REF!,A90)</f>
        <v>#REF!</v>
      </c>
      <c r="K90" s="10" t="e">
        <f t="shared" si="18"/>
        <v>#REF!</v>
      </c>
      <c r="L90" s="10"/>
      <c r="M90" s="35"/>
      <c r="N90" s="44"/>
      <c r="O90" s="44"/>
      <c r="P90" s="44"/>
      <c r="Q90" s="44" t="e">
        <f t="shared" si="12"/>
        <v>#REF!</v>
      </c>
      <c r="R90" s="57"/>
      <c r="S90" s="39" t="e">
        <f t="shared" si="13"/>
        <v>#REF!</v>
      </c>
      <c r="T90" s="43" t="e">
        <f t="shared" si="14"/>
        <v>#REF!</v>
      </c>
      <c r="U90" s="30">
        <f t="shared" si="15"/>
        <v>0</v>
      </c>
      <c r="V90" s="40" t="str">
        <f t="shared" si="17"/>
        <v>No Saving</v>
      </c>
      <c r="W90" s="46"/>
      <c r="X90" s="51"/>
      <c r="Y90" s="44"/>
      <c r="Z90" s="44">
        <f t="shared" si="11"/>
        <v>0</v>
      </c>
      <c r="AA90" s="8"/>
      <c r="AB90" s="44"/>
      <c r="AC90" s="44"/>
      <c r="AD90" s="44"/>
      <c r="AE90" s="44"/>
      <c r="AF90" s="44"/>
    </row>
    <row r="91" spans="1:32" x14ac:dyDescent="0.25">
      <c r="A91" s="44"/>
      <c r="B91" s="9"/>
      <c r="C91" s="4"/>
      <c r="D91" s="28"/>
      <c r="E91" s="4"/>
      <c r="F91" s="56" t="str">
        <f t="shared" si="16"/>
        <v>No Date</v>
      </c>
      <c r="G91" s="44"/>
      <c r="H91" s="44"/>
      <c r="I91" s="10"/>
      <c r="J91" s="44" t="e">
        <f>SUMIFS(#REF!,#REF!,'Proj (8)'!B91,#REF!,A91)</f>
        <v>#REF!</v>
      </c>
      <c r="K91" s="10" t="e">
        <f t="shared" si="18"/>
        <v>#REF!</v>
      </c>
      <c r="L91" s="10"/>
      <c r="M91" s="35"/>
      <c r="N91" s="44"/>
      <c r="O91" s="44"/>
      <c r="P91" s="44"/>
      <c r="Q91" s="44" t="e">
        <f t="shared" si="12"/>
        <v>#REF!</v>
      </c>
      <c r="R91" s="57"/>
      <c r="S91" s="39" t="e">
        <f t="shared" si="13"/>
        <v>#REF!</v>
      </c>
      <c r="T91" s="43" t="e">
        <f t="shared" si="14"/>
        <v>#REF!</v>
      </c>
      <c r="U91" s="30">
        <f t="shared" si="15"/>
        <v>0</v>
      </c>
      <c r="V91" s="40" t="str">
        <f t="shared" si="17"/>
        <v>No Saving</v>
      </c>
      <c r="W91" s="46"/>
      <c r="X91" s="51"/>
      <c r="Y91" s="44"/>
      <c r="Z91" s="44">
        <f t="shared" ref="Z91:Z154" si="19">Y91-I91</f>
        <v>0</v>
      </c>
      <c r="AA91" s="8"/>
      <c r="AB91" s="44"/>
      <c r="AC91" s="44"/>
      <c r="AD91" s="44"/>
      <c r="AE91" s="44"/>
      <c r="AF91" s="44"/>
    </row>
    <row r="92" spans="1:32" x14ac:dyDescent="0.25">
      <c r="A92" s="44"/>
      <c r="B92" s="9"/>
      <c r="C92" s="4"/>
      <c r="D92" s="28"/>
      <c r="E92" s="4"/>
      <c r="F92" s="56" t="str">
        <f t="shared" si="16"/>
        <v>No Date</v>
      </c>
      <c r="G92" s="44"/>
      <c r="H92" s="44"/>
      <c r="I92" s="10"/>
      <c r="J92" s="44" t="e">
        <f>SUMIFS(#REF!,#REF!,'Proj (8)'!B92,#REF!,A92)</f>
        <v>#REF!</v>
      </c>
      <c r="K92" s="10" t="e">
        <f t="shared" si="18"/>
        <v>#REF!</v>
      </c>
      <c r="L92" s="10"/>
      <c r="M92" s="35"/>
      <c r="N92" s="44"/>
      <c r="O92" s="44"/>
      <c r="P92" s="44"/>
      <c r="Q92" s="44" t="e">
        <f t="shared" si="12"/>
        <v>#REF!</v>
      </c>
      <c r="R92" s="57"/>
      <c r="S92" s="39" t="e">
        <f t="shared" si="13"/>
        <v>#REF!</v>
      </c>
      <c r="T92" s="43" t="e">
        <f t="shared" si="14"/>
        <v>#REF!</v>
      </c>
      <c r="U92" s="30">
        <f t="shared" si="15"/>
        <v>0</v>
      </c>
      <c r="V92" s="40" t="str">
        <f t="shared" si="17"/>
        <v>No Saving</v>
      </c>
      <c r="W92" s="46"/>
      <c r="X92" s="51"/>
      <c r="Y92" s="44"/>
      <c r="Z92" s="44">
        <f t="shared" si="19"/>
        <v>0</v>
      </c>
      <c r="AA92" s="8"/>
      <c r="AB92" s="44"/>
      <c r="AC92" s="44"/>
      <c r="AD92" s="44"/>
      <c r="AE92" s="44"/>
      <c r="AF92" s="44"/>
    </row>
    <row r="93" spans="1:32" x14ac:dyDescent="0.25">
      <c r="A93" s="44"/>
      <c r="B93" s="9"/>
      <c r="C93" s="4"/>
      <c r="D93" s="28"/>
      <c r="E93" s="4"/>
      <c r="F93" s="56" t="str">
        <f t="shared" si="16"/>
        <v>No Date</v>
      </c>
      <c r="G93" s="44"/>
      <c r="H93" s="44"/>
      <c r="I93" s="10"/>
      <c r="J93" s="44" t="e">
        <f>SUMIFS(#REF!,#REF!,'Proj (8)'!B93,#REF!,A93)</f>
        <v>#REF!</v>
      </c>
      <c r="K93" s="10" t="e">
        <f t="shared" si="18"/>
        <v>#REF!</v>
      </c>
      <c r="L93" s="10"/>
      <c r="M93" s="35"/>
      <c r="N93" s="44"/>
      <c r="O93" s="44"/>
      <c r="P93" s="44"/>
      <c r="Q93" s="44" t="e">
        <f t="shared" si="12"/>
        <v>#REF!</v>
      </c>
      <c r="R93" s="57"/>
      <c r="S93" s="39" t="e">
        <f t="shared" si="13"/>
        <v>#REF!</v>
      </c>
      <c r="T93" s="43" t="e">
        <f t="shared" si="14"/>
        <v>#REF!</v>
      </c>
      <c r="U93" s="30">
        <f t="shared" si="15"/>
        <v>0</v>
      </c>
      <c r="V93" s="40" t="str">
        <f t="shared" si="17"/>
        <v>No Saving</v>
      </c>
      <c r="W93" s="46"/>
      <c r="X93" s="51"/>
      <c r="Y93" s="44"/>
      <c r="Z93" s="44">
        <f t="shared" si="19"/>
        <v>0</v>
      </c>
      <c r="AA93" s="8"/>
      <c r="AB93" s="44"/>
      <c r="AC93" s="44"/>
      <c r="AD93" s="44"/>
      <c r="AE93" s="44"/>
      <c r="AF93" s="44"/>
    </row>
    <row r="94" spans="1:32" x14ac:dyDescent="0.25">
      <c r="A94" s="44"/>
      <c r="B94" s="9"/>
      <c r="C94" s="4"/>
      <c r="D94" s="28"/>
      <c r="E94" s="4"/>
      <c r="F94" s="56" t="str">
        <f t="shared" si="16"/>
        <v>No Date</v>
      </c>
      <c r="G94" s="44"/>
      <c r="H94" s="44"/>
      <c r="I94" s="10"/>
      <c r="J94" s="44" t="e">
        <f>SUMIFS(#REF!,#REF!,'Proj (8)'!B94,#REF!,A94)</f>
        <v>#REF!</v>
      </c>
      <c r="K94" s="10" t="e">
        <f t="shared" si="18"/>
        <v>#REF!</v>
      </c>
      <c r="L94" s="10"/>
      <c r="M94" s="35"/>
      <c r="N94" s="44"/>
      <c r="O94" s="44"/>
      <c r="P94" s="44"/>
      <c r="Q94" s="44" t="e">
        <f t="shared" si="12"/>
        <v>#REF!</v>
      </c>
      <c r="R94" s="57"/>
      <c r="S94" s="39" t="e">
        <f t="shared" si="13"/>
        <v>#REF!</v>
      </c>
      <c r="T94" s="43" t="e">
        <f t="shared" si="14"/>
        <v>#REF!</v>
      </c>
      <c r="U94" s="30">
        <f t="shared" si="15"/>
        <v>0</v>
      </c>
      <c r="V94" s="40" t="str">
        <f t="shared" si="17"/>
        <v>No Saving</v>
      </c>
      <c r="W94" s="46"/>
      <c r="X94" s="51"/>
      <c r="Y94" s="44"/>
      <c r="Z94" s="44">
        <f t="shared" si="19"/>
        <v>0</v>
      </c>
      <c r="AA94" s="8"/>
      <c r="AB94" s="44"/>
      <c r="AC94" s="44"/>
      <c r="AD94" s="44"/>
      <c r="AE94" s="44"/>
      <c r="AF94" s="44"/>
    </row>
    <row r="95" spans="1:32" x14ac:dyDescent="0.25">
      <c r="A95" s="44"/>
      <c r="B95" s="9"/>
      <c r="C95" s="4"/>
      <c r="D95" s="28"/>
      <c r="E95" s="4"/>
      <c r="F95" s="56" t="str">
        <f t="shared" si="16"/>
        <v>No Date</v>
      </c>
      <c r="G95" s="44"/>
      <c r="H95" s="44"/>
      <c r="I95" s="10"/>
      <c r="J95" s="44" t="e">
        <f>SUMIFS(#REF!,#REF!,'Proj (8)'!B95,#REF!,A95)</f>
        <v>#REF!</v>
      </c>
      <c r="K95" s="10" t="e">
        <f t="shared" si="18"/>
        <v>#REF!</v>
      </c>
      <c r="L95" s="10"/>
      <c r="M95" s="35"/>
      <c r="N95" s="44"/>
      <c r="O95" s="44"/>
      <c r="P95" s="44"/>
      <c r="Q95" s="44" t="e">
        <f t="shared" si="12"/>
        <v>#REF!</v>
      </c>
      <c r="R95" s="57"/>
      <c r="S95" s="39" t="e">
        <f t="shared" si="13"/>
        <v>#REF!</v>
      </c>
      <c r="T95" s="43" t="e">
        <f t="shared" si="14"/>
        <v>#REF!</v>
      </c>
      <c r="U95" s="30">
        <f t="shared" si="15"/>
        <v>0</v>
      </c>
      <c r="V95" s="40" t="str">
        <f t="shared" si="17"/>
        <v>No Saving</v>
      </c>
      <c r="W95" s="46"/>
      <c r="X95" s="51"/>
      <c r="Y95" s="44"/>
      <c r="Z95" s="44">
        <f t="shared" si="19"/>
        <v>0</v>
      </c>
      <c r="AA95" s="8"/>
      <c r="AB95" s="44"/>
      <c r="AC95" s="44"/>
      <c r="AD95" s="44"/>
      <c r="AE95" s="44"/>
      <c r="AF95" s="44"/>
    </row>
    <row r="96" spans="1:32" x14ac:dyDescent="0.25">
      <c r="A96" s="44"/>
      <c r="B96" s="9"/>
      <c r="C96" s="4"/>
      <c r="D96" s="28"/>
      <c r="E96" s="4"/>
      <c r="F96" s="56" t="str">
        <f t="shared" si="16"/>
        <v>No Date</v>
      </c>
      <c r="G96" s="44"/>
      <c r="H96" s="44"/>
      <c r="I96" s="10"/>
      <c r="J96" s="44" t="e">
        <f>SUMIFS(#REF!,#REF!,'Proj (8)'!B96,#REF!,A96)</f>
        <v>#REF!</v>
      </c>
      <c r="K96" s="10" t="e">
        <f t="shared" si="18"/>
        <v>#REF!</v>
      </c>
      <c r="L96" s="10"/>
      <c r="M96" s="35"/>
      <c r="N96" s="44"/>
      <c r="O96" s="44"/>
      <c r="P96" s="44"/>
      <c r="Q96" s="44" t="e">
        <f t="shared" si="12"/>
        <v>#REF!</v>
      </c>
      <c r="R96" s="57"/>
      <c r="S96" s="39" t="e">
        <f t="shared" si="13"/>
        <v>#REF!</v>
      </c>
      <c r="T96" s="43" t="e">
        <f t="shared" si="14"/>
        <v>#REF!</v>
      </c>
      <c r="U96" s="30">
        <f t="shared" si="15"/>
        <v>0</v>
      </c>
      <c r="V96" s="40" t="str">
        <f t="shared" si="17"/>
        <v>No Saving</v>
      </c>
      <c r="W96" s="46"/>
      <c r="X96" s="51"/>
      <c r="Y96" s="44"/>
      <c r="Z96" s="44">
        <f t="shared" si="19"/>
        <v>0</v>
      </c>
      <c r="AA96" s="8"/>
      <c r="AB96" s="44"/>
      <c r="AC96" s="44"/>
      <c r="AD96" s="44"/>
      <c r="AE96" s="44"/>
      <c r="AF96" s="44"/>
    </row>
    <row r="97" spans="1:32" x14ac:dyDescent="0.25">
      <c r="A97" s="44"/>
      <c r="B97" s="9"/>
      <c r="C97" s="4"/>
      <c r="D97" s="28"/>
      <c r="E97" s="4"/>
      <c r="F97" s="56" t="str">
        <f t="shared" si="16"/>
        <v>No Date</v>
      </c>
      <c r="G97" s="44"/>
      <c r="H97" s="44"/>
      <c r="I97" s="10"/>
      <c r="J97" s="44" t="e">
        <f>SUMIFS(#REF!,#REF!,'Proj (8)'!B97,#REF!,A97)</f>
        <v>#REF!</v>
      </c>
      <c r="K97" s="10" t="e">
        <f t="shared" si="18"/>
        <v>#REF!</v>
      </c>
      <c r="L97" s="10"/>
      <c r="M97" s="35"/>
      <c r="N97" s="44"/>
      <c r="O97" s="44"/>
      <c r="P97" s="44"/>
      <c r="Q97" s="44" t="e">
        <f t="shared" si="12"/>
        <v>#REF!</v>
      </c>
      <c r="R97" s="57"/>
      <c r="S97" s="39" t="e">
        <f t="shared" si="13"/>
        <v>#REF!</v>
      </c>
      <c r="T97" s="43" t="e">
        <f t="shared" si="14"/>
        <v>#REF!</v>
      </c>
      <c r="U97" s="30">
        <f t="shared" si="15"/>
        <v>0</v>
      </c>
      <c r="V97" s="40" t="str">
        <f t="shared" si="17"/>
        <v>No Saving</v>
      </c>
      <c r="W97" s="46"/>
      <c r="X97" s="51"/>
      <c r="Y97" s="44"/>
      <c r="Z97" s="44">
        <f t="shared" si="19"/>
        <v>0</v>
      </c>
      <c r="AA97" s="8"/>
      <c r="AB97" s="44"/>
      <c r="AC97" s="44"/>
      <c r="AD97" s="44"/>
      <c r="AE97" s="44"/>
      <c r="AF97" s="44"/>
    </row>
    <row r="98" spans="1:32" x14ac:dyDescent="0.25">
      <c r="A98" s="44"/>
      <c r="B98" s="9"/>
      <c r="C98" s="4"/>
      <c r="D98" s="28"/>
      <c r="E98" s="4"/>
      <c r="F98" s="56" t="str">
        <f t="shared" si="16"/>
        <v>No Date</v>
      </c>
      <c r="G98" s="44"/>
      <c r="H98" s="44"/>
      <c r="I98" s="10"/>
      <c r="J98" s="44" t="e">
        <f>SUMIFS(#REF!,#REF!,'Proj (8)'!B98,#REF!,A98)</f>
        <v>#REF!</v>
      </c>
      <c r="K98" s="10" t="e">
        <f t="shared" si="18"/>
        <v>#REF!</v>
      </c>
      <c r="L98" s="10"/>
      <c r="M98" s="35"/>
      <c r="N98" s="44"/>
      <c r="O98" s="44"/>
      <c r="P98" s="44"/>
      <c r="Q98" s="44" t="e">
        <f t="shared" si="12"/>
        <v>#REF!</v>
      </c>
      <c r="R98" s="57"/>
      <c r="S98" s="39" t="e">
        <f t="shared" si="13"/>
        <v>#REF!</v>
      </c>
      <c r="T98" s="43" t="e">
        <f t="shared" si="14"/>
        <v>#REF!</v>
      </c>
      <c r="U98" s="30">
        <f t="shared" si="15"/>
        <v>0</v>
      </c>
      <c r="V98" s="40" t="str">
        <f t="shared" si="17"/>
        <v>No Saving</v>
      </c>
      <c r="W98" s="46"/>
      <c r="X98" s="51"/>
      <c r="Y98" s="44"/>
      <c r="Z98" s="44">
        <f t="shared" si="19"/>
        <v>0</v>
      </c>
      <c r="AA98" s="8"/>
      <c r="AB98" s="44"/>
      <c r="AC98" s="44"/>
      <c r="AD98" s="44"/>
      <c r="AE98" s="44"/>
      <c r="AF98" s="44"/>
    </row>
    <row r="99" spans="1:32" x14ac:dyDescent="0.25">
      <c r="A99" s="44"/>
      <c r="B99" s="9"/>
      <c r="C99" s="4"/>
      <c r="D99" s="28"/>
      <c r="E99" s="4"/>
      <c r="F99" s="56" t="str">
        <f t="shared" si="16"/>
        <v>No Date</v>
      </c>
      <c r="G99" s="44"/>
      <c r="H99" s="44"/>
      <c r="I99" s="10"/>
      <c r="J99" s="44" t="e">
        <f>SUMIFS(#REF!,#REF!,'Proj (8)'!B99,#REF!,A99)</f>
        <v>#REF!</v>
      </c>
      <c r="K99" s="10" t="e">
        <f t="shared" si="18"/>
        <v>#REF!</v>
      </c>
      <c r="L99" s="10"/>
      <c r="M99" s="35"/>
      <c r="N99" s="44"/>
      <c r="O99" s="44"/>
      <c r="P99" s="44"/>
      <c r="Q99" s="44" t="e">
        <f t="shared" si="12"/>
        <v>#REF!</v>
      </c>
      <c r="R99" s="57"/>
      <c r="S99" s="39" t="e">
        <f t="shared" si="13"/>
        <v>#REF!</v>
      </c>
      <c r="T99" s="43" t="e">
        <f t="shared" si="14"/>
        <v>#REF!</v>
      </c>
      <c r="U99" s="30">
        <f t="shared" si="15"/>
        <v>0</v>
      </c>
      <c r="V99" s="40" t="str">
        <f t="shared" si="17"/>
        <v>No Saving</v>
      </c>
      <c r="W99" s="46"/>
      <c r="X99" s="51"/>
      <c r="Y99" s="44"/>
      <c r="Z99" s="44">
        <f t="shared" si="19"/>
        <v>0</v>
      </c>
      <c r="AA99" s="8"/>
      <c r="AB99" s="44"/>
      <c r="AC99" s="44"/>
      <c r="AD99" s="44"/>
      <c r="AE99" s="44"/>
      <c r="AF99" s="44"/>
    </row>
    <row r="100" spans="1:32" x14ac:dyDescent="0.25">
      <c r="A100" s="44"/>
      <c r="B100" s="9"/>
      <c r="C100" s="4"/>
      <c r="D100" s="28"/>
      <c r="E100" s="4"/>
      <c r="F100" s="56" t="str">
        <f t="shared" si="16"/>
        <v>No Date</v>
      </c>
      <c r="G100" s="44"/>
      <c r="H100" s="44"/>
      <c r="I100" s="10"/>
      <c r="J100" s="44" t="e">
        <f>SUMIFS(#REF!,#REF!,'Proj (8)'!B100,#REF!,A100)</f>
        <v>#REF!</v>
      </c>
      <c r="K100" s="10" t="e">
        <f t="shared" si="18"/>
        <v>#REF!</v>
      </c>
      <c r="L100" s="10"/>
      <c r="M100" s="35"/>
      <c r="N100" s="44"/>
      <c r="O100" s="44"/>
      <c r="P100" s="44"/>
      <c r="Q100" s="44" t="e">
        <f t="shared" si="12"/>
        <v>#REF!</v>
      </c>
      <c r="R100" s="57"/>
      <c r="S100" s="39" t="e">
        <f t="shared" si="13"/>
        <v>#REF!</v>
      </c>
      <c r="T100" s="43" t="e">
        <f t="shared" si="14"/>
        <v>#REF!</v>
      </c>
      <c r="U100" s="30">
        <f t="shared" si="15"/>
        <v>0</v>
      </c>
      <c r="V100" s="40" t="str">
        <f t="shared" si="17"/>
        <v>No Saving</v>
      </c>
      <c r="W100" s="46"/>
      <c r="X100" s="51"/>
      <c r="Y100" s="44"/>
      <c r="Z100" s="44">
        <f t="shared" si="19"/>
        <v>0</v>
      </c>
      <c r="AA100" s="8"/>
      <c r="AB100" s="44"/>
      <c r="AC100" s="44"/>
      <c r="AD100" s="44"/>
      <c r="AE100" s="44"/>
      <c r="AF100" s="44"/>
    </row>
    <row r="101" spans="1:32" x14ac:dyDescent="0.25">
      <c r="A101" s="44"/>
      <c r="B101" s="9"/>
      <c r="C101" s="4"/>
      <c r="D101" s="28"/>
      <c r="E101" s="4"/>
      <c r="F101" s="56" t="str">
        <f t="shared" si="16"/>
        <v>No Date</v>
      </c>
      <c r="G101" s="44"/>
      <c r="H101" s="44"/>
      <c r="I101" s="10"/>
      <c r="J101" s="44" t="e">
        <f>SUMIFS(#REF!,#REF!,'Proj (8)'!B101,#REF!,A101)</f>
        <v>#REF!</v>
      </c>
      <c r="K101" s="10" t="e">
        <f t="shared" si="18"/>
        <v>#REF!</v>
      </c>
      <c r="L101" s="10"/>
      <c r="M101" s="35"/>
      <c r="N101" s="44"/>
      <c r="O101" s="44"/>
      <c r="P101" s="44"/>
      <c r="Q101" s="44" t="e">
        <f t="shared" si="12"/>
        <v>#REF!</v>
      </c>
      <c r="R101" s="57"/>
      <c r="S101" s="39" t="e">
        <f t="shared" si="13"/>
        <v>#REF!</v>
      </c>
      <c r="T101" s="43" t="e">
        <f t="shared" si="14"/>
        <v>#REF!</v>
      </c>
      <c r="U101" s="30">
        <f t="shared" si="15"/>
        <v>0</v>
      </c>
      <c r="V101" s="40" t="str">
        <f t="shared" si="17"/>
        <v>No Saving</v>
      </c>
      <c r="W101" s="46"/>
      <c r="X101" s="51"/>
      <c r="Y101" s="44"/>
      <c r="Z101" s="44">
        <f t="shared" si="19"/>
        <v>0</v>
      </c>
      <c r="AA101" s="8"/>
      <c r="AB101" s="44"/>
      <c r="AC101" s="44"/>
      <c r="AD101" s="44"/>
      <c r="AE101" s="44"/>
      <c r="AF101" s="44"/>
    </row>
    <row r="102" spans="1:32" x14ac:dyDescent="0.25">
      <c r="A102" s="44"/>
      <c r="B102" s="9"/>
      <c r="C102" s="4"/>
      <c r="D102" s="28"/>
      <c r="E102" s="4"/>
      <c r="F102" s="56" t="str">
        <f t="shared" si="16"/>
        <v>No Date</v>
      </c>
      <c r="G102" s="44"/>
      <c r="H102" s="44"/>
      <c r="I102" s="10"/>
      <c r="J102" s="44" t="e">
        <f>SUMIFS(#REF!,#REF!,'Proj (8)'!B102,#REF!,A102)</f>
        <v>#REF!</v>
      </c>
      <c r="K102" s="10" t="e">
        <f t="shared" si="18"/>
        <v>#REF!</v>
      </c>
      <c r="L102" s="10"/>
      <c r="M102" s="35"/>
      <c r="N102" s="44"/>
      <c r="O102" s="44"/>
      <c r="P102" s="44"/>
      <c r="Q102" s="44" t="e">
        <f t="shared" si="12"/>
        <v>#REF!</v>
      </c>
      <c r="R102" s="57"/>
      <c r="S102" s="39" t="e">
        <f t="shared" si="13"/>
        <v>#REF!</v>
      </c>
      <c r="T102" s="43" t="e">
        <f t="shared" si="14"/>
        <v>#REF!</v>
      </c>
      <c r="U102" s="30">
        <f t="shared" si="15"/>
        <v>0</v>
      </c>
      <c r="V102" s="40" t="str">
        <f t="shared" si="17"/>
        <v>No Saving</v>
      </c>
      <c r="W102" s="46"/>
      <c r="X102" s="51"/>
      <c r="Y102" s="44"/>
      <c r="Z102" s="44">
        <f t="shared" si="19"/>
        <v>0</v>
      </c>
      <c r="AA102" s="8"/>
      <c r="AB102" s="44"/>
      <c r="AC102" s="44"/>
      <c r="AD102" s="44"/>
      <c r="AE102" s="44"/>
      <c r="AF102" s="44"/>
    </row>
    <row r="103" spans="1:32" x14ac:dyDescent="0.25">
      <c r="A103" s="44"/>
      <c r="B103" s="9"/>
      <c r="C103" s="4"/>
      <c r="D103" s="28"/>
      <c r="E103" s="4"/>
      <c r="F103" s="56" t="str">
        <f t="shared" si="16"/>
        <v>No Date</v>
      </c>
      <c r="G103" s="44"/>
      <c r="H103" s="44"/>
      <c r="I103" s="10"/>
      <c r="J103" s="44" t="e">
        <f>SUMIFS(#REF!,#REF!,'Proj (8)'!B103,#REF!,A103)</f>
        <v>#REF!</v>
      </c>
      <c r="K103" s="10" t="e">
        <f t="shared" si="18"/>
        <v>#REF!</v>
      </c>
      <c r="L103" s="10"/>
      <c r="M103" s="35"/>
      <c r="N103" s="44"/>
      <c r="O103" s="44"/>
      <c r="P103" s="44"/>
      <c r="Q103" s="44" t="e">
        <f t="shared" si="12"/>
        <v>#REF!</v>
      </c>
      <c r="R103" s="57"/>
      <c r="S103" s="39" t="e">
        <f t="shared" si="13"/>
        <v>#REF!</v>
      </c>
      <c r="T103" s="43" t="e">
        <f t="shared" si="14"/>
        <v>#REF!</v>
      </c>
      <c r="U103" s="30">
        <f t="shared" si="15"/>
        <v>0</v>
      </c>
      <c r="V103" s="40" t="str">
        <f t="shared" si="17"/>
        <v>No Saving</v>
      </c>
      <c r="W103" s="46"/>
      <c r="X103" s="51"/>
      <c r="Y103" s="44"/>
      <c r="Z103" s="44">
        <f t="shared" si="19"/>
        <v>0</v>
      </c>
      <c r="AA103" s="8"/>
      <c r="AB103" s="44"/>
      <c r="AC103" s="44"/>
      <c r="AD103" s="44"/>
      <c r="AE103" s="44"/>
      <c r="AF103" s="44"/>
    </row>
    <row r="104" spans="1:32" x14ac:dyDescent="0.25">
      <c r="A104" s="44"/>
      <c r="B104" s="9"/>
      <c r="C104" s="44"/>
      <c r="D104" s="28"/>
      <c r="E104" s="4"/>
      <c r="F104" s="56" t="str">
        <f t="shared" si="16"/>
        <v>No Date</v>
      </c>
      <c r="G104" s="44"/>
      <c r="H104" s="44"/>
      <c r="I104" s="10"/>
      <c r="J104" s="44" t="e">
        <f>SUMIFS(#REF!,#REF!,'Proj (8)'!B104,#REF!,A104)</f>
        <v>#REF!</v>
      </c>
      <c r="K104" s="10" t="e">
        <f t="shared" si="18"/>
        <v>#REF!</v>
      </c>
      <c r="L104" s="10"/>
      <c r="M104" s="35"/>
      <c r="N104" s="44"/>
      <c r="O104" s="44"/>
      <c r="P104" s="44"/>
      <c r="Q104" s="44" t="e">
        <f t="shared" si="12"/>
        <v>#REF!</v>
      </c>
      <c r="R104" s="57"/>
      <c r="S104" s="39" t="e">
        <f t="shared" si="13"/>
        <v>#REF!</v>
      </c>
      <c r="T104" s="43" t="e">
        <f t="shared" si="14"/>
        <v>#REF!</v>
      </c>
      <c r="U104" s="30">
        <f t="shared" si="15"/>
        <v>0</v>
      </c>
      <c r="V104" s="40" t="str">
        <f t="shared" si="17"/>
        <v>No Saving</v>
      </c>
      <c r="W104" s="46"/>
      <c r="X104" s="51"/>
      <c r="Y104" s="44"/>
      <c r="Z104" s="44">
        <f t="shared" si="19"/>
        <v>0</v>
      </c>
      <c r="AA104" s="8"/>
      <c r="AB104" s="44"/>
      <c r="AC104" s="44"/>
      <c r="AD104" s="44"/>
      <c r="AE104" s="44"/>
      <c r="AF104" s="44"/>
    </row>
    <row r="105" spans="1:32" x14ac:dyDescent="0.25">
      <c r="A105" s="44"/>
      <c r="B105" s="9"/>
      <c r="C105" s="44"/>
      <c r="D105" s="28"/>
      <c r="E105" s="4"/>
      <c r="F105" s="56" t="str">
        <f t="shared" si="16"/>
        <v>No Date</v>
      </c>
      <c r="G105" s="44"/>
      <c r="H105" s="44"/>
      <c r="I105" s="10"/>
      <c r="J105" s="44" t="e">
        <f>SUMIFS(#REF!,#REF!,'Proj (8)'!B105,#REF!,A105)</f>
        <v>#REF!</v>
      </c>
      <c r="K105" s="10" t="e">
        <f t="shared" si="18"/>
        <v>#REF!</v>
      </c>
      <c r="L105" s="10"/>
      <c r="M105" s="35"/>
      <c r="N105" s="44"/>
      <c r="O105" s="44"/>
      <c r="P105" s="44"/>
      <c r="Q105" s="44" t="e">
        <f t="shared" si="12"/>
        <v>#REF!</v>
      </c>
      <c r="R105" s="57"/>
      <c r="S105" s="39" t="e">
        <f t="shared" si="13"/>
        <v>#REF!</v>
      </c>
      <c r="T105" s="43" t="e">
        <f t="shared" si="14"/>
        <v>#REF!</v>
      </c>
      <c r="U105" s="30">
        <f t="shared" si="15"/>
        <v>0</v>
      </c>
      <c r="V105" s="40" t="str">
        <f t="shared" si="17"/>
        <v>No Saving</v>
      </c>
      <c r="W105" s="46"/>
      <c r="X105" s="51"/>
      <c r="Y105" s="44"/>
      <c r="Z105" s="44">
        <f t="shared" si="19"/>
        <v>0</v>
      </c>
      <c r="AA105" s="8"/>
      <c r="AB105" s="44"/>
      <c r="AC105" s="44"/>
      <c r="AD105" s="44"/>
      <c r="AE105" s="44"/>
      <c r="AF105" s="44"/>
    </row>
    <row r="106" spans="1:32" x14ac:dyDescent="0.25">
      <c r="A106" s="44"/>
      <c r="B106" s="9"/>
      <c r="C106" s="44"/>
      <c r="D106" s="28"/>
      <c r="E106" s="4"/>
      <c r="F106" s="56" t="str">
        <f t="shared" si="16"/>
        <v>No Date</v>
      </c>
      <c r="G106" s="44"/>
      <c r="H106" s="44"/>
      <c r="I106" s="10"/>
      <c r="J106" s="44" t="e">
        <f>SUMIFS(#REF!,#REF!,'Proj (8)'!B106,#REF!,A106)</f>
        <v>#REF!</v>
      </c>
      <c r="K106" s="10" t="e">
        <f t="shared" si="18"/>
        <v>#REF!</v>
      </c>
      <c r="L106" s="10"/>
      <c r="M106" s="35"/>
      <c r="N106" s="44"/>
      <c r="O106" s="44"/>
      <c r="P106" s="44"/>
      <c r="Q106" s="44" t="e">
        <f t="shared" si="12"/>
        <v>#REF!</v>
      </c>
      <c r="R106" s="57"/>
      <c r="S106" s="39" t="e">
        <f t="shared" si="13"/>
        <v>#REF!</v>
      </c>
      <c r="T106" s="43" t="e">
        <f t="shared" si="14"/>
        <v>#REF!</v>
      </c>
      <c r="U106" s="30">
        <f t="shared" si="15"/>
        <v>0</v>
      </c>
      <c r="V106" s="40" t="str">
        <f t="shared" si="17"/>
        <v>No Saving</v>
      </c>
      <c r="W106" s="46"/>
      <c r="X106" s="51"/>
      <c r="Y106" s="44"/>
      <c r="Z106" s="44">
        <f t="shared" si="19"/>
        <v>0</v>
      </c>
      <c r="AA106" s="8"/>
      <c r="AB106" s="44"/>
      <c r="AC106" s="44"/>
      <c r="AD106" s="44"/>
      <c r="AE106" s="44"/>
      <c r="AF106" s="44"/>
    </row>
    <row r="107" spans="1:32" x14ac:dyDescent="0.25">
      <c r="A107" s="44"/>
      <c r="B107" s="9"/>
      <c r="C107" s="44"/>
      <c r="D107" s="28"/>
      <c r="E107" s="4"/>
      <c r="F107" s="56" t="str">
        <f t="shared" si="16"/>
        <v>No Date</v>
      </c>
      <c r="G107" s="44"/>
      <c r="H107" s="44"/>
      <c r="I107" s="10"/>
      <c r="J107" s="44" t="e">
        <f>SUMIFS(#REF!,#REF!,'Proj (8)'!B107,#REF!,A107)</f>
        <v>#REF!</v>
      </c>
      <c r="K107" s="10" t="e">
        <f t="shared" si="18"/>
        <v>#REF!</v>
      </c>
      <c r="L107" s="10"/>
      <c r="M107" s="35"/>
      <c r="N107" s="44"/>
      <c r="O107" s="44"/>
      <c r="P107" s="44"/>
      <c r="Q107" s="44" t="e">
        <f t="shared" si="12"/>
        <v>#REF!</v>
      </c>
      <c r="R107" s="57"/>
      <c r="S107" s="39" t="e">
        <f t="shared" si="13"/>
        <v>#REF!</v>
      </c>
      <c r="T107" s="43" t="e">
        <f t="shared" si="14"/>
        <v>#REF!</v>
      </c>
      <c r="U107" s="30">
        <f t="shared" si="15"/>
        <v>0</v>
      </c>
      <c r="V107" s="40" t="str">
        <f t="shared" si="17"/>
        <v>No Saving</v>
      </c>
      <c r="W107" s="46"/>
      <c r="X107" s="51"/>
      <c r="Y107" s="44"/>
      <c r="Z107" s="44">
        <f t="shared" si="19"/>
        <v>0</v>
      </c>
      <c r="AA107" s="8"/>
      <c r="AB107" s="44"/>
      <c r="AC107" s="44"/>
      <c r="AD107" s="44"/>
      <c r="AE107" s="44"/>
      <c r="AF107" s="44"/>
    </row>
    <row r="108" spans="1:32" x14ac:dyDescent="0.25">
      <c r="A108" s="44"/>
      <c r="B108" s="9"/>
      <c r="C108" s="44"/>
      <c r="D108" s="28"/>
      <c r="E108" s="4"/>
      <c r="F108" s="56" t="str">
        <f t="shared" si="16"/>
        <v>No Date</v>
      </c>
      <c r="G108" s="44"/>
      <c r="H108" s="44"/>
      <c r="I108" s="10"/>
      <c r="J108" s="44" t="e">
        <f>SUMIFS(#REF!,#REF!,'Proj (8)'!B108,#REF!,A108)</f>
        <v>#REF!</v>
      </c>
      <c r="K108" s="10" t="e">
        <f t="shared" si="18"/>
        <v>#REF!</v>
      </c>
      <c r="L108" s="10"/>
      <c r="M108" s="35"/>
      <c r="N108" s="44"/>
      <c r="O108" s="44"/>
      <c r="P108" s="44"/>
      <c r="Q108" s="44" t="e">
        <f t="shared" si="12"/>
        <v>#REF!</v>
      </c>
      <c r="R108" s="57"/>
      <c r="S108" s="39" t="e">
        <f t="shared" si="13"/>
        <v>#REF!</v>
      </c>
      <c r="T108" s="43" t="e">
        <f t="shared" si="14"/>
        <v>#REF!</v>
      </c>
      <c r="U108" s="30">
        <f t="shared" si="15"/>
        <v>0</v>
      </c>
      <c r="V108" s="40" t="str">
        <f t="shared" si="17"/>
        <v>No Saving</v>
      </c>
      <c r="W108" s="46"/>
      <c r="X108" s="51"/>
      <c r="Y108" s="44"/>
      <c r="Z108" s="44">
        <f t="shared" si="19"/>
        <v>0</v>
      </c>
      <c r="AA108" s="8"/>
      <c r="AB108" s="44"/>
      <c r="AC108" s="44"/>
      <c r="AD108" s="44"/>
      <c r="AE108" s="44"/>
      <c r="AF108" s="44"/>
    </row>
    <row r="109" spans="1:32" x14ac:dyDescent="0.25">
      <c r="A109" s="44"/>
      <c r="B109" s="9"/>
      <c r="C109" s="44"/>
      <c r="D109" s="28"/>
      <c r="E109" s="4"/>
      <c r="F109" s="56" t="str">
        <f t="shared" si="16"/>
        <v>No Date</v>
      </c>
      <c r="G109" s="44"/>
      <c r="H109" s="44"/>
      <c r="I109" s="10"/>
      <c r="J109" s="44" t="e">
        <f>SUMIFS(#REF!,#REF!,'Proj (8)'!B109,#REF!,A109)</f>
        <v>#REF!</v>
      </c>
      <c r="K109" s="10" t="e">
        <f t="shared" si="18"/>
        <v>#REF!</v>
      </c>
      <c r="L109" s="10"/>
      <c r="M109" s="35"/>
      <c r="N109" s="44"/>
      <c r="O109" s="44"/>
      <c r="P109" s="44"/>
      <c r="Q109" s="44" t="e">
        <f t="shared" si="12"/>
        <v>#REF!</v>
      </c>
      <c r="R109" s="57"/>
      <c r="S109" s="39" t="e">
        <f t="shared" si="13"/>
        <v>#REF!</v>
      </c>
      <c r="T109" s="43" t="e">
        <f t="shared" si="14"/>
        <v>#REF!</v>
      </c>
      <c r="U109" s="30">
        <f t="shared" si="15"/>
        <v>0</v>
      </c>
      <c r="V109" s="40" t="str">
        <f t="shared" si="17"/>
        <v>No Saving</v>
      </c>
      <c r="W109" s="46"/>
      <c r="X109" s="51"/>
      <c r="Y109" s="44"/>
      <c r="Z109" s="44">
        <f t="shared" si="19"/>
        <v>0</v>
      </c>
      <c r="AA109" s="8"/>
      <c r="AB109" s="44"/>
      <c r="AC109" s="44"/>
      <c r="AD109" s="44"/>
      <c r="AE109" s="44"/>
      <c r="AF109" s="44"/>
    </row>
    <row r="110" spans="1:32" x14ac:dyDescent="0.25">
      <c r="A110" s="44"/>
      <c r="B110" s="9"/>
      <c r="C110" s="44"/>
      <c r="D110" s="28"/>
      <c r="E110" s="4"/>
      <c r="F110" s="56" t="str">
        <f t="shared" si="16"/>
        <v>No Date</v>
      </c>
      <c r="G110" s="44"/>
      <c r="H110" s="44"/>
      <c r="I110" s="10"/>
      <c r="J110" s="44" t="e">
        <f>SUMIFS(#REF!,#REF!,'Proj (8)'!B110,#REF!,A110)</f>
        <v>#REF!</v>
      </c>
      <c r="K110" s="10" t="e">
        <f t="shared" si="18"/>
        <v>#REF!</v>
      </c>
      <c r="L110" s="10"/>
      <c r="M110" s="35"/>
      <c r="N110" s="44"/>
      <c r="O110" s="44"/>
      <c r="P110" s="44"/>
      <c r="Q110" s="44" t="e">
        <f t="shared" si="12"/>
        <v>#REF!</v>
      </c>
      <c r="R110" s="57"/>
      <c r="S110" s="39" t="e">
        <f t="shared" si="13"/>
        <v>#REF!</v>
      </c>
      <c r="T110" s="43" t="e">
        <f t="shared" si="14"/>
        <v>#REF!</v>
      </c>
      <c r="U110" s="30">
        <f t="shared" si="15"/>
        <v>0</v>
      </c>
      <c r="V110" s="40" t="str">
        <f t="shared" si="17"/>
        <v>No Saving</v>
      </c>
      <c r="W110" s="46"/>
      <c r="X110" s="51"/>
      <c r="Y110" s="44"/>
      <c r="Z110" s="44">
        <f t="shared" si="19"/>
        <v>0</v>
      </c>
      <c r="AA110" s="8"/>
      <c r="AB110" s="44"/>
      <c r="AC110" s="44"/>
      <c r="AD110" s="44"/>
      <c r="AE110" s="44"/>
      <c r="AF110" s="44"/>
    </row>
    <row r="111" spans="1:32" x14ac:dyDescent="0.25">
      <c r="A111" s="44"/>
      <c r="B111" s="9"/>
      <c r="C111" s="44"/>
      <c r="D111" s="28"/>
      <c r="E111" s="4"/>
      <c r="F111" s="56" t="str">
        <f t="shared" si="16"/>
        <v>No Date</v>
      </c>
      <c r="G111" s="44"/>
      <c r="H111" s="44"/>
      <c r="I111" s="10"/>
      <c r="J111" s="44" t="e">
        <f>SUMIFS(#REF!,#REF!,'Proj (8)'!B111,#REF!,A111)</f>
        <v>#REF!</v>
      </c>
      <c r="K111" s="10" t="e">
        <f t="shared" si="18"/>
        <v>#REF!</v>
      </c>
      <c r="L111" s="10"/>
      <c r="M111" s="35"/>
      <c r="N111" s="44"/>
      <c r="O111" s="44"/>
      <c r="P111" s="44"/>
      <c r="Q111" s="44" t="e">
        <f t="shared" si="12"/>
        <v>#REF!</v>
      </c>
      <c r="R111" s="57"/>
      <c r="S111" s="39" t="e">
        <f t="shared" si="13"/>
        <v>#REF!</v>
      </c>
      <c r="T111" s="43" t="e">
        <f t="shared" si="14"/>
        <v>#REF!</v>
      </c>
      <c r="U111" s="30">
        <f t="shared" si="15"/>
        <v>0</v>
      </c>
      <c r="V111" s="40" t="str">
        <f t="shared" si="17"/>
        <v>No Saving</v>
      </c>
      <c r="W111" s="46"/>
      <c r="X111" s="51"/>
      <c r="Y111" s="44"/>
      <c r="Z111" s="44">
        <f t="shared" si="19"/>
        <v>0</v>
      </c>
      <c r="AA111" s="8"/>
      <c r="AB111" s="44"/>
      <c r="AC111" s="44"/>
      <c r="AD111" s="44"/>
      <c r="AE111" s="44"/>
      <c r="AF111" s="44"/>
    </row>
    <row r="112" spans="1:32" x14ac:dyDescent="0.25">
      <c r="A112" s="44"/>
      <c r="B112" s="9"/>
      <c r="C112" s="44"/>
      <c r="D112" s="28"/>
      <c r="E112" s="4"/>
      <c r="F112" s="56" t="str">
        <f t="shared" si="16"/>
        <v>No Date</v>
      </c>
      <c r="G112" s="44"/>
      <c r="H112" s="44"/>
      <c r="I112" s="10"/>
      <c r="J112" s="44" t="e">
        <f>SUMIFS(#REF!,#REF!,'Proj (8)'!B112,#REF!,A112)</f>
        <v>#REF!</v>
      </c>
      <c r="K112" s="10" t="e">
        <f t="shared" si="18"/>
        <v>#REF!</v>
      </c>
      <c r="L112" s="10"/>
      <c r="M112" s="35"/>
      <c r="N112" s="44"/>
      <c r="O112" s="44"/>
      <c r="P112" s="44"/>
      <c r="Q112" s="44" t="e">
        <f t="shared" si="12"/>
        <v>#REF!</v>
      </c>
      <c r="R112" s="57"/>
      <c r="S112" s="39" t="e">
        <f t="shared" si="13"/>
        <v>#REF!</v>
      </c>
      <c r="T112" s="43" t="e">
        <f t="shared" si="14"/>
        <v>#REF!</v>
      </c>
      <c r="U112" s="30">
        <f t="shared" si="15"/>
        <v>0</v>
      </c>
      <c r="V112" s="40" t="str">
        <f t="shared" si="17"/>
        <v>No Saving</v>
      </c>
      <c r="W112" s="46"/>
      <c r="X112" s="51"/>
      <c r="Y112" s="44"/>
      <c r="Z112" s="44">
        <f t="shared" si="19"/>
        <v>0</v>
      </c>
      <c r="AA112" s="8"/>
      <c r="AB112" s="44"/>
      <c r="AC112" s="44"/>
      <c r="AD112" s="44"/>
      <c r="AE112" s="44"/>
      <c r="AF112" s="44"/>
    </row>
    <row r="113" spans="1:32" x14ac:dyDescent="0.25">
      <c r="A113" s="44"/>
      <c r="B113" s="9"/>
      <c r="C113" s="44"/>
      <c r="D113" s="28"/>
      <c r="E113" s="4"/>
      <c r="F113" s="56" t="str">
        <f t="shared" si="16"/>
        <v>No Date</v>
      </c>
      <c r="G113" s="44"/>
      <c r="H113" s="44"/>
      <c r="I113" s="10"/>
      <c r="J113" s="44" t="e">
        <f>SUMIFS(#REF!,#REF!,'Proj (8)'!B113,#REF!,A113)</f>
        <v>#REF!</v>
      </c>
      <c r="K113" s="10" t="e">
        <f t="shared" si="18"/>
        <v>#REF!</v>
      </c>
      <c r="L113" s="10"/>
      <c r="M113" s="35"/>
      <c r="N113" s="44"/>
      <c r="O113" s="44"/>
      <c r="P113" s="44"/>
      <c r="Q113" s="44" t="e">
        <f t="shared" si="12"/>
        <v>#REF!</v>
      </c>
      <c r="R113" s="57"/>
      <c r="S113" s="39" t="e">
        <f t="shared" si="13"/>
        <v>#REF!</v>
      </c>
      <c r="T113" s="43" t="e">
        <f t="shared" si="14"/>
        <v>#REF!</v>
      </c>
      <c r="U113" s="30">
        <f t="shared" si="15"/>
        <v>0</v>
      </c>
      <c r="V113" s="40" t="str">
        <f t="shared" si="17"/>
        <v>No Saving</v>
      </c>
      <c r="W113" s="46"/>
      <c r="X113" s="51"/>
      <c r="Y113" s="44"/>
      <c r="Z113" s="44">
        <f t="shared" si="19"/>
        <v>0</v>
      </c>
      <c r="AA113" s="8"/>
      <c r="AB113" s="44"/>
      <c r="AC113" s="44"/>
      <c r="AD113" s="44"/>
      <c r="AE113" s="44"/>
      <c r="AF113" s="44"/>
    </row>
    <row r="114" spans="1:32" x14ac:dyDescent="0.25">
      <c r="A114" s="44"/>
      <c r="B114" s="9"/>
      <c r="C114" s="44"/>
      <c r="D114" s="28"/>
      <c r="E114" s="4"/>
      <c r="F114" s="56" t="str">
        <f t="shared" si="16"/>
        <v>No Date</v>
      </c>
      <c r="G114" s="44"/>
      <c r="H114" s="44"/>
      <c r="I114" s="10"/>
      <c r="J114" s="44" t="e">
        <f>SUMIFS(#REF!,#REF!,'Proj (8)'!B114,#REF!,A114)</f>
        <v>#REF!</v>
      </c>
      <c r="K114" s="10" t="e">
        <f t="shared" si="18"/>
        <v>#REF!</v>
      </c>
      <c r="L114" s="10"/>
      <c r="M114" s="35"/>
      <c r="N114" s="44"/>
      <c r="O114" s="44"/>
      <c r="P114" s="44"/>
      <c r="Q114" s="44" t="e">
        <f t="shared" si="12"/>
        <v>#REF!</v>
      </c>
      <c r="R114" s="57"/>
      <c r="S114" s="39" t="e">
        <f t="shared" si="13"/>
        <v>#REF!</v>
      </c>
      <c r="T114" s="43" t="e">
        <f t="shared" si="14"/>
        <v>#REF!</v>
      </c>
      <c r="U114" s="30">
        <f t="shared" si="15"/>
        <v>0</v>
      </c>
      <c r="V114" s="40" t="str">
        <f t="shared" si="17"/>
        <v>No Saving</v>
      </c>
      <c r="W114" s="46"/>
      <c r="X114" s="51"/>
      <c r="Y114" s="44"/>
      <c r="Z114" s="44">
        <f t="shared" si="19"/>
        <v>0</v>
      </c>
      <c r="AA114" s="8"/>
      <c r="AB114" s="44"/>
      <c r="AC114" s="44"/>
      <c r="AD114" s="44"/>
      <c r="AE114" s="44"/>
      <c r="AF114" s="44"/>
    </row>
    <row r="115" spans="1:32" x14ac:dyDescent="0.25">
      <c r="A115" s="44"/>
      <c r="B115" s="9"/>
      <c r="C115" s="44"/>
      <c r="D115" s="28"/>
      <c r="E115" s="4"/>
      <c r="F115" s="56" t="str">
        <f t="shared" si="16"/>
        <v>No Date</v>
      </c>
      <c r="G115" s="44"/>
      <c r="H115" s="44"/>
      <c r="I115" s="10"/>
      <c r="J115" s="44" t="e">
        <f>SUMIFS(#REF!,#REF!,'Proj (8)'!B115,#REF!,A115)</f>
        <v>#REF!</v>
      </c>
      <c r="K115" s="10" t="e">
        <f t="shared" si="18"/>
        <v>#REF!</v>
      </c>
      <c r="L115" s="10"/>
      <c r="M115" s="35"/>
      <c r="N115" s="44"/>
      <c r="O115" s="44"/>
      <c r="P115" s="44"/>
      <c r="Q115" s="44" t="e">
        <f t="shared" si="12"/>
        <v>#REF!</v>
      </c>
      <c r="R115" s="57"/>
      <c r="S115" s="39" t="e">
        <f t="shared" si="13"/>
        <v>#REF!</v>
      </c>
      <c r="T115" s="43" t="e">
        <f t="shared" si="14"/>
        <v>#REF!</v>
      </c>
      <c r="U115" s="30">
        <f t="shared" si="15"/>
        <v>0</v>
      </c>
      <c r="V115" s="40" t="str">
        <f t="shared" si="17"/>
        <v>No Saving</v>
      </c>
      <c r="W115" s="46"/>
      <c r="X115" s="51"/>
      <c r="Y115" s="44"/>
      <c r="Z115" s="44">
        <f t="shared" si="19"/>
        <v>0</v>
      </c>
      <c r="AA115" s="8"/>
      <c r="AB115" s="44"/>
      <c r="AC115" s="44"/>
      <c r="AD115" s="44"/>
      <c r="AE115" s="44"/>
      <c r="AF115" s="44"/>
    </row>
    <row r="116" spans="1:32" x14ac:dyDescent="0.25">
      <c r="A116" s="44"/>
      <c r="B116" s="9"/>
      <c r="C116" s="44"/>
      <c r="D116" s="28"/>
      <c r="E116" s="4"/>
      <c r="F116" s="56" t="str">
        <f t="shared" si="16"/>
        <v>No Date</v>
      </c>
      <c r="G116" s="44"/>
      <c r="H116" s="44"/>
      <c r="I116" s="10"/>
      <c r="J116" s="44" t="e">
        <f>SUMIFS(#REF!,#REF!,'Proj (8)'!B116,#REF!,A116)</f>
        <v>#REF!</v>
      </c>
      <c r="K116" s="10" t="e">
        <f t="shared" si="18"/>
        <v>#REF!</v>
      </c>
      <c r="L116" s="10"/>
      <c r="M116" s="35"/>
      <c r="N116" s="44"/>
      <c r="O116" s="44"/>
      <c r="P116" s="44"/>
      <c r="Q116" s="44" t="e">
        <f t="shared" si="12"/>
        <v>#REF!</v>
      </c>
      <c r="R116" s="57"/>
      <c r="S116" s="39" t="e">
        <f t="shared" si="13"/>
        <v>#REF!</v>
      </c>
      <c r="T116" s="43" t="e">
        <f t="shared" si="14"/>
        <v>#REF!</v>
      </c>
      <c r="U116" s="30">
        <f t="shared" si="15"/>
        <v>0</v>
      </c>
      <c r="V116" s="40" t="str">
        <f t="shared" si="17"/>
        <v>No Saving</v>
      </c>
      <c r="W116" s="46"/>
      <c r="X116" s="51"/>
      <c r="Y116" s="44"/>
      <c r="Z116" s="44">
        <f t="shared" si="19"/>
        <v>0</v>
      </c>
      <c r="AA116" s="8"/>
      <c r="AB116" s="44"/>
      <c r="AC116" s="44"/>
      <c r="AD116" s="44"/>
      <c r="AE116" s="44"/>
      <c r="AF116" s="44"/>
    </row>
    <row r="117" spans="1:32" x14ac:dyDescent="0.25">
      <c r="A117" s="44"/>
      <c r="B117" s="9"/>
      <c r="C117" s="44"/>
      <c r="D117" s="28"/>
      <c r="E117" s="4"/>
      <c r="F117" s="56" t="str">
        <f t="shared" si="16"/>
        <v>No Date</v>
      </c>
      <c r="G117" s="44"/>
      <c r="H117" s="44"/>
      <c r="I117" s="10"/>
      <c r="J117" s="44" t="e">
        <f>SUMIFS(#REF!,#REF!,'Proj (8)'!B117,#REF!,A117)</f>
        <v>#REF!</v>
      </c>
      <c r="K117" s="10" t="e">
        <f t="shared" si="18"/>
        <v>#REF!</v>
      </c>
      <c r="L117" s="10"/>
      <c r="M117" s="35"/>
      <c r="N117" s="44"/>
      <c r="O117" s="44"/>
      <c r="P117" s="44"/>
      <c r="Q117" s="44" t="e">
        <f t="shared" si="12"/>
        <v>#REF!</v>
      </c>
      <c r="R117" s="57"/>
      <c r="S117" s="39" t="e">
        <f t="shared" si="13"/>
        <v>#REF!</v>
      </c>
      <c r="T117" s="43" t="e">
        <f t="shared" si="14"/>
        <v>#REF!</v>
      </c>
      <c r="U117" s="30">
        <f t="shared" si="15"/>
        <v>0</v>
      </c>
      <c r="V117" s="40" t="str">
        <f t="shared" si="17"/>
        <v>No Saving</v>
      </c>
      <c r="W117" s="46"/>
      <c r="X117" s="51"/>
      <c r="Y117" s="44"/>
      <c r="Z117" s="44">
        <f t="shared" si="19"/>
        <v>0</v>
      </c>
      <c r="AA117" s="8"/>
      <c r="AB117" s="44"/>
      <c r="AC117" s="44"/>
      <c r="AD117" s="44"/>
      <c r="AE117" s="44"/>
      <c r="AF117" s="44"/>
    </row>
    <row r="118" spans="1:32" x14ac:dyDescent="0.25">
      <c r="A118" s="44"/>
      <c r="B118" s="9"/>
      <c r="C118" s="44"/>
      <c r="D118" s="28"/>
      <c r="E118" s="4"/>
      <c r="F118" s="56" t="str">
        <f t="shared" si="16"/>
        <v>No Date</v>
      </c>
      <c r="G118" s="44"/>
      <c r="H118" s="44"/>
      <c r="I118" s="10"/>
      <c r="J118" s="44" t="e">
        <f>SUMIFS(#REF!,#REF!,'Proj (8)'!B118,#REF!,A118)</f>
        <v>#REF!</v>
      </c>
      <c r="K118" s="10" t="e">
        <f t="shared" si="18"/>
        <v>#REF!</v>
      </c>
      <c r="L118" s="10"/>
      <c r="M118" s="35"/>
      <c r="N118" s="44"/>
      <c r="O118" s="44"/>
      <c r="P118" s="44"/>
      <c r="Q118" s="44" t="e">
        <f t="shared" si="12"/>
        <v>#REF!</v>
      </c>
      <c r="R118" s="57"/>
      <c r="S118" s="39" t="e">
        <f t="shared" si="13"/>
        <v>#REF!</v>
      </c>
      <c r="T118" s="43" t="e">
        <f t="shared" si="14"/>
        <v>#REF!</v>
      </c>
      <c r="U118" s="30">
        <f t="shared" si="15"/>
        <v>0</v>
      </c>
      <c r="V118" s="40" t="str">
        <f t="shared" si="17"/>
        <v>No Saving</v>
      </c>
      <c r="W118" s="46"/>
      <c r="X118" s="51"/>
      <c r="Y118" s="44"/>
      <c r="Z118" s="44">
        <f t="shared" si="19"/>
        <v>0</v>
      </c>
      <c r="AA118" s="8"/>
      <c r="AB118" s="44"/>
      <c r="AC118" s="44"/>
      <c r="AD118" s="44"/>
      <c r="AE118" s="44"/>
      <c r="AF118" s="44"/>
    </row>
    <row r="119" spans="1:32" x14ac:dyDescent="0.25">
      <c r="A119" s="44"/>
      <c r="B119" s="9"/>
      <c r="C119" s="44"/>
      <c r="D119" s="28"/>
      <c r="E119" s="4"/>
      <c r="F119" s="56" t="str">
        <f t="shared" si="16"/>
        <v>No Date</v>
      </c>
      <c r="G119" s="44"/>
      <c r="H119" s="44"/>
      <c r="I119" s="10"/>
      <c r="J119" s="44" t="e">
        <f>SUMIFS(#REF!,#REF!,'Proj (8)'!B119,#REF!,A119)</f>
        <v>#REF!</v>
      </c>
      <c r="K119" s="10" t="e">
        <f t="shared" si="18"/>
        <v>#REF!</v>
      </c>
      <c r="L119" s="10"/>
      <c r="M119" s="35"/>
      <c r="N119" s="44"/>
      <c r="O119" s="44"/>
      <c r="P119" s="44"/>
      <c r="Q119" s="44" t="e">
        <f t="shared" si="12"/>
        <v>#REF!</v>
      </c>
      <c r="R119" s="57"/>
      <c r="S119" s="39" t="e">
        <f t="shared" si="13"/>
        <v>#REF!</v>
      </c>
      <c r="T119" s="43" t="e">
        <f t="shared" si="14"/>
        <v>#REF!</v>
      </c>
      <c r="U119" s="30">
        <f t="shared" si="15"/>
        <v>0</v>
      </c>
      <c r="V119" s="40" t="str">
        <f t="shared" si="17"/>
        <v>No Saving</v>
      </c>
      <c r="W119" s="46"/>
      <c r="X119" s="51"/>
      <c r="Y119" s="44"/>
      <c r="Z119" s="44">
        <f t="shared" si="19"/>
        <v>0</v>
      </c>
      <c r="AA119" s="8"/>
      <c r="AB119" s="44"/>
      <c r="AC119" s="44"/>
      <c r="AD119" s="44"/>
      <c r="AE119" s="44"/>
      <c r="AF119" s="44"/>
    </row>
    <row r="120" spans="1:32" x14ac:dyDescent="0.25">
      <c r="A120" s="44"/>
      <c r="B120" s="9"/>
      <c r="C120" s="44"/>
      <c r="D120" s="28"/>
      <c r="E120" s="4"/>
      <c r="F120" s="56" t="str">
        <f t="shared" si="16"/>
        <v>No Date</v>
      </c>
      <c r="G120" s="44"/>
      <c r="H120" s="44"/>
      <c r="I120" s="10"/>
      <c r="J120" s="44" t="e">
        <f>SUMIFS(#REF!,#REF!,'Proj (8)'!B120,#REF!,A120)</f>
        <v>#REF!</v>
      </c>
      <c r="K120" s="10" t="e">
        <f t="shared" si="18"/>
        <v>#REF!</v>
      </c>
      <c r="L120" s="10"/>
      <c r="M120" s="35"/>
      <c r="N120" s="44"/>
      <c r="O120" s="44"/>
      <c r="P120" s="44"/>
      <c r="Q120" s="44" t="e">
        <f t="shared" si="12"/>
        <v>#REF!</v>
      </c>
      <c r="R120" s="57"/>
      <c r="S120" s="39" t="e">
        <f t="shared" si="13"/>
        <v>#REF!</v>
      </c>
      <c r="T120" s="43" t="e">
        <f t="shared" si="14"/>
        <v>#REF!</v>
      </c>
      <c r="U120" s="30">
        <f t="shared" si="15"/>
        <v>0</v>
      </c>
      <c r="V120" s="40" t="str">
        <f t="shared" si="17"/>
        <v>No Saving</v>
      </c>
      <c r="W120" s="46"/>
      <c r="X120" s="51"/>
      <c r="Y120" s="44"/>
      <c r="Z120" s="44">
        <f t="shared" si="19"/>
        <v>0</v>
      </c>
      <c r="AA120" s="8"/>
      <c r="AB120" s="44"/>
      <c r="AC120" s="44"/>
      <c r="AD120" s="44"/>
      <c r="AE120" s="44"/>
      <c r="AF120" s="44"/>
    </row>
    <row r="121" spans="1:32" x14ac:dyDescent="0.25">
      <c r="A121" s="44"/>
      <c r="B121" s="9"/>
      <c r="C121" s="44"/>
      <c r="D121" s="28"/>
      <c r="E121" s="4"/>
      <c r="F121" s="56" t="str">
        <f t="shared" si="16"/>
        <v>No Date</v>
      </c>
      <c r="G121" s="44"/>
      <c r="H121" s="44"/>
      <c r="I121" s="10"/>
      <c r="J121" s="44" t="e">
        <f>SUMIFS(#REF!,#REF!,'Proj (8)'!B121,#REF!,A121)</f>
        <v>#REF!</v>
      </c>
      <c r="K121" s="10" t="e">
        <f t="shared" si="18"/>
        <v>#REF!</v>
      </c>
      <c r="L121" s="10"/>
      <c r="M121" s="35"/>
      <c r="N121" s="44"/>
      <c r="O121" s="44"/>
      <c r="P121" s="44"/>
      <c r="Q121" s="44" t="e">
        <f t="shared" si="12"/>
        <v>#REF!</v>
      </c>
      <c r="R121" s="57"/>
      <c r="S121" s="39" t="e">
        <f t="shared" si="13"/>
        <v>#REF!</v>
      </c>
      <c r="T121" s="43" t="e">
        <f t="shared" si="14"/>
        <v>#REF!</v>
      </c>
      <c r="U121" s="30">
        <f t="shared" si="15"/>
        <v>0</v>
      </c>
      <c r="V121" s="40" t="str">
        <f t="shared" si="17"/>
        <v>No Saving</v>
      </c>
      <c r="W121" s="46"/>
      <c r="X121" s="51"/>
      <c r="Y121" s="44"/>
      <c r="Z121" s="44">
        <f t="shared" si="19"/>
        <v>0</v>
      </c>
      <c r="AA121" s="8"/>
      <c r="AB121" s="44"/>
      <c r="AC121" s="44"/>
      <c r="AD121" s="44"/>
      <c r="AE121" s="44"/>
      <c r="AF121" s="44"/>
    </row>
    <row r="122" spans="1:32" x14ac:dyDescent="0.25">
      <c r="A122" s="44"/>
      <c r="B122" s="9"/>
      <c r="C122" s="44"/>
      <c r="D122" s="28"/>
      <c r="E122" s="4"/>
      <c r="F122" s="56" t="str">
        <f t="shared" si="16"/>
        <v>No Date</v>
      </c>
      <c r="G122" s="44"/>
      <c r="H122" s="44"/>
      <c r="I122" s="10"/>
      <c r="J122" s="44" t="e">
        <f>SUMIFS(#REF!,#REF!,'Proj (8)'!B122,#REF!,A122)</f>
        <v>#REF!</v>
      </c>
      <c r="K122" s="10" t="e">
        <f t="shared" si="18"/>
        <v>#REF!</v>
      </c>
      <c r="L122" s="10"/>
      <c r="M122" s="35"/>
      <c r="N122" s="44"/>
      <c r="O122" s="44"/>
      <c r="P122" s="44"/>
      <c r="Q122" s="44" t="e">
        <f t="shared" si="12"/>
        <v>#REF!</v>
      </c>
      <c r="R122" s="57"/>
      <c r="S122" s="39" t="e">
        <f t="shared" si="13"/>
        <v>#REF!</v>
      </c>
      <c r="T122" s="43" t="e">
        <f t="shared" si="14"/>
        <v>#REF!</v>
      </c>
      <c r="U122" s="30">
        <f t="shared" si="15"/>
        <v>0</v>
      </c>
      <c r="V122" s="40" t="str">
        <f t="shared" si="17"/>
        <v>No Saving</v>
      </c>
      <c r="W122" s="46"/>
      <c r="X122" s="51"/>
      <c r="Y122" s="44"/>
      <c r="Z122" s="44">
        <f t="shared" si="19"/>
        <v>0</v>
      </c>
      <c r="AA122" s="8"/>
      <c r="AB122" s="44"/>
      <c r="AC122" s="44"/>
      <c r="AD122" s="44"/>
      <c r="AE122" s="44"/>
      <c r="AF122" s="44"/>
    </row>
    <row r="123" spans="1:32" x14ac:dyDescent="0.25">
      <c r="A123" s="44"/>
      <c r="B123" s="9"/>
      <c r="C123" s="44"/>
      <c r="D123" s="28"/>
      <c r="E123" s="4"/>
      <c r="F123" s="56" t="str">
        <f t="shared" si="16"/>
        <v>No Date</v>
      </c>
      <c r="G123" s="44"/>
      <c r="H123" s="44"/>
      <c r="I123" s="10"/>
      <c r="J123" s="44" t="e">
        <f>SUMIFS(#REF!,#REF!,'Proj (8)'!B123,#REF!,A123)</f>
        <v>#REF!</v>
      </c>
      <c r="K123" s="10" t="e">
        <f t="shared" si="18"/>
        <v>#REF!</v>
      </c>
      <c r="L123" s="10"/>
      <c r="M123" s="35"/>
      <c r="N123" s="44"/>
      <c r="O123" s="44"/>
      <c r="P123" s="44"/>
      <c r="Q123" s="44" t="e">
        <f t="shared" si="12"/>
        <v>#REF!</v>
      </c>
      <c r="R123" s="57"/>
      <c r="S123" s="39" t="e">
        <f t="shared" si="13"/>
        <v>#REF!</v>
      </c>
      <c r="T123" s="43" t="e">
        <f t="shared" si="14"/>
        <v>#REF!</v>
      </c>
      <c r="U123" s="30">
        <f t="shared" si="15"/>
        <v>0</v>
      </c>
      <c r="V123" s="40" t="str">
        <f t="shared" si="17"/>
        <v>No Saving</v>
      </c>
      <c r="W123" s="46"/>
      <c r="X123" s="51"/>
      <c r="Y123" s="44"/>
      <c r="Z123" s="44">
        <f t="shared" si="19"/>
        <v>0</v>
      </c>
      <c r="AA123" s="8"/>
      <c r="AB123" s="44"/>
      <c r="AC123" s="44"/>
      <c r="AD123" s="44"/>
      <c r="AE123" s="44"/>
      <c r="AF123" s="44"/>
    </row>
    <row r="124" spans="1:32" x14ac:dyDescent="0.25">
      <c r="A124" s="44"/>
      <c r="B124" s="9"/>
      <c r="C124" s="44"/>
      <c r="D124" s="28"/>
      <c r="E124" s="4"/>
      <c r="F124" s="56" t="str">
        <f t="shared" si="16"/>
        <v>No Date</v>
      </c>
      <c r="G124" s="44"/>
      <c r="H124" s="44"/>
      <c r="I124" s="10"/>
      <c r="J124" s="44" t="e">
        <f>SUMIFS(#REF!,#REF!,'Proj (8)'!B124,#REF!,A124)</f>
        <v>#REF!</v>
      </c>
      <c r="K124" s="10" t="e">
        <f t="shared" si="18"/>
        <v>#REF!</v>
      </c>
      <c r="L124" s="10"/>
      <c r="M124" s="35"/>
      <c r="N124" s="44"/>
      <c r="O124" s="44"/>
      <c r="P124" s="44"/>
      <c r="Q124" s="44" t="e">
        <f t="shared" si="12"/>
        <v>#REF!</v>
      </c>
      <c r="R124" s="57"/>
      <c r="S124" s="39" t="e">
        <f t="shared" si="13"/>
        <v>#REF!</v>
      </c>
      <c r="T124" s="43" t="e">
        <f t="shared" si="14"/>
        <v>#REF!</v>
      </c>
      <c r="U124" s="30">
        <f t="shared" si="15"/>
        <v>0</v>
      </c>
      <c r="V124" s="40" t="str">
        <f t="shared" si="17"/>
        <v>No Saving</v>
      </c>
      <c r="W124" s="46"/>
      <c r="X124" s="51"/>
      <c r="Y124" s="44"/>
      <c r="Z124" s="44">
        <f t="shared" si="19"/>
        <v>0</v>
      </c>
      <c r="AA124" s="8"/>
      <c r="AB124" s="44"/>
      <c r="AC124" s="44"/>
      <c r="AD124" s="44"/>
      <c r="AE124" s="44"/>
      <c r="AF124" s="44"/>
    </row>
    <row r="125" spans="1:32" x14ac:dyDescent="0.25">
      <c r="A125" s="44"/>
      <c r="B125" s="9"/>
      <c r="C125" s="44"/>
      <c r="D125" s="28"/>
      <c r="E125" s="4"/>
      <c r="F125" s="56" t="str">
        <f t="shared" si="16"/>
        <v>No Date</v>
      </c>
      <c r="G125" s="44"/>
      <c r="H125" s="44"/>
      <c r="I125" s="10"/>
      <c r="J125" s="44" t="e">
        <f>SUMIFS(#REF!,#REF!,'Proj (8)'!B125,#REF!,A125)</f>
        <v>#REF!</v>
      </c>
      <c r="K125" s="10" t="e">
        <f t="shared" si="18"/>
        <v>#REF!</v>
      </c>
      <c r="L125" s="10"/>
      <c r="M125" s="35"/>
      <c r="N125" s="44"/>
      <c r="O125" s="44"/>
      <c r="P125" s="44"/>
      <c r="Q125" s="44" t="e">
        <f t="shared" si="12"/>
        <v>#REF!</v>
      </c>
      <c r="R125" s="57"/>
      <c r="S125" s="39" t="e">
        <f t="shared" si="13"/>
        <v>#REF!</v>
      </c>
      <c r="T125" s="43" t="e">
        <f t="shared" si="14"/>
        <v>#REF!</v>
      </c>
      <c r="U125" s="30">
        <f t="shared" si="15"/>
        <v>0</v>
      </c>
      <c r="V125" s="40" t="str">
        <f t="shared" si="17"/>
        <v>No Saving</v>
      </c>
      <c r="W125" s="46"/>
      <c r="X125" s="51"/>
      <c r="Y125" s="44"/>
      <c r="Z125" s="44">
        <f t="shared" si="19"/>
        <v>0</v>
      </c>
      <c r="AA125" s="8"/>
      <c r="AB125" s="44"/>
      <c r="AC125" s="44"/>
      <c r="AD125" s="44"/>
      <c r="AE125" s="44"/>
      <c r="AF125" s="44"/>
    </row>
    <row r="126" spans="1:32" x14ac:dyDescent="0.25">
      <c r="A126" s="44"/>
      <c r="B126" s="9"/>
      <c r="C126" s="44"/>
      <c r="D126" s="28"/>
      <c r="E126" s="4"/>
      <c r="F126" s="56" t="str">
        <f t="shared" si="16"/>
        <v>No Date</v>
      </c>
      <c r="G126" s="44"/>
      <c r="H126" s="44"/>
      <c r="I126" s="10"/>
      <c r="J126" s="44" t="e">
        <f>SUMIFS(#REF!,#REF!,'Proj (8)'!B126,#REF!,A126)</f>
        <v>#REF!</v>
      </c>
      <c r="K126" s="10" t="e">
        <f t="shared" si="18"/>
        <v>#REF!</v>
      </c>
      <c r="L126" s="10"/>
      <c r="M126" s="35"/>
      <c r="N126" s="44"/>
      <c r="O126" s="44"/>
      <c r="P126" s="44"/>
      <c r="Q126" s="44" t="e">
        <f t="shared" si="12"/>
        <v>#REF!</v>
      </c>
      <c r="R126" s="57"/>
      <c r="S126" s="39" t="e">
        <f t="shared" si="13"/>
        <v>#REF!</v>
      </c>
      <c r="T126" s="43" t="e">
        <f t="shared" si="14"/>
        <v>#REF!</v>
      </c>
      <c r="U126" s="30">
        <f t="shared" si="15"/>
        <v>0</v>
      </c>
      <c r="V126" s="40" t="str">
        <f t="shared" si="17"/>
        <v>No Saving</v>
      </c>
      <c r="W126" s="46"/>
      <c r="X126" s="51"/>
      <c r="Y126" s="44"/>
      <c r="Z126" s="44">
        <f t="shared" si="19"/>
        <v>0</v>
      </c>
      <c r="AA126" s="8"/>
      <c r="AB126" s="44"/>
      <c r="AC126" s="44"/>
      <c r="AD126" s="44"/>
      <c r="AE126" s="44"/>
      <c r="AF126" s="44"/>
    </row>
    <row r="127" spans="1:32" x14ac:dyDescent="0.25">
      <c r="A127" s="44"/>
      <c r="B127" s="9"/>
      <c r="C127" s="44"/>
      <c r="D127" s="28"/>
      <c r="E127" s="4"/>
      <c r="F127" s="56" t="str">
        <f t="shared" si="16"/>
        <v>No Date</v>
      </c>
      <c r="G127" s="44"/>
      <c r="H127" s="44"/>
      <c r="I127" s="10"/>
      <c r="J127" s="44" t="e">
        <f>SUMIFS(#REF!,#REF!,'Proj (8)'!B127,#REF!,A127)</f>
        <v>#REF!</v>
      </c>
      <c r="K127" s="10" t="e">
        <f t="shared" si="18"/>
        <v>#REF!</v>
      </c>
      <c r="L127" s="10"/>
      <c r="M127" s="35"/>
      <c r="N127" s="44"/>
      <c r="O127" s="44"/>
      <c r="P127" s="44"/>
      <c r="Q127" s="44" t="e">
        <f t="shared" si="12"/>
        <v>#REF!</v>
      </c>
      <c r="R127" s="57"/>
      <c r="S127" s="39" t="e">
        <f t="shared" si="13"/>
        <v>#REF!</v>
      </c>
      <c r="T127" s="43" t="e">
        <f t="shared" si="14"/>
        <v>#REF!</v>
      </c>
      <c r="U127" s="30">
        <f t="shared" si="15"/>
        <v>0</v>
      </c>
      <c r="V127" s="40" t="str">
        <f t="shared" si="17"/>
        <v>No Saving</v>
      </c>
      <c r="W127" s="46"/>
      <c r="X127" s="51"/>
      <c r="Y127" s="44"/>
      <c r="Z127" s="44">
        <f t="shared" si="19"/>
        <v>0</v>
      </c>
      <c r="AA127" s="8"/>
      <c r="AB127" s="44"/>
      <c r="AC127" s="44"/>
      <c r="AD127" s="44"/>
      <c r="AE127" s="44"/>
      <c r="AF127" s="44"/>
    </row>
    <row r="128" spans="1:32" x14ac:dyDescent="0.25">
      <c r="A128" s="44"/>
      <c r="B128" s="9"/>
      <c r="C128" s="44"/>
      <c r="D128" s="28"/>
      <c r="E128" s="4"/>
      <c r="F128" s="56" t="str">
        <f t="shared" si="16"/>
        <v>No Date</v>
      </c>
      <c r="G128" s="44"/>
      <c r="H128" s="44"/>
      <c r="I128" s="10"/>
      <c r="J128" s="44" t="e">
        <f>SUMIFS(#REF!,#REF!,'Proj (8)'!B128,#REF!,A128)</f>
        <v>#REF!</v>
      </c>
      <c r="K128" s="10" t="e">
        <f t="shared" si="18"/>
        <v>#REF!</v>
      </c>
      <c r="L128" s="10"/>
      <c r="M128" s="35"/>
      <c r="N128" s="44"/>
      <c r="O128" s="44"/>
      <c r="P128" s="44"/>
      <c r="Q128" s="44" t="e">
        <f t="shared" si="12"/>
        <v>#REF!</v>
      </c>
      <c r="R128" s="57"/>
      <c r="S128" s="39" t="e">
        <f t="shared" si="13"/>
        <v>#REF!</v>
      </c>
      <c r="T128" s="43" t="e">
        <f t="shared" si="14"/>
        <v>#REF!</v>
      </c>
      <c r="U128" s="30">
        <f t="shared" si="15"/>
        <v>0</v>
      </c>
      <c r="V128" s="40" t="str">
        <f t="shared" si="17"/>
        <v>No Saving</v>
      </c>
      <c r="W128" s="46"/>
      <c r="X128" s="51"/>
      <c r="Y128" s="44"/>
      <c r="Z128" s="44">
        <f t="shared" si="19"/>
        <v>0</v>
      </c>
      <c r="AA128" s="8"/>
      <c r="AB128" s="44"/>
      <c r="AC128" s="44"/>
      <c r="AD128" s="44"/>
      <c r="AE128" s="44"/>
      <c r="AF128" s="44"/>
    </row>
    <row r="129" spans="1:32" x14ac:dyDescent="0.25">
      <c r="A129" s="44"/>
      <c r="B129" s="9"/>
      <c r="C129" s="44"/>
      <c r="D129" s="28"/>
      <c r="E129" s="4"/>
      <c r="F129" s="56" t="str">
        <f t="shared" si="16"/>
        <v>No Date</v>
      </c>
      <c r="G129" s="44"/>
      <c r="H129" s="44"/>
      <c r="I129" s="10"/>
      <c r="J129" s="44" t="e">
        <f>SUMIFS(#REF!,#REF!,'Proj (8)'!B129,#REF!,A129)</f>
        <v>#REF!</v>
      </c>
      <c r="K129" s="10" t="e">
        <f t="shared" si="18"/>
        <v>#REF!</v>
      </c>
      <c r="L129" s="10"/>
      <c r="M129" s="35"/>
      <c r="N129" s="44"/>
      <c r="O129" s="44"/>
      <c r="P129" s="44"/>
      <c r="Q129" s="44" t="e">
        <f t="shared" ref="Q129:Q192" si="20">P129*K129</f>
        <v>#REF!</v>
      </c>
      <c r="R129" s="57"/>
      <c r="S129" s="39" t="e">
        <f t="shared" ref="S129:S192" si="21">Q129-((P129*R129)*I129)</f>
        <v>#REF!</v>
      </c>
      <c r="T129" s="43" t="e">
        <f t="shared" si="14"/>
        <v>#REF!</v>
      </c>
      <c r="U129" s="30">
        <f t="shared" si="15"/>
        <v>0</v>
      </c>
      <c r="V129" s="40" t="str">
        <f t="shared" si="17"/>
        <v>No Saving</v>
      </c>
      <c r="W129" s="46"/>
      <c r="X129" s="51"/>
      <c r="Y129" s="44"/>
      <c r="Z129" s="44">
        <f t="shared" si="19"/>
        <v>0</v>
      </c>
      <c r="AA129" s="8"/>
      <c r="AB129" s="44"/>
      <c r="AC129" s="44"/>
      <c r="AD129" s="44"/>
      <c r="AE129" s="44"/>
      <c r="AF129" s="44"/>
    </row>
    <row r="130" spans="1:32" x14ac:dyDescent="0.25">
      <c r="A130" s="44"/>
      <c r="B130" s="9"/>
      <c r="C130" s="44"/>
      <c r="D130" s="28"/>
      <c r="E130" s="4"/>
      <c r="F130" s="56" t="str">
        <f t="shared" si="16"/>
        <v>No Date</v>
      </c>
      <c r="G130" s="44"/>
      <c r="H130" s="44"/>
      <c r="I130" s="10"/>
      <c r="J130" s="44" t="e">
        <f>SUMIFS(#REF!,#REF!,'Proj (8)'!B130,#REF!,A130)</f>
        <v>#REF!</v>
      </c>
      <c r="K130" s="10" t="e">
        <f t="shared" si="18"/>
        <v>#REF!</v>
      </c>
      <c r="L130" s="10"/>
      <c r="M130" s="35"/>
      <c r="N130" s="44"/>
      <c r="O130" s="44"/>
      <c r="P130" s="44"/>
      <c r="Q130" s="44" t="e">
        <f t="shared" si="20"/>
        <v>#REF!</v>
      </c>
      <c r="R130" s="57"/>
      <c r="S130" s="39" t="e">
        <f t="shared" si="21"/>
        <v>#REF!</v>
      </c>
      <c r="T130" s="43" t="e">
        <f t="shared" ref="T130:T193" si="22">IF(R130&gt;S130,R130-S130,0)</f>
        <v>#REF!</v>
      </c>
      <c r="U130" s="30">
        <f t="shared" ref="U130:U193" si="23">IF(R130&gt;0,T130/R130,0)</f>
        <v>0</v>
      </c>
      <c r="V130" s="40" t="str">
        <f t="shared" si="17"/>
        <v>No Saving</v>
      </c>
      <c r="W130" s="46"/>
      <c r="X130" s="51"/>
      <c r="Y130" s="44"/>
      <c r="Z130" s="44">
        <f t="shared" si="19"/>
        <v>0</v>
      </c>
      <c r="AA130" s="8"/>
      <c r="AB130" s="44"/>
      <c r="AC130" s="44"/>
      <c r="AD130" s="44"/>
      <c r="AE130" s="44"/>
      <c r="AF130" s="44"/>
    </row>
    <row r="131" spans="1:32" x14ac:dyDescent="0.25">
      <c r="A131" s="44"/>
      <c r="B131" s="9"/>
      <c r="C131" s="44"/>
      <c r="D131" s="28"/>
      <c r="E131" s="4"/>
      <c r="F131" s="56" t="str">
        <f t="shared" ref="F131:F194" si="24">IF(C131&gt;0,C131-E131,"No Date")</f>
        <v>No Date</v>
      </c>
      <c r="G131" s="44"/>
      <c r="H131" s="44"/>
      <c r="I131" s="10"/>
      <c r="J131" s="44" t="e">
        <f>SUMIFS(#REF!,#REF!,'Proj (8)'!B131,#REF!,A131)</f>
        <v>#REF!</v>
      </c>
      <c r="K131" s="10" t="e">
        <f t="shared" si="18"/>
        <v>#REF!</v>
      </c>
      <c r="L131" s="10"/>
      <c r="M131" s="35"/>
      <c r="N131" s="44"/>
      <c r="O131" s="44"/>
      <c r="P131" s="44"/>
      <c r="Q131" s="44" t="e">
        <f t="shared" si="20"/>
        <v>#REF!</v>
      </c>
      <c r="R131" s="57"/>
      <c r="S131" s="39" t="e">
        <f t="shared" si="21"/>
        <v>#REF!</v>
      </c>
      <c r="T131" s="43" t="e">
        <f t="shared" si="22"/>
        <v>#REF!</v>
      </c>
      <c r="U131" s="30">
        <f t="shared" si="23"/>
        <v>0</v>
      </c>
      <c r="V131" s="40" t="str">
        <f t="shared" ref="V131:V194" si="25">IF(U131&gt;0,"Saving","No Saving")</f>
        <v>No Saving</v>
      </c>
      <c r="W131" s="46"/>
      <c r="X131" s="51"/>
      <c r="Y131" s="44"/>
      <c r="Z131" s="44">
        <f t="shared" si="19"/>
        <v>0</v>
      </c>
      <c r="AA131" s="8"/>
      <c r="AB131" s="44"/>
      <c r="AC131" s="44"/>
      <c r="AD131" s="44"/>
      <c r="AE131" s="44"/>
      <c r="AF131" s="44"/>
    </row>
    <row r="132" spans="1:32" x14ac:dyDescent="0.25">
      <c r="A132" s="44"/>
      <c r="B132" s="9"/>
      <c r="C132" s="44"/>
      <c r="D132" s="28"/>
      <c r="E132" s="4"/>
      <c r="F132" s="56" t="str">
        <f t="shared" si="24"/>
        <v>No Date</v>
      </c>
      <c r="G132" s="44"/>
      <c r="H132" s="44"/>
      <c r="I132" s="10"/>
      <c r="J132" s="44" t="e">
        <f>SUMIFS(#REF!,#REF!,'Proj (8)'!B132,#REF!,A132)</f>
        <v>#REF!</v>
      </c>
      <c r="K132" s="10" t="e">
        <f t="shared" si="18"/>
        <v>#REF!</v>
      </c>
      <c r="L132" s="10"/>
      <c r="M132" s="35"/>
      <c r="N132" s="44"/>
      <c r="O132" s="44"/>
      <c r="P132" s="44"/>
      <c r="Q132" s="44" t="e">
        <f t="shared" si="20"/>
        <v>#REF!</v>
      </c>
      <c r="R132" s="57"/>
      <c r="S132" s="39" t="e">
        <f t="shared" si="21"/>
        <v>#REF!</v>
      </c>
      <c r="T132" s="43" t="e">
        <f t="shared" si="22"/>
        <v>#REF!</v>
      </c>
      <c r="U132" s="30">
        <f t="shared" si="23"/>
        <v>0</v>
      </c>
      <c r="V132" s="40" t="str">
        <f t="shared" si="25"/>
        <v>No Saving</v>
      </c>
      <c r="W132" s="46"/>
      <c r="X132" s="51"/>
      <c r="Y132" s="44"/>
      <c r="Z132" s="44">
        <f t="shared" si="19"/>
        <v>0</v>
      </c>
      <c r="AA132" s="8"/>
      <c r="AB132" s="44"/>
      <c r="AC132" s="44"/>
      <c r="AD132" s="44"/>
      <c r="AE132" s="44"/>
      <c r="AF132" s="44"/>
    </row>
    <row r="133" spans="1:32" x14ac:dyDescent="0.25">
      <c r="A133" s="44"/>
      <c r="B133" s="9"/>
      <c r="C133" s="44"/>
      <c r="D133" s="28"/>
      <c r="E133" s="4"/>
      <c r="F133" s="56" t="str">
        <f t="shared" si="24"/>
        <v>No Date</v>
      </c>
      <c r="G133" s="44"/>
      <c r="H133" s="44"/>
      <c r="I133" s="10"/>
      <c r="J133" s="44" t="e">
        <f>SUMIFS(#REF!,#REF!,'Proj (8)'!B133,#REF!,A133)</f>
        <v>#REF!</v>
      </c>
      <c r="K133" s="10" t="e">
        <f t="shared" si="18"/>
        <v>#REF!</v>
      </c>
      <c r="L133" s="10"/>
      <c r="M133" s="35"/>
      <c r="N133" s="44"/>
      <c r="O133" s="44"/>
      <c r="P133" s="44"/>
      <c r="Q133" s="44" t="e">
        <f t="shared" si="20"/>
        <v>#REF!</v>
      </c>
      <c r="R133" s="57"/>
      <c r="S133" s="39" t="e">
        <f t="shared" si="21"/>
        <v>#REF!</v>
      </c>
      <c r="T133" s="43" t="e">
        <f t="shared" si="22"/>
        <v>#REF!</v>
      </c>
      <c r="U133" s="30">
        <f t="shared" si="23"/>
        <v>0</v>
      </c>
      <c r="V133" s="40" t="str">
        <f t="shared" si="25"/>
        <v>No Saving</v>
      </c>
      <c r="W133" s="46"/>
      <c r="X133" s="51"/>
      <c r="Y133" s="44"/>
      <c r="Z133" s="44">
        <f t="shared" si="19"/>
        <v>0</v>
      </c>
      <c r="AA133" s="8"/>
      <c r="AB133" s="44"/>
      <c r="AC133" s="44"/>
      <c r="AD133" s="44"/>
      <c r="AE133" s="44"/>
      <c r="AF133" s="44"/>
    </row>
    <row r="134" spans="1:32" x14ac:dyDescent="0.25">
      <c r="A134" s="44"/>
      <c r="B134" s="9"/>
      <c r="C134" s="44"/>
      <c r="D134" s="28"/>
      <c r="E134" s="4"/>
      <c r="F134" s="56" t="str">
        <f t="shared" si="24"/>
        <v>No Date</v>
      </c>
      <c r="G134" s="44"/>
      <c r="H134" s="44"/>
      <c r="I134" s="10"/>
      <c r="J134" s="44" t="e">
        <f>SUMIFS(#REF!,#REF!,'Proj (8)'!B134,#REF!,A134)</f>
        <v>#REF!</v>
      </c>
      <c r="K134" s="10" t="e">
        <f t="shared" si="18"/>
        <v>#REF!</v>
      </c>
      <c r="L134" s="10"/>
      <c r="M134" s="35"/>
      <c r="N134" s="44"/>
      <c r="O134" s="44"/>
      <c r="P134" s="44"/>
      <c r="Q134" s="44" t="e">
        <f t="shared" si="20"/>
        <v>#REF!</v>
      </c>
      <c r="R134" s="57"/>
      <c r="S134" s="39" t="e">
        <f t="shared" si="21"/>
        <v>#REF!</v>
      </c>
      <c r="T134" s="43" t="e">
        <f t="shared" si="22"/>
        <v>#REF!</v>
      </c>
      <c r="U134" s="30">
        <f t="shared" si="23"/>
        <v>0</v>
      </c>
      <c r="V134" s="40" t="str">
        <f t="shared" si="25"/>
        <v>No Saving</v>
      </c>
      <c r="W134" s="46"/>
      <c r="X134" s="51"/>
      <c r="Y134" s="44"/>
      <c r="Z134" s="44">
        <f t="shared" si="19"/>
        <v>0</v>
      </c>
      <c r="AA134" s="8"/>
      <c r="AB134" s="44"/>
      <c r="AC134" s="44"/>
      <c r="AD134" s="44"/>
      <c r="AE134" s="44"/>
      <c r="AF134" s="44"/>
    </row>
    <row r="135" spans="1:32" x14ac:dyDescent="0.25">
      <c r="A135" s="44"/>
      <c r="B135" s="9"/>
      <c r="C135" s="44"/>
      <c r="D135" s="28"/>
      <c r="E135" s="4"/>
      <c r="F135" s="56" t="str">
        <f t="shared" si="24"/>
        <v>No Date</v>
      </c>
      <c r="G135" s="44"/>
      <c r="H135" s="44"/>
      <c r="I135" s="10"/>
      <c r="J135" s="44" t="e">
        <f>SUMIFS(#REF!,#REF!,'Proj (8)'!B135,#REF!,A135)</f>
        <v>#REF!</v>
      </c>
      <c r="K135" s="10" t="e">
        <f t="shared" si="18"/>
        <v>#REF!</v>
      </c>
      <c r="L135" s="10"/>
      <c r="M135" s="35"/>
      <c r="N135" s="44"/>
      <c r="O135" s="44"/>
      <c r="P135" s="44"/>
      <c r="Q135" s="44" t="e">
        <f t="shared" si="20"/>
        <v>#REF!</v>
      </c>
      <c r="R135" s="57"/>
      <c r="S135" s="39" t="e">
        <f t="shared" si="21"/>
        <v>#REF!</v>
      </c>
      <c r="T135" s="43" t="e">
        <f t="shared" si="22"/>
        <v>#REF!</v>
      </c>
      <c r="U135" s="30">
        <f t="shared" si="23"/>
        <v>0</v>
      </c>
      <c r="V135" s="40" t="str">
        <f t="shared" si="25"/>
        <v>No Saving</v>
      </c>
      <c r="W135" s="46"/>
      <c r="X135" s="51"/>
      <c r="Y135" s="44"/>
      <c r="Z135" s="44">
        <f t="shared" si="19"/>
        <v>0</v>
      </c>
      <c r="AA135" s="8"/>
      <c r="AB135" s="44"/>
      <c r="AC135" s="44"/>
      <c r="AD135" s="44"/>
      <c r="AE135" s="44"/>
      <c r="AF135" s="44"/>
    </row>
    <row r="136" spans="1:32" x14ac:dyDescent="0.25">
      <c r="A136" s="44"/>
      <c r="B136" s="9"/>
      <c r="C136" s="44"/>
      <c r="D136" s="28"/>
      <c r="E136" s="4"/>
      <c r="F136" s="56" t="str">
        <f t="shared" si="24"/>
        <v>No Date</v>
      </c>
      <c r="G136" s="44"/>
      <c r="H136" s="44"/>
      <c r="I136" s="10"/>
      <c r="J136" s="44" t="e">
        <f>SUMIFS(#REF!,#REF!,'Proj (8)'!B136,#REF!,A136)</f>
        <v>#REF!</v>
      </c>
      <c r="K136" s="10" t="e">
        <f t="shared" si="18"/>
        <v>#REF!</v>
      </c>
      <c r="L136" s="10"/>
      <c r="M136" s="35"/>
      <c r="N136" s="44"/>
      <c r="O136" s="44"/>
      <c r="P136" s="44"/>
      <c r="Q136" s="44" t="e">
        <f t="shared" si="20"/>
        <v>#REF!</v>
      </c>
      <c r="R136" s="57"/>
      <c r="S136" s="39" t="e">
        <f t="shared" si="21"/>
        <v>#REF!</v>
      </c>
      <c r="T136" s="43" t="e">
        <f t="shared" si="22"/>
        <v>#REF!</v>
      </c>
      <c r="U136" s="30">
        <f t="shared" si="23"/>
        <v>0</v>
      </c>
      <c r="V136" s="40" t="str">
        <f t="shared" si="25"/>
        <v>No Saving</v>
      </c>
      <c r="W136" s="46"/>
      <c r="X136" s="51"/>
      <c r="Y136" s="44"/>
      <c r="Z136" s="44">
        <f t="shared" si="19"/>
        <v>0</v>
      </c>
      <c r="AA136" s="8"/>
      <c r="AB136" s="44"/>
      <c r="AC136" s="44"/>
      <c r="AD136" s="44"/>
      <c r="AE136" s="44"/>
      <c r="AF136" s="44"/>
    </row>
    <row r="137" spans="1:32" x14ac:dyDescent="0.25">
      <c r="A137" s="44"/>
      <c r="B137" s="9"/>
      <c r="C137" s="44"/>
      <c r="D137" s="28"/>
      <c r="E137" s="4"/>
      <c r="F137" s="56" t="str">
        <f t="shared" si="24"/>
        <v>No Date</v>
      </c>
      <c r="G137" s="44"/>
      <c r="H137" s="44"/>
      <c r="I137" s="10"/>
      <c r="J137" s="44" t="e">
        <f>SUMIFS(#REF!,#REF!,'Proj (8)'!B137,#REF!,A137)</f>
        <v>#REF!</v>
      </c>
      <c r="K137" s="10" t="e">
        <f t="shared" si="18"/>
        <v>#REF!</v>
      </c>
      <c r="L137" s="10"/>
      <c r="M137" s="35"/>
      <c r="N137" s="44"/>
      <c r="O137" s="44"/>
      <c r="P137" s="44"/>
      <c r="Q137" s="44" t="e">
        <f t="shared" si="20"/>
        <v>#REF!</v>
      </c>
      <c r="R137" s="57"/>
      <c r="S137" s="39" t="e">
        <f t="shared" si="21"/>
        <v>#REF!</v>
      </c>
      <c r="T137" s="43" t="e">
        <f t="shared" si="22"/>
        <v>#REF!</v>
      </c>
      <c r="U137" s="30">
        <f t="shared" si="23"/>
        <v>0</v>
      </c>
      <c r="V137" s="40" t="str">
        <f t="shared" si="25"/>
        <v>No Saving</v>
      </c>
      <c r="W137" s="46"/>
      <c r="X137" s="51"/>
      <c r="Y137" s="44"/>
      <c r="Z137" s="44">
        <f t="shared" si="19"/>
        <v>0</v>
      </c>
      <c r="AA137" s="8"/>
      <c r="AB137" s="44"/>
      <c r="AC137" s="44"/>
      <c r="AD137" s="44"/>
      <c r="AE137" s="44"/>
      <c r="AF137" s="44"/>
    </row>
    <row r="138" spans="1:32" x14ac:dyDescent="0.25">
      <c r="A138" s="44"/>
      <c r="B138" s="9"/>
      <c r="C138" s="44"/>
      <c r="D138" s="28"/>
      <c r="E138" s="4"/>
      <c r="F138" s="56" t="str">
        <f t="shared" si="24"/>
        <v>No Date</v>
      </c>
      <c r="G138" s="44"/>
      <c r="H138" s="44"/>
      <c r="I138" s="10"/>
      <c r="J138" s="44" t="e">
        <f>SUMIFS(#REF!,#REF!,'Proj (8)'!B138,#REF!,A138)</f>
        <v>#REF!</v>
      </c>
      <c r="K138" s="10" t="e">
        <f t="shared" si="18"/>
        <v>#REF!</v>
      </c>
      <c r="L138" s="10"/>
      <c r="M138" s="35"/>
      <c r="N138" s="44"/>
      <c r="O138" s="44"/>
      <c r="P138" s="44"/>
      <c r="Q138" s="44" t="e">
        <f t="shared" si="20"/>
        <v>#REF!</v>
      </c>
      <c r="R138" s="57"/>
      <c r="S138" s="39" t="e">
        <f t="shared" si="21"/>
        <v>#REF!</v>
      </c>
      <c r="T138" s="43" t="e">
        <f t="shared" si="22"/>
        <v>#REF!</v>
      </c>
      <c r="U138" s="30">
        <f t="shared" si="23"/>
        <v>0</v>
      </c>
      <c r="V138" s="40" t="str">
        <f t="shared" si="25"/>
        <v>No Saving</v>
      </c>
      <c r="W138" s="46"/>
      <c r="X138" s="51"/>
      <c r="Y138" s="44"/>
      <c r="Z138" s="44">
        <f t="shared" si="19"/>
        <v>0</v>
      </c>
      <c r="AA138" s="8"/>
      <c r="AB138" s="44"/>
      <c r="AC138" s="44"/>
      <c r="AD138" s="44"/>
      <c r="AE138" s="44"/>
      <c r="AF138" s="44"/>
    </row>
    <row r="139" spans="1:32" x14ac:dyDescent="0.25">
      <c r="A139" s="44"/>
      <c r="B139" s="9"/>
      <c r="C139" s="44"/>
      <c r="D139" s="28"/>
      <c r="E139" s="4"/>
      <c r="F139" s="56" t="str">
        <f t="shared" si="24"/>
        <v>No Date</v>
      </c>
      <c r="G139" s="44"/>
      <c r="H139" s="44"/>
      <c r="I139" s="10"/>
      <c r="J139" s="44" t="e">
        <f>SUMIFS(#REF!,#REF!,'Proj (8)'!B139,#REF!,A139)</f>
        <v>#REF!</v>
      </c>
      <c r="K139" s="10" t="e">
        <f t="shared" si="18"/>
        <v>#REF!</v>
      </c>
      <c r="L139" s="10"/>
      <c r="M139" s="35"/>
      <c r="N139" s="44"/>
      <c r="O139" s="44"/>
      <c r="P139" s="44"/>
      <c r="Q139" s="44" t="e">
        <f t="shared" si="20"/>
        <v>#REF!</v>
      </c>
      <c r="R139" s="57"/>
      <c r="S139" s="39" t="e">
        <f t="shared" si="21"/>
        <v>#REF!</v>
      </c>
      <c r="T139" s="43" t="e">
        <f t="shared" si="22"/>
        <v>#REF!</v>
      </c>
      <c r="U139" s="30">
        <f t="shared" si="23"/>
        <v>0</v>
      </c>
      <c r="V139" s="40" t="str">
        <f t="shared" si="25"/>
        <v>No Saving</v>
      </c>
      <c r="W139" s="46"/>
      <c r="X139" s="51"/>
      <c r="Y139" s="44"/>
      <c r="Z139" s="44">
        <f t="shared" si="19"/>
        <v>0</v>
      </c>
      <c r="AA139" s="8"/>
      <c r="AB139" s="44"/>
      <c r="AC139" s="44"/>
      <c r="AD139" s="44"/>
      <c r="AE139" s="44"/>
      <c r="AF139" s="44"/>
    </row>
    <row r="140" spans="1:32" x14ac:dyDescent="0.25">
      <c r="A140" s="44"/>
      <c r="B140" s="9"/>
      <c r="C140" s="44"/>
      <c r="D140" s="28"/>
      <c r="E140" s="4"/>
      <c r="F140" s="56" t="str">
        <f t="shared" si="24"/>
        <v>No Date</v>
      </c>
      <c r="G140" s="44"/>
      <c r="H140" s="44"/>
      <c r="I140" s="10"/>
      <c r="J140" s="44" t="e">
        <f>SUMIFS(#REF!,#REF!,'Proj (8)'!B140,#REF!,A140)</f>
        <v>#REF!</v>
      </c>
      <c r="K140" s="10" t="e">
        <f t="shared" si="18"/>
        <v>#REF!</v>
      </c>
      <c r="L140" s="10"/>
      <c r="M140" s="35"/>
      <c r="N140" s="44"/>
      <c r="O140" s="44"/>
      <c r="P140" s="44"/>
      <c r="Q140" s="44" t="e">
        <f t="shared" si="20"/>
        <v>#REF!</v>
      </c>
      <c r="R140" s="57"/>
      <c r="S140" s="39" t="e">
        <f t="shared" si="21"/>
        <v>#REF!</v>
      </c>
      <c r="T140" s="43" t="e">
        <f t="shared" si="22"/>
        <v>#REF!</v>
      </c>
      <c r="U140" s="30">
        <f t="shared" si="23"/>
        <v>0</v>
      </c>
      <c r="V140" s="40" t="str">
        <f t="shared" si="25"/>
        <v>No Saving</v>
      </c>
      <c r="W140" s="46"/>
      <c r="X140" s="51"/>
      <c r="Y140" s="44"/>
      <c r="Z140" s="44">
        <f t="shared" si="19"/>
        <v>0</v>
      </c>
      <c r="AA140" s="8"/>
      <c r="AB140" s="44"/>
      <c r="AC140" s="44"/>
      <c r="AD140" s="44"/>
      <c r="AE140" s="44"/>
      <c r="AF140" s="44"/>
    </row>
    <row r="141" spans="1:32" x14ac:dyDescent="0.25">
      <c r="A141" s="44"/>
      <c r="B141" s="9"/>
      <c r="C141" s="44"/>
      <c r="D141" s="28"/>
      <c r="E141" s="4"/>
      <c r="F141" s="56" t="str">
        <f t="shared" si="24"/>
        <v>No Date</v>
      </c>
      <c r="G141" s="44"/>
      <c r="H141" s="44"/>
      <c r="I141" s="10"/>
      <c r="J141" s="44" t="e">
        <f>SUMIFS(#REF!,#REF!,'Proj (8)'!B141,#REF!,A141)</f>
        <v>#REF!</v>
      </c>
      <c r="K141" s="10" t="e">
        <f t="shared" ref="K141:K204" si="26">IF((I141-J141)&lt;0,"0",I141-(J141+Y141))</f>
        <v>#REF!</v>
      </c>
      <c r="L141" s="10"/>
      <c r="M141" s="35"/>
      <c r="N141" s="44"/>
      <c r="O141" s="44"/>
      <c r="P141" s="44"/>
      <c r="Q141" s="44" t="e">
        <f t="shared" si="20"/>
        <v>#REF!</v>
      </c>
      <c r="R141" s="57"/>
      <c r="S141" s="39" t="e">
        <f t="shared" si="21"/>
        <v>#REF!</v>
      </c>
      <c r="T141" s="43" t="e">
        <f t="shared" si="22"/>
        <v>#REF!</v>
      </c>
      <c r="U141" s="30">
        <f t="shared" si="23"/>
        <v>0</v>
      </c>
      <c r="V141" s="40" t="str">
        <f t="shared" si="25"/>
        <v>No Saving</v>
      </c>
      <c r="W141" s="46"/>
      <c r="X141" s="51"/>
      <c r="Y141" s="44"/>
      <c r="Z141" s="44">
        <f t="shared" si="19"/>
        <v>0</v>
      </c>
      <c r="AA141" s="8"/>
      <c r="AB141" s="44"/>
      <c r="AC141" s="44"/>
      <c r="AD141" s="44"/>
      <c r="AE141" s="44"/>
      <c r="AF141" s="44"/>
    </row>
    <row r="142" spans="1:32" x14ac:dyDescent="0.25">
      <c r="A142" s="44"/>
      <c r="B142" s="9"/>
      <c r="C142" s="44"/>
      <c r="D142" s="28"/>
      <c r="E142" s="4"/>
      <c r="F142" s="56" t="str">
        <f t="shared" si="24"/>
        <v>No Date</v>
      </c>
      <c r="G142" s="44"/>
      <c r="H142" s="44"/>
      <c r="I142" s="10"/>
      <c r="J142" s="44" t="e">
        <f>SUMIFS(#REF!,#REF!,'Proj (8)'!B142,#REF!,A142)</f>
        <v>#REF!</v>
      </c>
      <c r="K142" s="10" t="e">
        <f t="shared" si="26"/>
        <v>#REF!</v>
      </c>
      <c r="L142" s="10"/>
      <c r="M142" s="35"/>
      <c r="N142" s="44"/>
      <c r="O142" s="44"/>
      <c r="P142" s="44"/>
      <c r="Q142" s="44" t="e">
        <f t="shared" si="20"/>
        <v>#REF!</v>
      </c>
      <c r="R142" s="57"/>
      <c r="S142" s="39" t="e">
        <f t="shared" si="21"/>
        <v>#REF!</v>
      </c>
      <c r="T142" s="43" t="e">
        <f t="shared" si="22"/>
        <v>#REF!</v>
      </c>
      <c r="U142" s="30">
        <f t="shared" si="23"/>
        <v>0</v>
      </c>
      <c r="V142" s="40" t="str">
        <f t="shared" si="25"/>
        <v>No Saving</v>
      </c>
      <c r="W142" s="46"/>
      <c r="X142" s="51"/>
      <c r="Y142" s="44"/>
      <c r="Z142" s="44">
        <f t="shared" si="19"/>
        <v>0</v>
      </c>
      <c r="AA142" s="8"/>
      <c r="AB142" s="44"/>
      <c r="AC142" s="44"/>
      <c r="AD142" s="44"/>
      <c r="AE142" s="44"/>
      <c r="AF142" s="44"/>
    </row>
    <row r="143" spans="1:32" x14ac:dyDescent="0.25">
      <c r="A143" s="44"/>
      <c r="B143" s="9"/>
      <c r="C143" s="44"/>
      <c r="D143" s="28"/>
      <c r="E143" s="4"/>
      <c r="F143" s="56" t="str">
        <f t="shared" si="24"/>
        <v>No Date</v>
      </c>
      <c r="G143" s="44"/>
      <c r="H143" s="44"/>
      <c r="I143" s="10"/>
      <c r="J143" s="44" t="e">
        <f>SUMIFS(#REF!,#REF!,'Proj (8)'!B143,#REF!,A143)</f>
        <v>#REF!</v>
      </c>
      <c r="K143" s="10" t="e">
        <f t="shared" si="26"/>
        <v>#REF!</v>
      </c>
      <c r="L143" s="10"/>
      <c r="M143" s="35"/>
      <c r="N143" s="44"/>
      <c r="O143" s="44"/>
      <c r="P143" s="44"/>
      <c r="Q143" s="44" t="e">
        <f t="shared" si="20"/>
        <v>#REF!</v>
      </c>
      <c r="R143" s="57"/>
      <c r="S143" s="39" t="e">
        <f t="shared" si="21"/>
        <v>#REF!</v>
      </c>
      <c r="T143" s="43" t="e">
        <f t="shared" si="22"/>
        <v>#REF!</v>
      </c>
      <c r="U143" s="30">
        <f t="shared" si="23"/>
        <v>0</v>
      </c>
      <c r="V143" s="40" t="str">
        <f t="shared" si="25"/>
        <v>No Saving</v>
      </c>
      <c r="W143" s="46"/>
      <c r="X143" s="51"/>
      <c r="Y143" s="44"/>
      <c r="Z143" s="44">
        <f t="shared" si="19"/>
        <v>0</v>
      </c>
      <c r="AA143" s="8"/>
      <c r="AB143" s="44"/>
      <c r="AC143" s="44"/>
      <c r="AD143" s="44"/>
      <c r="AE143" s="44"/>
      <c r="AF143" s="44"/>
    </row>
    <row r="144" spans="1:32" x14ac:dyDescent="0.25">
      <c r="A144" s="44"/>
      <c r="B144" s="9"/>
      <c r="C144" s="44"/>
      <c r="D144" s="28"/>
      <c r="E144" s="4"/>
      <c r="F144" s="56" t="str">
        <f t="shared" si="24"/>
        <v>No Date</v>
      </c>
      <c r="G144" s="44"/>
      <c r="H144" s="44"/>
      <c r="I144" s="10"/>
      <c r="J144" s="44" t="e">
        <f>SUMIFS(#REF!,#REF!,'Proj (8)'!B144,#REF!,A144)</f>
        <v>#REF!</v>
      </c>
      <c r="K144" s="10" t="e">
        <f t="shared" si="26"/>
        <v>#REF!</v>
      </c>
      <c r="L144" s="10"/>
      <c r="M144" s="35"/>
      <c r="N144" s="44"/>
      <c r="O144" s="44"/>
      <c r="P144" s="44"/>
      <c r="Q144" s="44" t="e">
        <f t="shared" si="20"/>
        <v>#REF!</v>
      </c>
      <c r="R144" s="57"/>
      <c r="S144" s="39" t="e">
        <f t="shared" si="21"/>
        <v>#REF!</v>
      </c>
      <c r="T144" s="43" t="e">
        <f t="shared" si="22"/>
        <v>#REF!</v>
      </c>
      <c r="U144" s="30">
        <f t="shared" si="23"/>
        <v>0</v>
      </c>
      <c r="V144" s="40" t="str">
        <f t="shared" si="25"/>
        <v>No Saving</v>
      </c>
      <c r="W144" s="46"/>
      <c r="X144" s="51"/>
      <c r="Y144" s="44"/>
      <c r="Z144" s="44">
        <f t="shared" si="19"/>
        <v>0</v>
      </c>
      <c r="AA144" s="8"/>
      <c r="AB144" s="44"/>
      <c r="AC144" s="44"/>
      <c r="AD144" s="44"/>
      <c r="AE144" s="44"/>
      <c r="AF144" s="44"/>
    </row>
    <row r="145" spans="1:32" x14ac:dyDescent="0.25">
      <c r="A145" s="44"/>
      <c r="B145" s="9"/>
      <c r="C145" s="44"/>
      <c r="D145" s="28"/>
      <c r="E145" s="4"/>
      <c r="F145" s="56" t="str">
        <f t="shared" si="24"/>
        <v>No Date</v>
      </c>
      <c r="G145" s="44"/>
      <c r="H145" s="44"/>
      <c r="I145" s="10"/>
      <c r="J145" s="44" t="e">
        <f>SUMIFS(#REF!,#REF!,'Proj (8)'!B145,#REF!,A145)</f>
        <v>#REF!</v>
      </c>
      <c r="K145" s="10" t="e">
        <f t="shared" si="26"/>
        <v>#REF!</v>
      </c>
      <c r="L145" s="10"/>
      <c r="M145" s="35"/>
      <c r="N145" s="44"/>
      <c r="O145" s="44"/>
      <c r="P145" s="44"/>
      <c r="Q145" s="44" t="e">
        <f t="shared" si="20"/>
        <v>#REF!</v>
      </c>
      <c r="R145" s="57"/>
      <c r="S145" s="39" t="e">
        <f t="shared" si="21"/>
        <v>#REF!</v>
      </c>
      <c r="T145" s="43" t="e">
        <f t="shared" si="22"/>
        <v>#REF!</v>
      </c>
      <c r="U145" s="30">
        <f t="shared" si="23"/>
        <v>0</v>
      </c>
      <c r="V145" s="40" t="str">
        <f t="shared" si="25"/>
        <v>No Saving</v>
      </c>
      <c r="W145" s="46"/>
      <c r="X145" s="51"/>
      <c r="Y145" s="44"/>
      <c r="Z145" s="44">
        <f t="shared" si="19"/>
        <v>0</v>
      </c>
      <c r="AA145" s="8"/>
      <c r="AB145" s="44"/>
      <c r="AC145" s="44"/>
      <c r="AD145" s="44"/>
      <c r="AE145" s="44"/>
      <c r="AF145" s="44"/>
    </row>
    <row r="146" spans="1:32" x14ac:dyDescent="0.25">
      <c r="A146" s="44"/>
      <c r="B146" s="9"/>
      <c r="C146" s="44"/>
      <c r="D146" s="28"/>
      <c r="E146" s="4"/>
      <c r="F146" s="56" t="str">
        <f t="shared" si="24"/>
        <v>No Date</v>
      </c>
      <c r="G146" s="44"/>
      <c r="H146" s="44"/>
      <c r="I146" s="10"/>
      <c r="J146" s="44" t="e">
        <f>SUMIFS(#REF!,#REF!,'Proj (8)'!B146,#REF!,A146)</f>
        <v>#REF!</v>
      </c>
      <c r="K146" s="10" t="e">
        <f t="shared" si="26"/>
        <v>#REF!</v>
      </c>
      <c r="L146" s="10"/>
      <c r="M146" s="35"/>
      <c r="N146" s="44"/>
      <c r="O146" s="44"/>
      <c r="P146" s="44"/>
      <c r="Q146" s="44" t="e">
        <f t="shared" si="20"/>
        <v>#REF!</v>
      </c>
      <c r="R146" s="57"/>
      <c r="S146" s="39" t="e">
        <f t="shared" si="21"/>
        <v>#REF!</v>
      </c>
      <c r="T146" s="43" t="e">
        <f t="shared" si="22"/>
        <v>#REF!</v>
      </c>
      <c r="U146" s="30">
        <f t="shared" si="23"/>
        <v>0</v>
      </c>
      <c r="V146" s="40" t="str">
        <f t="shared" si="25"/>
        <v>No Saving</v>
      </c>
      <c r="W146" s="46"/>
      <c r="X146" s="51"/>
      <c r="Y146" s="44"/>
      <c r="Z146" s="44">
        <f t="shared" si="19"/>
        <v>0</v>
      </c>
      <c r="AA146" s="8"/>
      <c r="AB146" s="44"/>
      <c r="AC146" s="44"/>
      <c r="AD146" s="44"/>
      <c r="AE146" s="44"/>
      <c r="AF146" s="44"/>
    </row>
    <row r="147" spans="1:32" x14ac:dyDescent="0.25">
      <c r="A147" s="44"/>
      <c r="B147" s="9"/>
      <c r="C147" s="44"/>
      <c r="D147" s="28"/>
      <c r="E147" s="4"/>
      <c r="F147" s="56" t="str">
        <f t="shared" si="24"/>
        <v>No Date</v>
      </c>
      <c r="G147" s="44"/>
      <c r="H147" s="44"/>
      <c r="I147" s="10"/>
      <c r="J147" s="44" t="e">
        <f>SUMIFS(#REF!,#REF!,'Proj (8)'!B147,#REF!,A147)</f>
        <v>#REF!</v>
      </c>
      <c r="K147" s="10" t="e">
        <f t="shared" si="26"/>
        <v>#REF!</v>
      </c>
      <c r="L147" s="10"/>
      <c r="M147" s="35"/>
      <c r="N147" s="44"/>
      <c r="O147" s="44"/>
      <c r="P147" s="44"/>
      <c r="Q147" s="44" t="e">
        <f t="shared" si="20"/>
        <v>#REF!</v>
      </c>
      <c r="R147" s="57"/>
      <c r="S147" s="39" t="e">
        <f t="shared" si="21"/>
        <v>#REF!</v>
      </c>
      <c r="T147" s="43" t="e">
        <f t="shared" si="22"/>
        <v>#REF!</v>
      </c>
      <c r="U147" s="30">
        <f t="shared" si="23"/>
        <v>0</v>
      </c>
      <c r="V147" s="40" t="str">
        <f t="shared" si="25"/>
        <v>No Saving</v>
      </c>
      <c r="W147" s="46"/>
      <c r="X147" s="51"/>
      <c r="Y147" s="44"/>
      <c r="Z147" s="44">
        <f t="shared" si="19"/>
        <v>0</v>
      </c>
      <c r="AA147" s="8"/>
      <c r="AB147" s="44"/>
      <c r="AC147" s="44"/>
      <c r="AD147" s="44"/>
      <c r="AE147" s="44"/>
      <c r="AF147" s="44"/>
    </row>
    <row r="148" spans="1:32" x14ac:dyDescent="0.25">
      <c r="A148" s="44"/>
      <c r="B148" s="9"/>
      <c r="C148" s="44"/>
      <c r="D148" s="28"/>
      <c r="E148" s="4"/>
      <c r="F148" s="56" t="str">
        <f t="shared" si="24"/>
        <v>No Date</v>
      </c>
      <c r="G148" s="44"/>
      <c r="H148" s="44"/>
      <c r="I148" s="10"/>
      <c r="J148" s="44" t="e">
        <f>SUMIFS(#REF!,#REF!,'Proj (8)'!B148,#REF!,A148)</f>
        <v>#REF!</v>
      </c>
      <c r="K148" s="10" t="e">
        <f t="shared" si="26"/>
        <v>#REF!</v>
      </c>
      <c r="L148" s="10"/>
      <c r="M148" s="35"/>
      <c r="N148" s="44"/>
      <c r="O148" s="44"/>
      <c r="P148" s="44"/>
      <c r="Q148" s="44" t="e">
        <f t="shared" si="20"/>
        <v>#REF!</v>
      </c>
      <c r="R148" s="57"/>
      <c r="S148" s="39" t="e">
        <f t="shared" si="21"/>
        <v>#REF!</v>
      </c>
      <c r="T148" s="43" t="e">
        <f t="shared" si="22"/>
        <v>#REF!</v>
      </c>
      <c r="U148" s="30">
        <f t="shared" si="23"/>
        <v>0</v>
      </c>
      <c r="V148" s="40" t="str">
        <f t="shared" si="25"/>
        <v>No Saving</v>
      </c>
      <c r="W148" s="46"/>
      <c r="X148" s="51"/>
      <c r="Y148" s="44"/>
      <c r="Z148" s="44">
        <f t="shared" si="19"/>
        <v>0</v>
      </c>
      <c r="AA148" s="8"/>
      <c r="AB148" s="44"/>
      <c r="AC148" s="44"/>
      <c r="AD148" s="44"/>
      <c r="AE148" s="44"/>
      <c r="AF148" s="44"/>
    </row>
    <row r="149" spans="1:32" x14ac:dyDescent="0.25">
      <c r="A149" s="44"/>
      <c r="B149" s="9"/>
      <c r="C149" s="44"/>
      <c r="D149" s="28"/>
      <c r="E149" s="4"/>
      <c r="F149" s="56" t="str">
        <f t="shared" si="24"/>
        <v>No Date</v>
      </c>
      <c r="G149" s="44"/>
      <c r="H149" s="44"/>
      <c r="I149" s="10"/>
      <c r="J149" s="44" t="e">
        <f>SUMIFS(#REF!,#REF!,'Proj (8)'!B149,#REF!,A149)</f>
        <v>#REF!</v>
      </c>
      <c r="K149" s="10" t="e">
        <f t="shared" si="26"/>
        <v>#REF!</v>
      </c>
      <c r="L149" s="10"/>
      <c r="M149" s="35"/>
      <c r="N149" s="44"/>
      <c r="O149" s="44"/>
      <c r="P149" s="44"/>
      <c r="Q149" s="44" t="e">
        <f t="shared" si="20"/>
        <v>#REF!</v>
      </c>
      <c r="R149" s="42"/>
      <c r="S149" s="39" t="e">
        <f t="shared" si="21"/>
        <v>#REF!</v>
      </c>
      <c r="T149" s="43" t="e">
        <f t="shared" si="22"/>
        <v>#REF!</v>
      </c>
      <c r="U149" s="30">
        <f t="shared" si="23"/>
        <v>0</v>
      </c>
      <c r="V149" s="40" t="str">
        <f t="shared" si="25"/>
        <v>No Saving</v>
      </c>
      <c r="W149" s="46"/>
      <c r="X149" s="51"/>
      <c r="Y149" s="44"/>
      <c r="Z149" s="44">
        <f t="shared" si="19"/>
        <v>0</v>
      </c>
      <c r="AA149" s="8"/>
      <c r="AB149" s="44"/>
      <c r="AC149" s="44"/>
      <c r="AD149" s="44"/>
      <c r="AE149" s="44"/>
      <c r="AF149" s="44"/>
    </row>
    <row r="150" spans="1:32" x14ac:dyDescent="0.25">
      <c r="A150" s="44"/>
      <c r="B150" s="9"/>
      <c r="C150" s="44"/>
      <c r="D150" s="28"/>
      <c r="E150" s="4"/>
      <c r="F150" s="56" t="str">
        <f t="shared" si="24"/>
        <v>No Date</v>
      </c>
      <c r="G150" s="44"/>
      <c r="H150" s="44"/>
      <c r="I150" s="10"/>
      <c r="J150" s="44" t="e">
        <f>SUMIFS(#REF!,#REF!,'Proj (8)'!B150,#REF!,A150)</f>
        <v>#REF!</v>
      </c>
      <c r="K150" s="10" t="e">
        <f t="shared" si="26"/>
        <v>#REF!</v>
      </c>
      <c r="L150" s="10"/>
      <c r="M150" s="35"/>
      <c r="N150" s="44"/>
      <c r="O150" s="44"/>
      <c r="P150" s="44"/>
      <c r="Q150" s="44" t="e">
        <f t="shared" si="20"/>
        <v>#REF!</v>
      </c>
      <c r="R150" s="42"/>
      <c r="S150" s="39" t="e">
        <f t="shared" si="21"/>
        <v>#REF!</v>
      </c>
      <c r="T150" s="43" t="e">
        <f t="shared" si="22"/>
        <v>#REF!</v>
      </c>
      <c r="U150" s="30">
        <f t="shared" si="23"/>
        <v>0</v>
      </c>
      <c r="V150" s="40" t="str">
        <f t="shared" si="25"/>
        <v>No Saving</v>
      </c>
      <c r="W150" s="46"/>
      <c r="X150" s="51"/>
      <c r="Y150" s="44"/>
      <c r="Z150" s="44">
        <f t="shared" si="19"/>
        <v>0</v>
      </c>
      <c r="AA150" s="8"/>
      <c r="AB150" s="44"/>
      <c r="AC150" s="44"/>
      <c r="AD150" s="44"/>
      <c r="AE150" s="44"/>
      <c r="AF150" s="44"/>
    </row>
    <row r="151" spans="1:32" x14ac:dyDescent="0.25">
      <c r="A151" s="44"/>
      <c r="B151" s="9"/>
      <c r="C151" s="44"/>
      <c r="D151" s="28"/>
      <c r="E151" s="4"/>
      <c r="F151" s="56" t="str">
        <f t="shared" si="24"/>
        <v>No Date</v>
      </c>
      <c r="G151" s="44"/>
      <c r="H151" s="44"/>
      <c r="I151" s="10"/>
      <c r="J151" s="44" t="e">
        <f>SUMIFS(#REF!,#REF!,'Proj (8)'!B151,#REF!,A151)</f>
        <v>#REF!</v>
      </c>
      <c r="K151" s="10" t="e">
        <f t="shared" si="26"/>
        <v>#REF!</v>
      </c>
      <c r="L151" s="10"/>
      <c r="M151" s="35"/>
      <c r="N151" s="44"/>
      <c r="O151" s="44"/>
      <c r="P151" s="44"/>
      <c r="Q151" s="44" t="e">
        <f t="shared" si="20"/>
        <v>#REF!</v>
      </c>
      <c r="R151" s="42"/>
      <c r="S151" s="39" t="e">
        <f t="shared" si="21"/>
        <v>#REF!</v>
      </c>
      <c r="T151" s="43" t="e">
        <f t="shared" si="22"/>
        <v>#REF!</v>
      </c>
      <c r="U151" s="30">
        <f t="shared" si="23"/>
        <v>0</v>
      </c>
      <c r="V151" s="40" t="str">
        <f t="shared" si="25"/>
        <v>No Saving</v>
      </c>
      <c r="W151" s="46"/>
      <c r="X151" s="51"/>
      <c r="Y151" s="44"/>
      <c r="Z151" s="44">
        <f t="shared" si="19"/>
        <v>0</v>
      </c>
      <c r="AA151" s="8"/>
      <c r="AB151" s="44"/>
      <c r="AC151" s="44"/>
      <c r="AD151" s="44"/>
      <c r="AE151" s="44"/>
      <c r="AF151" s="44"/>
    </row>
    <row r="152" spans="1:32" x14ac:dyDescent="0.25">
      <c r="A152" s="44"/>
      <c r="B152" s="9"/>
      <c r="C152" s="44"/>
      <c r="D152" s="28"/>
      <c r="E152" s="4"/>
      <c r="F152" s="56" t="str">
        <f t="shared" si="24"/>
        <v>No Date</v>
      </c>
      <c r="G152" s="44"/>
      <c r="H152" s="44"/>
      <c r="I152" s="10"/>
      <c r="J152" s="44" t="e">
        <f>SUMIFS(#REF!,#REF!,'Proj (8)'!B152,#REF!,A152)</f>
        <v>#REF!</v>
      </c>
      <c r="K152" s="10" t="e">
        <f t="shared" si="26"/>
        <v>#REF!</v>
      </c>
      <c r="L152" s="10"/>
      <c r="M152" s="35"/>
      <c r="N152" s="44"/>
      <c r="O152" s="44"/>
      <c r="P152" s="44"/>
      <c r="Q152" s="44" t="e">
        <f t="shared" si="20"/>
        <v>#REF!</v>
      </c>
      <c r="R152" s="42"/>
      <c r="S152" s="39" t="e">
        <f t="shared" si="21"/>
        <v>#REF!</v>
      </c>
      <c r="T152" s="43" t="e">
        <f t="shared" si="22"/>
        <v>#REF!</v>
      </c>
      <c r="U152" s="30">
        <f t="shared" si="23"/>
        <v>0</v>
      </c>
      <c r="V152" s="40" t="str">
        <f t="shared" si="25"/>
        <v>No Saving</v>
      </c>
      <c r="W152" s="46"/>
      <c r="X152" s="51"/>
      <c r="Y152" s="44"/>
      <c r="Z152" s="44">
        <f t="shared" si="19"/>
        <v>0</v>
      </c>
      <c r="AA152" s="8"/>
      <c r="AB152" s="44"/>
      <c r="AC152" s="44"/>
      <c r="AD152" s="44"/>
      <c r="AE152" s="44"/>
      <c r="AF152" s="44"/>
    </row>
    <row r="153" spans="1:32" x14ac:dyDescent="0.25">
      <c r="A153" s="44"/>
      <c r="B153" s="9"/>
      <c r="C153" s="44"/>
      <c r="D153" s="28"/>
      <c r="E153" s="4"/>
      <c r="F153" s="56" t="str">
        <f t="shared" si="24"/>
        <v>No Date</v>
      </c>
      <c r="G153" s="44"/>
      <c r="H153" s="44"/>
      <c r="I153" s="10"/>
      <c r="J153" s="44" t="e">
        <f>SUMIFS(#REF!,#REF!,'Proj (8)'!B153,#REF!,A153)</f>
        <v>#REF!</v>
      </c>
      <c r="K153" s="10" t="e">
        <f t="shared" si="26"/>
        <v>#REF!</v>
      </c>
      <c r="L153" s="10"/>
      <c r="M153" s="35"/>
      <c r="N153" s="44"/>
      <c r="O153" s="44"/>
      <c r="P153" s="44"/>
      <c r="Q153" s="44" t="e">
        <f t="shared" si="20"/>
        <v>#REF!</v>
      </c>
      <c r="R153" s="42"/>
      <c r="S153" s="39" t="e">
        <f t="shared" si="21"/>
        <v>#REF!</v>
      </c>
      <c r="T153" s="43" t="e">
        <f t="shared" si="22"/>
        <v>#REF!</v>
      </c>
      <c r="U153" s="30">
        <f t="shared" si="23"/>
        <v>0</v>
      </c>
      <c r="V153" s="40" t="str">
        <f t="shared" si="25"/>
        <v>No Saving</v>
      </c>
      <c r="W153" s="46"/>
      <c r="X153" s="51"/>
      <c r="Y153" s="44"/>
      <c r="Z153" s="44">
        <f t="shared" si="19"/>
        <v>0</v>
      </c>
      <c r="AA153" s="8"/>
      <c r="AB153" s="44"/>
      <c r="AC153" s="44"/>
      <c r="AD153" s="44"/>
      <c r="AE153" s="44"/>
      <c r="AF153" s="44"/>
    </row>
    <row r="154" spans="1:32" x14ac:dyDescent="0.25">
      <c r="A154" s="44"/>
      <c r="B154" s="9"/>
      <c r="C154" s="44"/>
      <c r="D154" s="28"/>
      <c r="E154" s="4"/>
      <c r="F154" s="56" t="str">
        <f t="shared" si="24"/>
        <v>No Date</v>
      </c>
      <c r="G154" s="44"/>
      <c r="H154" s="44"/>
      <c r="I154" s="10"/>
      <c r="J154" s="44" t="e">
        <f>SUMIFS(#REF!,#REF!,'Proj (8)'!B154,#REF!,A154)</f>
        <v>#REF!</v>
      </c>
      <c r="K154" s="10" t="e">
        <f t="shared" si="26"/>
        <v>#REF!</v>
      </c>
      <c r="L154" s="10"/>
      <c r="M154" s="35"/>
      <c r="N154" s="44"/>
      <c r="O154" s="44"/>
      <c r="P154" s="44"/>
      <c r="Q154" s="44" t="e">
        <f t="shared" si="20"/>
        <v>#REF!</v>
      </c>
      <c r="R154" s="42"/>
      <c r="S154" s="39" t="e">
        <f t="shared" si="21"/>
        <v>#REF!</v>
      </c>
      <c r="T154" s="43" t="e">
        <f t="shared" si="22"/>
        <v>#REF!</v>
      </c>
      <c r="U154" s="30">
        <f t="shared" si="23"/>
        <v>0</v>
      </c>
      <c r="V154" s="40" t="str">
        <f t="shared" si="25"/>
        <v>No Saving</v>
      </c>
      <c r="W154" s="46"/>
      <c r="X154" s="51"/>
      <c r="Y154" s="44"/>
      <c r="Z154" s="44">
        <f t="shared" si="19"/>
        <v>0</v>
      </c>
      <c r="AA154" s="8"/>
      <c r="AB154" s="44"/>
      <c r="AC154" s="44"/>
      <c r="AD154" s="44"/>
      <c r="AE154" s="44"/>
      <c r="AF154" s="44"/>
    </row>
    <row r="155" spans="1:32" x14ac:dyDescent="0.25">
      <c r="A155" s="44"/>
      <c r="B155" s="9"/>
      <c r="C155" s="44"/>
      <c r="D155" s="28"/>
      <c r="E155" s="4"/>
      <c r="F155" s="56" t="str">
        <f t="shared" si="24"/>
        <v>No Date</v>
      </c>
      <c r="G155" s="44"/>
      <c r="H155" s="44"/>
      <c r="I155" s="10"/>
      <c r="J155" s="44" t="e">
        <f>SUMIFS(#REF!,#REF!,'Proj (8)'!B155,#REF!,A155)</f>
        <v>#REF!</v>
      </c>
      <c r="K155" s="10" t="e">
        <f t="shared" si="26"/>
        <v>#REF!</v>
      </c>
      <c r="L155" s="10"/>
      <c r="M155" s="35"/>
      <c r="N155" s="44"/>
      <c r="O155" s="44"/>
      <c r="P155" s="44"/>
      <c r="Q155" s="44" t="e">
        <f t="shared" si="20"/>
        <v>#REF!</v>
      </c>
      <c r="R155" s="42"/>
      <c r="S155" s="39" t="e">
        <f t="shared" si="21"/>
        <v>#REF!</v>
      </c>
      <c r="T155" s="43" t="e">
        <f t="shared" si="22"/>
        <v>#REF!</v>
      </c>
      <c r="U155" s="30">
        <f t="shared" si="23"/>
        <v>0</v>
      </c>
      <c r="V155" s="40" t="str">
        <f t="shared" si="25"/>
        <v>No Saving</v>
      </c>
      <c r="W155" s="46"/>
      <c r="X155" s="51"/>
      <c r="Y155" s="44"/>
      <c r="Z155" s="44">
        <f t="shared" ref="Z155:Z218" si="27">Y155-I155</f>
        <v>0</v>
      </c>
      <c r="AA155" s="8"/>
      <c r="AB155" s="44"/>
      <c r="AC155" s="44"/>
      <c r="AD155" s="44"/>
      <c r="AE155" s="44"/>
      <c r="AF155" s="44"/>
    </row>
    <row r="156" spans="1:32" x14ac:dyDescent="0.25">
      <c r="A156" s="44"/>
      <c r="B156" s="9"/>
      <c r="C156" s="44"/>
      <c r="D156" s="28"/>
      <c r="E156" s="4"/>
      <c r="F156" s="56" t="str">
        <f t="shared" si="24"/>
        <v>No Date</v>
      </c>
      <c r="G156" s="44"/>
      <c r="H156" s="44"/>
      <c r="I156" s="10"/>
      <c r="J156" s="44" t="e">
        <f>SUMIFS(#REF!,#REF!,'Proj (8)'!B156,#REF!,A156)</f>
        <v>#REF!</v>
      </c>
      <c r="K156" s="10" t="e">
        <f t="shared" si="26"/>
        <v>#REF!</v>
      </c>
      <c r="L156" s="10"/>
      <c r="M156" s="35"/>
      <c r="N156" s="44"/>
      <c r="O156" s="44"/>
      <c r="P156" s="44"/>
      <c r="Q156" s="44" t="e">
        <f t="shared" si="20"/>
        <v>#REF!</v>
      </c>
      <c r="R156" s="42"/>
      <c r="S156" s="39" t="e">
        <f t="shared" si="21"/>
        <v>#REF!</v>
      </c>
      <c r="T156" s="43" t="e">
        <f t="shared" si="22"/>
        <v>#REF!</v>
      </c>
      <c r="U156" s="30">
        <f t="shared" si="23"/>
        <v>0</v>
      </c>
      <c r="V156" s="40" t="str">
        <f t="shared" si="25"/>
        <v>No Saving</v>
      </c>
      <c r="W156" s="46"/>
      <c r="X156" s="51"/>
      <c r="Y156" s="44"/>
      <c r="Z156" s="44">
        <f t="shared" si="27"/>
        <v>0</v>
      </c>
      <c r="AA156" s="8"/>
      <c r="AB156" s="44"/>
      <c r="AC156" s="44"/>
      <c r="AD156" s="44"/>
      <c r="AE156" s="44"/>
      <c r="AF156" s="44"/>
    </row>
    <row r="157" spans="1:32" x14ac:dyDescent="0.25">
      <c r="A157" s="44"/>
      <c r="B157" s="9"/>
      <c r="C157" s="44"/>
      <c r="D157" s="28"/>
      <c r="E157" s="4"/>
      <c r="F157" s="56" t="str">
        <f t="shared" si="24"/>
        <v>No Date</v>
      </c>
      <c r="G157" s="44"/>
      <c r="H157" s="44"/>
      <c r="I157" s="10"/>
      <c r="J157" s="44" t="e">
        <f>SUMIFS(#REF!,#REF!,'Proj (8)'!B157,#REF!,A157)</f>
        <v>#REF!</v>
      </c>
      <c r="K157" s="10" t="e">
        <f t="shared" si="26"/>
        <v>#REF!</v>
      </c>
      <c r="L157" s="10"/>
      <c r="M157" s="35"/>
      <c r="N157" s="44"/>
      <c r="O157" s="44"/>
      <c r="P157" s="44"/>
      <c r="Q157" s="44" t="e">
        <f t="shared" si="20"/>
        <v>#REF!</v>
      </c>
      <c r="R157" s="42"/>
      <c r="S157" s="39" t="e">
        <f t="shared" si="21"/>
        <v>#REF!</v>
      </c>
      <c r="T157" s="43" t="e">
        <f t="shared" si="22"/>
        <v>#REF!</v>
      </c>
      <c r="U157" s="30">
        <f t="shared" si="23"/>
        <v>0</v>
      </c>
      <c r="V157" s="40" t="str">
        <f t="shared" si="25"/>
        <v>No Saving</v>
      </c>
      <c r="W157" s="46"/>
      <c r="X157" s="51"/>
      <c r="Y157" s="44"/>
      <c r="Z157" s="44">
        <f t="shared" si="27"/>
        <v>0</v>
      </c>
      <c r="AA157" s="8"/>
      <c r="AB157" s="44"/>
      <c r="AC157" s="44"/>
      <c r="AD157" s="44"/>
      <c r="AE157" s="44"/>
      <c r="AF157" s="44"/>
    </row>
    <row r="158" spans="1:32" x14ac:dyDescent="0.25">
      <c r="A158" s="44"/>
      <c r="B158" s="9"/>
      <c r="C158" s="44"/>
      <c r="D158" s="28"/>
      <c r="E158" s="4"/>
      <c r="F158" s="56" t="str">
        <f t="shared" si="24"/>
        <v>No Date</v>
      </c>
      <c r="G158" s="44"/>
      <c r="H158" s="44"/>
      <c r="I158" s="10"/>
      <c r="J158" s="44" t="e">
        <f>SUMIFS(#REF!,#REF!,'Proj (8)'!B158,#REF!,A158)</f>
        <v>#REF!</v>
      </c>
      <c r="K158" s="10" t="e">
        <f t="shared" si="26"/>
        <v>#REF!</v>
      </c>
      <c r="L158" s="10"/>
      <c r="M158" s="35"/>
      <c r="N158" s="44"/>
      <c r="O158" s="44"/>
      <c r="P158" s="44"/>
      <c r="Q158" s="44" t="e">
        <f t="shared" si="20"/>
        <v>#REF!</v>
      </c>
      <c r="R158" s="42"/>
      <c r="S158" s="39" t="e">
        <f t="shared" si="21"/>
        <v>#REF!</v>
      </c>
      <c r="T158" s="43" t="e">
        <f t="shared" si="22"/>
        <v>#REF!</v>
      </c>
      <c r="U158" s="30">
        <f t="shared" si="23"/>
        <v>0</v>
      </c>
      <c r="V158" s="40" t="str">
        <f t="shared" si="25"/>
        <v>No Saving</v>
      </c>
      <c r="W158" s="46"/>
      <c r="X158" s="51"/>
      <c r="Y158" s="44"/>
      <c r="Z158" s="44">
        <f t="shared" si="27"/>
        <v>0</v>
      </c>
      <c r="AA158" s="8"/>
      <c r="AB158" s="44"/>
      <c r="AC158" s="44"/>
      <c r="AD158" s="44"/>
      <c r="AE158" s="44"/>
      <c r="AF158" s="44"/>
    </row>
    <row r="159" spans="1:32" x14ac:dyDescent="0.25">
      <c r="A159" s="44"/>
      <c r="B159" s="9"/>
      <c r="C159" s="44"/>
      <c r="D159" s="28"/>
      <c r="E159" s="4"/>
      <c r="F159" s="56" t="str">
        <f t="shared" si="24"/>
        <v>No Date</v>
      </c>
      <c r="G159" s="44"/>
      <c r="H159" s="44"/>
      <c r="I159" s="10"/>
      <c r="J159" s="44" t="e">
        <f>SUMIFS(#REF!,#REF!,'Proj (8)'!B159,#REF!,A159)</f>
        <v>#REF!</v>
      </c>
      <c r="K159" s="10" t="e">
        <f t="shared" si="26"/>
        <v>#REF!</v>
      </c>
      <c r="L159" s="10"/>
      <c r="M159" s="35"/>
      <c r="N159" s="44"/>
      <c r="O159" s="44"/>
      <c r="P159" s="44"/>
      <c r="Q159" s="44" t="e">
        <f t="shared" si="20"/>
        <v>#REF!</v>
      </c>
      <c r="R159" s="42"/>
      <c r="S159" s="39" t="e">
        <f t="shared" si="21"/>
        <v>#REF!</v>
      </c>
      <c r="T159" s="43" t="e">
        <f t="shared" si="22"/>
        <v>#REF!</v>
      </c>
      <c r="U159" s="30">
        <f t="shared" si="23"/>
        <v>0</v>
      </c>
      <c r="V159" s="40" t="str">
        <f t="shared" si="25"/>
        <v>No Saving</v>
      </c>
      <c r="W159" s="46"/>
      <c r="X159" s="51"/>
      <c r="Y159" s="44"/>
      <c r="Z159" s="44">
        <f t="shared" si="27"/>
        <v>0</v>
      </c>
      <c r="AA159" s="8"/>
      <c r="AB159" s="44"/>
      <c r="AC159" s="44"/>
      <c r="AD159" s="44"/>
      <c r="AE159" s="44"/>
      <c r="AF159" s="44"/>
    </row>
    <row r="160" spans="1:32" x14ac:dyDescent="0.25">
      <c r="A160" s="44"/>
      <c r="B160" s="9"/>
      <c r="C160" s="44"/>
      <c r="D160" s="28"/>
      <c r="E160" s="4"/>
      <c r="F160" s="56" t="str">
        <f t="shared" si="24"/>
        <v>No Date</v>
      </c>
      <c r="G160" s="44"/>
      <c r="H160" s="44"/>
      <c r="I160" s="10"/>
      <c r="J160" s="44" t="e">
        <f>SUMIFS(#REF!,#REF!,'Proj (8)'!B160,#REF!,A160)</f>
        <v>#REF!</v>
      </c>
      <c r="K160" s="10" t="e">
        <f t="shared" si="26"/>
        <v>#REF!</v>
      </c>
      <c r="L160" s="10"/>
      <c r="M160" s="35"/>
      <c r="N160" s="44"/>
      <c r="O160" s="44"/>
      <c r="P160" s="44"/>
      <c r="Q160" s="44" t="e">
        <f t="shared" si="20"/>
        <v>#REF!</v>
      </c>
      <c r="R160" s="42"/>
      <c r="S160" s="39" t="e">
        <f t="shared" si="21"/>
        <v>#REF!</v>
      </c>
      <c r="T160" s="43" t="e">
        <f t="shared" si="22"/>
        <v>#REF!</v>
      </c>
      <c r="U160" s="30">
        <f t="shared" si="23"/>
        <v>0</v>
      </c>
      <c r="V160" s="40" t="str">
        <f t="shared" si="25"/>
        <v>No Saving</v>
      </c>
      <c r="W160" s="46"/>
      <c r="X160" s="51"/>
      <c r="Y160" s="44"/>
      <c r="Z160" s="44">
        <f t="shared" si="27"/>
        <v>0</v>
      </c>
      <c r="AA160" s="8"/>
      <c r="AB160" s="44"/>
      <c r="AC160" s="44"/>
      <c r="AD160" s="44"/>
      <c r="AE160" s="44"/>
      <c r="AF160" s="44"/>
    </row>
    <row r="161" spans="1:32" x14ac:dyDescent="0.25">
      <c r="A161" s="44"/>
      <c r="B161" s="9"/>
      <c r="C161" s="44"/>
      <c r="D161" s="28"/>
      <c r="E161" s="4"/>
      <c r="F161" s="56" t="str">
        <f t="shared" si="24"/>
        <v>No Date</v>
      </c>
      <c r="G161" s="44"/>
      <c r="H161" s="44"/>
      <c r="I161" s="10"/>
      <c r="J161" s="44" t="e">
        <f>SUMIFS(#REF!,#REF!,'Proj (8)'!B161,#REF!,A161)</f>
        <v>#REF!</v>
      </c>
      <c r="K161" s="10" t="e">
        <f t="shared" si="26"/>
        <v>#REF!</v>
      </c>
      <c r="L161" s="10"/>
      <c r="M161" s="35"/>
      <c r="N161" s="44"/>
      <c r="O161" s="44"/>
      <c r="P161" s="44"/>
      <c r="Q161" s="44" t="e">
        <f t="shared" si="20"/>
        <v>#REF!</v>
      </c>
      <c r="R161" s="42"/>
      <c r="S161" s="39" t="e">
        <f t="shared" si="21"/>
        <v>#REF!</v>
      </c>
      <c r="T161" s="43" t="e">
        <f t="shared" si="22"/>
        <v>#REF!</v>
      </c>
      <c r="U161" s="30">
        <f t="shared" si="23"/>
        <v>0</v>
      </c>
      <c r="V161" s="40" t="str">
        <f t="shared" si="25"/>
        <v>No Saving</v>
      </c>
      <c r="W161" s="46"/>
      <c r="X161" s="51"/>
      <c r="Y161" s="44"/>
      <c r="Z161" s="44">
        <f t="shared" si="27"/>
        <v>0</v>
      </c>
      <c r="AA161" s="8"/>
      <c r="AB161" s="44"/>
      <c r="AC161" s="44"/>
      <c r="AD161" s="44"/>
      <c r="AE161" s="44"/>
      <c r="AF161" s="44"/>
    </row>
    <row r="162" spans="1:32" x14ac:dyDescent="0.25">
      <c r="A162" s="44"/>
      <c r="B162" s="9"/>
      <c r="C162" s="44"/>
      <c r="D162" s="28"/>
      <c r="E162" s="4"/>
      <c r="F162" s="56" t="str">
        <f t="shared" si="24"/>
        <v>No Date</v>
      </c>
      <c r="G162" s="44"/>
      <c r="H162" s="44"/>
      <c r="I162" s="10"/>
      <c r="J162" s="44" t="e">
        <f>SUMIFS(#REF!,#REF!,'Proj (8)'!B162,#REF!,A162)</f>
        <v>#REF!</v>
      </c>
      <c r="K162" s="10" t="e">
        <f t="shared" si="26"/>
        <v>#REF!</v>
      </c>
      <c r="L162" s="10"/>
      <c r="M162" s="35"/>
      <c r="N162" s="44"/>
      <c r="O162" s="44"/>
      <c r="P162" s="44"/>
      <c r="Q162" s="44" t="e">
        <f t="shared" si="20"/>
        <v>#REF!</v>
      </c>
      <c r="R162" s="42"/>
      <c r="S162" s="39" t="e">
        <f t="shared" si="21"/>
        <v>#REF!</v>
      </c>
      <c r="T162" s="43" t="e">
        <f t="shared" si="22"/>
        <v>#REF!</v>
      </c>
      <c r="U162" s="30">
        <f t="shared" si="23"/>
        <v>0</v>
      </c>
      <c r="V162" s="40" t="str">
        <f t="shared" si="25"/>
        <v>No Saving</v>
      </c>
      <c r="W162" s="46"/>
      <c r="X162" s="51"/>
      <c r="Y162" s="44"/>
      <c r="Z162" s="44">
        <f t="shared" si="27"/>
        <v>0</v>
      </c>
      <c r="AA162" s="8"/>
      <c r="AB162" s="44"/>
      <c r="AC162" s="44"/>
      <c r="AD162" s="44"/>
      <c r="AE162" s="44"/>
      <c r="AF162" s="44"/>
    </row>
    <row r="163" spans="1:32" x14ac:dyDescent="0.25">
      <c r="A163" s="44"/>
      <c r="B163" s="9"/>
      <c r="C163" s="44"/>
      <c r="D163" s="28"/>
      <c r="E163" s="4"/>
      <c r="F163" s="56" t="str">
        <f t="shared" si="24"/>
        <v>No Date</v>
      </c>
      <c r="G163" s="44"/>
      <c r="H163" s="44"/>
      <c r="I163" s="10"/>
      <c r="J163" s="44" t="e">
        <f>SUMIFS(#REF!,#REF!,'Proj (8)'!B163,#REF!,A163)</f>
        <v>#REF!</v>
      </c>
      <c r="K163" s="10" t="e">
        <f t="shared" si="26"/>
        <v>#REF!</v>
      </c>
      <c r="L163" s="10"/>
      <c r="M163" s="35"/>
      <c r="N163" s="44"/>
      <c r="O163" s="44"/>
      <c r="P163" s="44"/>
      <c r="Q163" s="44" t="e">
        <f t="shared" si="20"/>
        <v>#REF!</v>
      </c>
      <c r="R163" s="42"/>
      <c r="S163" s="39" t="e">
        <f t="shared" si="21"/>
        <v>#REF!</v>
      </c>
      <c r="T163" s="43" t="e">
        <f t="shared" si="22"/>
        <v>#REF!</v>
      </c>
      <c r="U163" s="30">
        <f t="shared" si="23"/>
        <v>0</v>
      </c>
      <c r="V163" s="40" t="str">
        <f t="shared" si="25"/>
        <v>No Saving</v>
      </c>
      <c r="W163" s="46"/>
      <c r="X163" s="51"/>
      <c r="Y163" s="44"/>
      <c r="Z163" s="44">
        <f t="shared" si="27"/>
        <v>0</v>
      </c>
      <c r="AA163" s="8"/>
      <c r="AB163" s="44"/>
      <c r="AC163" s="44"/>
      <c r="AD163" s="44"/>
      <c r="AE163" s="44"/>
      <c r="AF163" s="44"/>
    </row>
    <row r="164" spans="1:32" x14ac:dyDescent="0.25">
      <c r="A164" s="44"/>
      <c r="B164" s="9"/>
      <c r="C164" s="44"/>
      <c r="D164" s="28"/>
      <c r="E164" s="4"/>
      <c r="F164" s="56" t="str">
        <f t="shared" si="24"/>
        <v>No Date</v>
      </c>
      <c r="G164" s="44"/>
      <c r="H164" s="44"/>
      <c r="I164" s="10"/>
      <c r="J164" s="44" t="e">
        <f>SUMIFS(#REF!,#REF!,'Proj (8)'!B164,#REF!,A164)</f>
        <v>#REF!</v>
      </c>
      <c r="K164" s="10" t="e">
        <f t="shared" si="26"/>
        <v>#REF!</v>
      </c>
      <c r="L164" s="10"/>
      <c r="M164" s="35"/>
      <c r="N164" s="44"/>
      <c r="O164" s="44"/>
      <c r="P164" s="44"/>
      <c r="Q164" s="44" t="e">
        <f t="shared" si="20"/>
        <v>#REF!</v>
      </c>
      <c r="R164" s="42"/>
      <c r="S164" s="39" t="e">
        <f t="shared" si="21"/>
        <v>#REF!</v>
      </c>
      <c r="T164" s="43" t="e">
        <f t="shared" si="22"/>
        <v>#REF!</v>
      </c>
      <c r="U164" s="30">
        <f t="shared" si="23"/>
        <v>0</v>
      </c>
      <c r="V164" s="40" t="str">
        <f t="shared" si="25"/>
        <v>No Saving</v>
      </c>
      <c r="W164" s="46"/>
      <c r="X164" s="51"/>
      <c r="Y164" s="44"/>
      <c r="Z164" s="44">
        <f t="shared" si="27"/>
        <v>0</v>
      </c>
      <c r="AA164" s="8"/>
      <c r="AB164" s="44"/>
      <c r="AC164" s="44"/>
      <c r="AD164" s="44"/>
      <c r="AE164" s="44"/>
      <c r="AF164" s="44"/>
    </row>
    <row r="165" spans="1:32" x14ac:dyDescent="0.25">
      <c r="A165" s="44"/>
      <c r="B165" s="9"/>
      <c r="C165" s="44"/>
      <c r="D165" s="28"/>
      <c r="E165" s="4"/>
      <c r="F165" s="56" t="str">
        <f t="shared" si="24"/>
        <v>No Date</v>
      </c>
      <c r="G165" s="44"/>
      <c r="H165" s="44"/>
      <c r="I165" s="10"/>
      <c r="J165" s="44" t="e">
        <f>SUMIFS(#REF!,#REF!,'Proj (8)'!B165,#REF!,A165)</f>
        <v>#REF!</v>
      </c>
      <c r="K165" s="10" t="e">
        <f t="shared" si="26"/>
        <v>#REF!</v>
      </c>
      <c r="L165" s="10"/>
      <c r="M165" s="35"/>
      <c r="N165" s="44"/>
      <c r="O165" s="44"/>
      <c r="P165" s="44"/>
      <c r="Q165" s="44" t="e">
        <f t="shared" si="20"/>
        <v>#REF!</v>
      </c>
      <c r="R165" s="42"/>
      <c r="S165" s="39" t="e">
        <f t="shared" si="21"/>
        <v>#REF!</v>
      </c>
      <c r="T165" s="43" t="e">
        <f t="shared" si="22"/>
        <v>#REF!</v>
      </c>
      <c r="U165" s="30">
        <f t="shared" si="23"/>
        <v>0</v>
      </c>
      <c r="V165" s="40" t="str">
        <f t="shared" si="25"/>
        <v>No Saving</v>
      </c>
      <c r="W165" s="46"/>
      <c r="X165" s="51"/>
      <c r="Y165" s="44"/>
      <c r="Z165" s="44">
        <f t="shared" si="27"/>
        <v>0</v>
      </c>
      <c r="AA165" s="8"/>
      <c r="AB165" s="44"/>
      <c r="AC165" s="44"/>
      <c r="AD165" s="44"/>
      <c r="AE165" s="44"/>
      <c r="AF165" s="44"/>
    </row>
    <row r="166" spans="1:32" x14ac:dyDescent="0.25">
      <c r="A166" s="44"/>
      <c r="B166" s="9"/>
      <c r="C166" s="44"/>
      <c r="D166" s="28"/>
      <c r="E166" s="4"/>
      <c r="F166" s="56" t="str">
        <f t="shared" si="24"/>
        <v>No Date</v>
      </c>
      <c r="G166" s="44"/>
      <c r="H166" s="44"/>
      <c r="I166" s="10"/>
      <c r="J166" s="44" t="e">
        <f>SUMIFS(#REF!,#REF!,'Proj (8)'!B166,#REF!,A166)</f>
        <v>#REF!</v>
      </c>
      <c r="K166" s="10" t="e">
        <f t="shared" si="26"/>
        <v>#REF!</v>
      </c>
      <c r="L166" s="10"/>
      <c r="M166" s="35"/>
      <c r="N166" s="44"/>
      <c r="O166" s="44"/>
      <c r="P166" s="44"/>
      <c r="Q166" s="44" t="e">
        <f t="shared" si="20"/>
        <v>#REF!</v>
      </c>
      <c r="R166" s="42"/>
      <c r="S166" s="39" t="e">
        <f t="shared" si="21"/>
        <v>#REF!</v>
      </c>
      <c r="T166" s="43" t="e">
        <f t="shared" si="22"/>
        <v>#REF!</v>
      </c>
      <c r="U166" s="30">
        <f t="shared" si="23"/>
        <v>0</v>
      </c>
      <c r="V166" s="40" t="str">
        <f t="shared" si="25"/>
        <v>No Saving</v>
      </c>
      <c r="W166" s="46"/>
      <c r="X166" s="51"/>
      <c r="Y166" s="44"/>
      <c r="Z166" s="44">
        <f t="shared" si="27"/>
        <v>0</v>
      </c>
      <c r="AA166" s="8"/>
      <c r="AB166" s="44"/>
      <c r="AC166" s="44"/>
      <c r="AD166" s="44"/>
      <c r="AE166" s="44"/>
      <c r="AF166" s="44"/>
    </row>
    <row r="167" spans="1:32" x14ac:dyDescent="0.25">
      <c r="A167" s="44"/>
      <c r="B167" s="9"/>
      <c r="C167" s="44"/>
      <c r="D167" s="28"/>
      <c r="E167" s="4"/>
      <c r="F167" s="56" t="str">
        <f t="shared" si="24"/>
        <v>No Date</v>
      </c>
      <c r="G167" s="44"/>
      <c r="H167" s="44"/>
      <c r="I167" s="10"/>
      <c r="J167" s="44" t="e">
        <f>SUMIFS(#REF!,#REF!,'Proj (8)'!B167,#REF!,A167)</f>
        <v>#REF!</v>
      </c>
      <c r="K167" s="10" t="e">
        <f t="shared" si="26"/>
        <v>#REF!</v>
      </c>
      <c r="L167" s="10"/>
      <c r="M167" s="35"/>
      <c r="N167" s="44"/>
      <c r="O167" s="44"/>
      <c r="P167" s="44"/>
      <c r="Q167" s="44" t="e">
        <f t="shared" si="20"/>
        <v>#REF!</v>
      </c>
      <c r="R167" s="42"/>
      <c r="S167" s="39" t="e">
        <f t="shared" si="21"/>
        <v>#REF!</v>
      </c>
      <c r="T167" s="43" t="e">
        <f t="shared" si="22"/>
        <v>#REF!</v>
      </c>
      <c r="U167" s="30">
        <f t="shared" si="23"/>
        <v>0</v>
      </c>
      <c r="V167" s="40" t="str">
        <f t="shared" si="25"/>
        <v>No Saving</v>
      </c>
      <c r="W167" s="46"/>
      <c r="X167" s="51"/>
      <c r="Y167" s="44"/>
      <c r="Z167" s="44">
        <f t="shared" si="27"/>
        <v>0</v>
      </c>
      <c r="AA167" s="8"/>
      <c r="AB167" s="44"/>
      <c r="AC167" s="44"/>
      <c r="AD167" s="44"/>
      <c r="AE167" s="44"/>
      <c r="AF167" s="44"/>
    </row>
    <row r="168" spans="1:32" x14ac:dyDescent="0.25">
      <c r="A168" s="44"/>
      <c r="B168" s="9"/>
      <c r="C168" s="44"/>
      <c r="D168" s="28"/>
      <c r="E168" s="4"/>
      <c r="F168" s="56" t="str">
        <f t="shared" si="24"/>
        <v>No Date</v>
      </c>
      <c r="G168" s="44"/>
      <c r="H168" s="44"/>
      <c r="I168" s="10"/>
      <c r="J168" s="44" t="e">
        <f>SUMIFS(#REF!,#REF!,'Proj (8)'!B168,#REF!,A168)</f>
        <v>#REF!</v>
      </c>
      <c r="K168" s="10" t="e">
        <f t="shared" si="26"/>
        <v>#REF!</v>
      </c>
      <c r="L168" s="10"/>
      <c r="M168" s="35"/>
      <c r="N168" s="44"/>
      <c r="O168" s="44"/>
      <c r="P168" s="44"/>
      <c r="Q168" s="44" t="e">
        <f t="shared" si="20"/>
        <v>#REF!</v>
      </c>
      <c r="R168" s="42"/>
      <c r="S168" s="39" t="e">
        <f t="shared" si="21"/>
        <v>#REF!</v>
      </c>
      <c r="T168" s="43" t="e">
        <f t="shared" si="22"/>
        <v>#REF!</v>
      </c>
      <c r="U168" s="30">
        <f t="shared" si="23"/>
        <v>0</v>
      </c>
      <c r="V168" s="40" t="str">
        <f t="shared" si="25"/>
        <v>No Saving</v>
      </c>
      <c r="W168" s="46"/>
      <c r="X168" s="51"/>
      <c r="Y168" s="44"/>
      <c r="Z168" s="44">
        <f t="shared" si="27"/>
        <v>0</v>
      </c>
      <c r="AA168" s="8"/>
      <c r="AB168" s="44"/>
      <c r="AC168" s="44"/>
      <c r="AD168" s="44"/>
      <c r="AE168" s="44"/>
      <c r="AF168" s="44"/>
    </row>
    <row r="169" spans="1:32" x14ac:dyDescent="0.25">
      <c r="A169" s="44"/>
      <c r="B169" s="9"/>
      <c r="C169" s="44"/>
      <c r="D169" s="28"/>
      <c r="E169" s="4"/>
      <c r="F169" s="56" t="str">
        <f t="shared" si="24"/>
        <v>No Date</v>
      </c>
      <c r="G169" s="44"/>
      <c r="H169" s="44"/>
      <c r="I169" s="10"/>
      <c r="J169" s="44" t="e">
        <f>SUMIFS(#REF!,#REF!,'Proj (8)'!B169,#REF!,A169)</f>
        <v>#REF!</v>
      </c>
      <c r="K169" s="10" t="e">
        <f t="shared" si="26"/>
        <v>#REF!</v>
      </c>
      <c r="L169" s="10"/>
      <c r="M169" s="35"/>
      <c r="N169" s="44"/>
      <c r="O169" s="44"/>
      <c r="P169" s="44"/>
      <c r="Q169" s="44" t="e">
        <f t="shared" si="20"/>
        <v>#REF!</v>
      </c>
      <c r="R169" s="42"/>
      <c r="S169" s="39" t="e">
        <f t="shared" si="21"/>
        <v>#REF!</v>
      </c>
      <c r="T169" s="43" t="e">
        <f t="shared" si="22"/>
        <v>#REF!</v>
      </c>
      <c r="U169" s="30">
        <f t="shared" si="23"/>
        <v>0</v>
      </c>
      <c r="V169" s="40" t="str">
        <f t="shared" si="25"/>
        <v>No Saving</v>
      </c>
      <c r="W169" s="46"/>
      <c r="X169" s="51"/>
      <c r="Y169" s="44"/>
      <c r="Z169" s="44">
        <f t="shared" si="27"/>
        <v>0</v>
      </c>
      <c r="AA169" s="8"/>
      <c r="AB169" s="44"/>
      <c r="AC169" s="44"/>
      <c r="AD169" s="44"/>
      <c r="AE169" s="44"/>
      <c r="AF169" s="44"/>
    </row>
    <row r="170" spans="1:32" x14ac:dyDescent="0.25">
      <c r="A170" s="44"/>
      <c r="B170" s="9"/>
      <c r="C170" s="44"/>
      <c r="D170" s="28"/>
      <c r="E170" s="4"/>
      <c r="F170" s="56" t="str">
        <f t="shared" si="24"/>
        <v>No Date</v>
      </c>
      <c r="G170" s="44"/>
      <c r="H170" s="44"/>
      <c r="I170" s="10"/>
      <c r="J170" s="44" t="e">
        <f>SUMIFS(#REF!,#REF!,'Proj (8)'!B170,#REF!,A170)</f>
        <v>#REF!</v>
      </c>
      <c r="K170" s="10" t="e">
        <f t="shared" si="26"/>
        <v>#REF!</v>
      </c>
      <c r="L170" s="10"/>
      <c r="M170" s="35"/>
      <c r="N170" s="44"/>
      <c r="O170" s="44"/>
      <c r="P170" s="44"/>
      <c r="Q170" s="44" t="e">
        <f t="shared" si="20"/>
        <v>#REF!</v>
      </c>
      <c r="R170" s="42"/>
      <c r="S170" s="39" t="e">
        <f t="shared" si="21"/>
        <v>#REF!</v>
      </c>
      <c r="T170" s="43" t="e">
        <f t="shared" si="22"/>
        <v>#REF!</v>
      </c>
      <c r="U170" s="30">
        <f t="shared" si="23"/>
        <v>0</v>
      </c>
      <c r="V170" s="40" t="str">
        <f t="shared" si="25"/>
        <v>No Saving</v>
      </c>
      <c r="W170" s="46"/>
      <c r="X170" s="51"/>
      <c r="Y170" s="44"/>
      <c r="Z170" s="44">
        <f t="shared" si="27"/>
        <v>0</v>
      </c>
      <c r="AA170" s="8"/>
      <c r="AB170" s="44"/>
      <c r="AC170" s="44"/>
      <c r="AD170" s="44"/>
      <c r="AE170" s="44"/>
      <c r="AF170" s="44"/>
    </row>
    <row r="171" spans="1:32" x14ac:dyDescent="0.25">
      <c r="A171" s="44"/>
      <c r="B171" s="9"/>
      <c r="C171" s="44"/>
      <c r="D171" s="28"/>
      <c r="E171" s="4"/>
      <c r="F171" s="56" t="str">
        <f t="shared" si="24"/>
        <v>No Date</v>
      </c>
      <c r="G171" s="44"/>
      <c r="H171" s="44"/>
      <c r="I171" s="10"/>
      <c r="J171" s="44" t="e">
        <f>SUMIFS(#REF!,#REF!,'Proj (8)'!B171,#REF!,A171)</f>
        <v>#REF!</v>
      </c>
      <c r="K171" s="10" t="e">
        <f t="shared" si="26"/>
        <v>#REF!</v>
      </c>
      <c r="L171" s="10"/>
      <c r="M171" s="35"/>
      <c r="N171" s="44"/>
      <c r="O171" s="44"/>
      <c r="P171" s="44"/>
      <c r="Q171" s="44" t="e">
        <f t="shared" si="20"/>
        <v>#REF!</v>
      </c>
      <c r="R171" s="42"/>
      <c r="S171" s="39" t="e">
        <f t="shared" si="21"/>
        <v>#REF!</v>
      </c>
      <c r="T171" s="43" t="e">
        <f t="shared" si="22"/>
        <v>#REF!</v>
      </c>
      <c r="U171" s="30">
        <f t="shared" si="23"/>
        <v>0</v>
      </c>
      <c r="V171" s="40" t="str">
        <f t="shared" si="25"/>
        <v>No Saving</v>
      </c>
      <c r="W171" s="46"/>
      <c r="X171" s="51"/>
      <c r="Y171" s="44"/>
      <c r="Z171" s="44">
        <f t="shared" si="27"/>
        <v>0</v>
      </c>
      <c r="AA171" s="8"/>
      <c r="AB171" s="44"/>
      <c r="AC171" s="44"/>
      <c r="AD171" s="44"/>
      <c r="AE171" s="44"/>
      <c r="AF171" s="44"/>
    </row>
    <row r="172" spans="1:32" x14ac:dyDescent="0.25">
      <c r="A172" s="44"/>
      <c r="B172" s="9"/>
      <c r="C172" s="44"/>
      <c r="D172" s="28"/>
      <c r="E172" s="4"/>
      <c r="F172" s="56" t="str">
        <f t="shared" si="24"/>
        <v>No Date</v>
      </c>
      <c r="G172" s="44"/>
      <c r="H172" s="44"/>
      <c r="I172" s="10"/>
      <c r="J172" s="44" t="e">
        <f>SUMIFS(#REF!,#REF!,'Proj (8)'!B172,#REF!,A172)</f>
        <v>#REF!</v>
      </c>
      <c r="K172" s="10" t="e">
        <f t="shared" si="26"/>
        <v>#REF!</v>
      </c>
      <c r="L172" s="10"/>
      <c r="M172" s="35"/>
      <c r="N172" s="44"/>
      <c r="O172" s="44"/>
      <c r="P172" s="44"/>
      <c r="Q172" s="44" t="e">
        <f t="shared" si="20"/>
        <v>#REF!</v>
      </c>
      <c r="R172" s="42"/>
      <c r="S172" s="39" t="e">
        <f t="shared" si="21"/>
        <v>#REF!</v>
      </c>
      <c r="T172" s="43" t="e">
        <f t="shared" si="22"/>
        <v>#REF!</v>
      </c>
      <c r="U172" s="30">
        <f t="shared" si="23"/>
        <v>0</v>
      </c>
      <c r="V172" s="40" t="str">
        <f t="shared" si="25"/>
        <v>No Saving</v>
      </c>
      <c r="W172" s="46"/>
      <c r="X172" s="51"/>
      <c r="Y172" s="44"/>
      <c r="Z172" s="44">
        <f t="shared" si="27"/>
        <v>0</v>
      </c>
      <c r="AA172" s="8"/>
      <c r="AB172" s="44"/>
      <c r="AC172" s="44"/>
      <c r="AD172" s="44"/>
      <c r="AE172" s="44"/>
      <c r="AF172" s="44"/>
    </row>
    <row r="173" spans="1:32" x14ac:dyDescent="0.25">
      <c r="A173" s="44"/>
      <c r="B173" s="9"/>
      <c r="C173" s="44"/>
      <c r="D173" s="28"/>
      <c r="E173" s="4"/>
      <c r="F173" s="56" t="str">
        <f t="shared" si="24"/>
        <v>No Date</v>
      </c>
      <c r="G173" s="44"/>
      <c r="H173" s="44"/>
      <c r="I173" s="10"/>
      <c r="J173" s="44" t="e">
        <f>SUMIFS(#REF!,#REF!,'Proj (8)'!B173,#REF!,A173)</f>
        <v>#REF!</v>
      </c>
      <c r="K173" s="10" t="e">
        <f t="shared" si="26"/>
        <v>#REF!</v>
      </c>
      <c r="L173" s="10"/>
      <c r="M173" s="35"/>
      <c r="N173" s="44"/>
      <c r="O173" s="44"/>
      <c r="P173" s="44"/>
      <c r="Q173" s="44" t="e">
        <f t="shared" si="20"/>
        <v>#REF!</v>
      </c>
      <c r="R173" s="42"/>
      <c r="S173" s="39" t="e">
        <f t="shared" si="21"/>
        <v>#REF!</v>
      </c>
      <c r="T173" s="43" t="e">
        <f t="shared" si="22"/>
        <v>#REF!</v>
      </c>
      <c r="U173" s="30">
        <f t="shared" si="23"/>
        <v>0</v>
      </c>
      <c r="V173" s="40" t="str">
        <f t="shared" si="25"/>
        <v>No Saving</v>
      </c>
      <c r="W173" s="46"/>
      <c r="X173" s="51"/>
      <c r="Y173" s="44"/>
      <c r="Z173" s="44">
        <f t="shared" si="27"/>
        <v>0</v>
      </c>
      <c r="AA173" s="8"/>
      <c r="AB173" s="44"/>
      <c r="AC173" s="44"/>
      <c r="AD173" s="44"/>
      <c r="AE173" s="44"/>
      <c r="AF173" s="44"/>
    </row>
    <row r="174" spans="1:32" x14ac:dyDescent="0.25">
      <c r="A174" s="44"/>
      <c r="B174" s="9"/>
      <c r="C174" s="44"/>
      <c r="D174" s="28"/>
      <c r="E174" s="4"/>
      <c r="F174" s="56" t="str">
        <f t="shared" si="24"/>
        <v>No Date</v>
      </c>
      <c r="G174" s="44"/>
      <c r="H174" s="44"/>
      <c r="I174" s="10"/>
      <c r="J174" s="44" t="e">
        <f>SUMIFS(#REF!,#REF!,'Proj (8)'!B174,#REF!,A174)</f>
        <v>#REF!</v>
      </c>
      <c r="K174" s="10" t="e">
        <f t="shared" si="26"/>
        <v>#REF!</v>
      </c>
      <c r="L174" s="10"/>
      <c r="M174" s="35"/>
      <c r="N174" s="44"/>
      <c r="O174" s="44"/>
      <c r="P174" s="44"/>
      <c r="Q174" s="44" t="e">
        <f t="shared" si="20"/>
        <v>#REF!</v>
      </c>
      <c r="R174" s="42"/>
      <c r="S174" s="39" t="e">
        <f t="shared" si="21"/>
        <v>#REF!</v>
      </c>
      <c r="T174" s="43" t="e">
        <f t="shared" si="22"/>
        <v>#REF!</v>
      </c>
      <c r="U174" s="30">
        <f t="shared" si="23"/>
        <v>0</v>
      </c>
      <c r="V174" s="40" t="str">
        <f t="shared" si="25"/>
        <v>No Saving</v>
      </c>
      <c r="W174" s="46"/>
      <c r="X174" s="51"/>
      <c r="Y174" s="44"/>
      <c r="Z174" s="44">
        <f t="shared" si="27"/>
        <v>0</v>
      </c>
      <c r="AA174" s="8"/>
      <c r="AB174" s="44"/>
      <c r="AC174" s="44"/>
      <c r="AD174" s="44"/>
      <c r="AE174" s="44"/>
      <c r="AF174" s="44"/>
    </row>
    <row r="175" spans="1:32" x14ac:dyDescent="0.25">
      <c r="A175" s="44"/>
      <c r="B175" s="9"/>
      <c r="C175" s="44"/>
      <c r="D175" s="28"/>
      <c r="E175" s="4"/>
      <c r="F175" s="56" t="str">
        <f t="shared" si="24"/>
        <v>No Date</v>
      </c>
      <c r="G175" s="44"/>
      <c r="H175" s="44"/>
      <c r="I175" s="10"/>
      <c r="J175" s="44" t="e">
        <f>SUMIFS(#REF!,#REF!,'Proj (8)'!B175,#REF!,A175)</f>
        <v>#REF!</v>
      </c>
      <c r="K175" s="10" t="e">
        <f t="shared" si="26"/>
        <v>#REF!</v>
      </c>
      <c r="L175" s="10"/>
      <c r="M175" s="35"/>
      <c r="N175" s="44"/>
      <c r="O175" s="44"/>
      <c r="P175" s="44"/>
      <c r="Q175" s="44" t="e">
        <f t="shared" si="20"/>
        <v>#REF!</v>
      </c>
      <c r="R175" s="42"/>
      <c r="S175" s="39" t="e">
        <f t="shared" si="21"/>
        <v>#REF!</v>
      </c>
      <c r="T175" s="43" t="e">
        <f t="shared" si="22"/>
        <v>#REF!</v>
      </c>
      <c r="U175" s="30">
        <f t="shared" si="23"/>
        <v>0</v>
      </c>
      <c r="V175" s="40" t="str">
        <f t="shared" si="25"/>
        <v>No Saving</v>
      </c>
      <c r="W175" s="46"/>
      <c r="X175" s="51"/>
      <c r="Y175" s="44"/>
      <c r="Z175" s="44">
        <f t="shared" si="27"/>
        <v>0</v>
      </c>
      <c r="AA175" s="8"/>
      <c r="AB175" s="44"/>
      <c r="AC175" s="44"/>
      <c r="AD175" s="44"/>
      <c r="AE175" s="44"/>
      <c r="AF175" s="44"/>
    </row>
    <row r="176" spans="1:32" x14ac:dyDescent="0.25">
      <c r="A176" s="44"/>
      <c r="B176" s="9"/>
      <c r="C176" s="44"/>
      <c r="D176" s="28"/>
      <c r="E176" s="4"/>
      <c r="F176" s="56" t="str">
        <f t="shared" si="24"/>
        <v>No Date</v>
      </c>
      <c r="G176" s="44"/>
      <c r="H176" s="44"/>
      <c r="I176" s="10"/>
      <c r="J176" s="44" t="e">
        <f>SUMIFS(#REF!,#REF!,'Proj (8)'!B176,#REF!,A176)</f>
        <v>#REF!</v>
      </c>
      <c r="K176" s="10" t="e">
        <f t="shared" si="26"/>
        <v>#REF!</v>
      </c>
      <c r="L176" s="10"/>
      <c r="M176" s="35"/>
      <c r="N176" s="44"/>
      <c r="O176" s="44"/>
      <c r="P176" s="44"/>
      <c r="Q176" s="44" t="e">
        <f t="shared" si="20"/>
        <v>#REF!</v>
      </c>
      <c r="R176" s="42"/>
      <c r="S176" s="39" t="e">
        <f t="shared" si="21"/>
        <v>#REF!</v>
      </c>
      <c r="T176" s="43" t="e">
        <f t="shared" si="22"/>
        <v>#REF!</v>
      </c>
      <c r="U176" s="30">
        <f t="shared" si="23"/>
        <v>0</v>
      </c>
      <c r="V176" s="40" t="str">
        <f t="shared" si="25"/>
        <v>No Saving</v>
      </c>
      <c r="W176" s="46"/>
      <c r="X176" s="51"/>
      <c r="Y176" s="44"/>
      <c r="Z176" s="44">
        <f t="shared" si="27"/>
        <v>0</v>
      </c>
      <c r="AA176" s="8"/>
      <c r="AB176" s="44"/>
      <c r="AC176" s="44"/>
      <c r="AD176" s="44"/>
      <c r="AE176" s="44"/>
      <c r="AF176" s="44"/>
    </row>
    <row r="177" spans="1:32" x14ac:dyDescent="0.25">
      <c r="A177" s="44"/>
      <c r="B177" s="9"/>
      <c r="C177" s="44"/>
      <c r="D177" s="28"/>
      <c r="E177" s="4"/>
      <c r="F177" s="56" t="str">
        <f t="shared" si="24"/>
        <v>No Date</v>
      </c>
      <c r="G177" s="44"/>
      <c r="H177" s="44"/>
      <c r="I177" s="10"/>
      <c r="J177" s="44" t="e">
        <f>SUMIFS(#REF!,#REF!,'Proj (8)'!B177,#REF!,A177)</f>
        <v>#REF!</v>
      </c>
      <c r="K177" s="10" t="e">
        <f t="shared" si="26"/>
        <v>#REF!</v>
      </c>
      <c r="L177" s="10"/>
      <c r="M177" s="35"/>
      <c r="N177" s="44"/>
      <c r="O177" s="44"/>
      <c r="P177" s="44"/>
      <c r="Q177" s="44" t="e">
        <f t="shared" si="20"/>
        <v>#REF!</v>
      </c>
      <c r="R177" s="42"/>
      <c r="S177" s="39" t="e">
        <f t="shared" si="21"/>
        <v>#REF!</v>
      </c>
      <c r="T177" s="43" t="e">
        <f t="shared" si="22"/>
        <v>#REF!</v>
      </c>
      <c r="U177" s="30">
        <f t="shared" si="23"/>
        <v>0</v>
      </c>
      <c r="V177" s="40" t="str">
        <f t="shared" si="25"/>
        <v>No Saving</v>
      </c>
      <c r="W177" s="46"/>
      <c r="X177" s="51"/>
      <c r="Y177" s="44"/>
      <c r="Z177" s="44">
        <f t="shared" si="27"/>
        <v>0</v>
      </c>
      <c r="AA177" s="8"/>
      <c r="AB177" s="44"/>
      <c r="AC177" s="44"/>
      <c r="AD177" s="44"/>
      <c r="AE177" s="44"/>
      <c r="AF177" s="44"/>
    </row>
    <row r="178" spans="1:32" x14ac:dyDescent="0.25">
      <c r="A178" s="44"/>
      <c r="B178" s="9"/>
      <c r="C178" s="44"/>
      <c r="D178" s="28"/>
      <c r="E178" s="4"/>
      <c r="F178" s="56" t="str">
        <f t="shared" si="24"/>
        <v>No Date</v>
      </c>
      <c r="G178" s="44"/>
      <c r="H178" s="44"/>
      <c r="I178" s="10"/>
      <c r="J178" s="44" t="e">
        <f>SUMIFS(#REF!,#REF!,'Proj (8)'!B178,#REF!,A178)</f>
        <v>#REF!</v>
      </c>
      <c r="K178" s="10" t="e">
        <f t="shared" si="26"/>
        <v>#REF!</v>
      </c>
      <c r="L178" s="10"/>
      <c r="M178" s="35"/>
      <c r="N178" s="44"/>
      <c r="O178" s="44"/>
      <c r="P178" s="44"/>
      <c r="Q178" s="44" t="e">
        <f t="shared" si="20"/>
        <v>#REF!</v>
      </c>
      <c r="R178" s="42"/>
      <c r="S178" s="39" t="e">
        <f t="shared" si="21"/>
        <v>#REF!</v>
      </c>
      <c r="T178" s="43" t="e">
        <f t="shared" si="22"/>
        <v>#REF!</v>
      </c>
      <c r="U178" s="30">
        <f t="shared" si="23"/>
        <v>0</v>
      </c>
      <c r="V178" s="40" t="str">
        <f t="shared" si="25"/>
        <v>No Saving</v>
      </c>
      <c r="W178" s="46"/>
      <c r="X178" s="51"/>
      <c r="Y178" s="44"/>
      <c r="Z178" s="44">
        <f t="shared" si="27"/>
        <v>0</v>
      </c>
      <c r="AA178" s="8"/>
      <c r="AB178" s="44"/>
      <c r="AC178" s="44"/>
      <c r="AD178" s="44"/>
      <c r="AE178" s="44"/>
      <c r="AF178" s="44"/>
    </row>
    <row r="179" spans="1:32" x14ac:dyDescent="0.25">
      <c r="A179" s="44"/>
      <c r="B179" s="9"/>
      <c r="C179" s="44"/>
      <c r="D179" s="28"/>
      <c r="E179" s="4"/>
      <c r="F179" s="56" t="str">
        <f t="shared" si="24"/>
        <v>No Date</v>
      </c>
      <c r="G179" s="44"/>
      <c r="H179" s="44"/>
      <c r="I179" s="10"/>
      <c r="J179" s="44" t="e">
        <f>SUMIFS(#REF!,#REF!,'Proj (8)'!B179,#REF!,A179)</f>
        <v>#REF!</v>
      </c>
      <c r="K179" s="10" t="e">
        <f t="shared" si="26"/>
        <v>#REF!</v>
      </c>
      <c r="L179" s="10"/>
      <c r="M179" s="35"/>
      <c r="N179" s="44"/>
      <c r="O179" s="44"/>
      <c r="P179" s="44"/>
      <c r="Q179" s="44" t="e">
        <f t="shared" si="20"/>
        <v>#REF!</v>
      </c>
      <c r="R179" s="42"/>
      <c r="S179" s="39" t="e">
        <f t="shared" si="21"/>
        <v>#REF!</v>
      </c>
      <c r="T179" s="43" t="e">
        <f t="shared" si="22"/>
        <v>#REF!</v>
      </c>
      <c r="U179" s="30">
        <f t="shared" si="23"/>
        <v>0</v>
      </c>
      <c r="V179" s="40" t="str">
        <f t="shared" si="25"/>
        <v>No Saving</v>
      </c>
      <c r="W179" s="46"/>
      <c r="X179" s="51"/>
      <c r="Y179" s="44"/>
      <c r="Z179" s="44">
        <f t="shared" si="27"/>
        <v>0</v>
      </c>
      <c r="AA179" s="8"/>
      <c r="AB179" s="44"/>
      <c r="AC179" s="44"/>
      <c r="AD179" s="44"/>
      <c r="AE179" s="44"/>
      <c r="AF179" s="44"/>
    </row>
    <row r="180" spans="1:32" x14ac:dyDescent="0.25">
      <c r="A180" s="44"/>
      <c r="B180" s="9"/>
      <c r="C180" s="44"/>
      <c r="D180" s="28"/>
      <c r="E180" s="4"/>
      <c r="F180" s="56" t="str">
        <f t="shared" si="24"/>
        <v>No Date</v>
      </c>
      <c r="G180" s="44"/>
      <c r="H180" s="44"/>
      <c r="I180" s="10"/>
      <c r="J180" s="44" t="e">
        <f>SUMIFS(#REF!,#REF!,'Proj (8)'!B180,#REF!,A180)</f>
        <v>#REF!</v>
      </c>
      <c r="K180" s="10" t="e">
        <f t="shared" si="26"/>
        <v>#REF!</v>
      </c>
      <c r="L180" s="10"/>
      <c r="M180" s="35"/>
      <c r="N180" s="44"/>
      <c r="O180" s="44"/>
      <c r="P180" s="44"/>
      <c r="Q180" s="44" t="e">
        <f t="shared" si="20"/>
        <v>#REF!</v>
      </c>
      <c r="R180" s="42"/>
      <c r="S180" s="39" t="e">
        <f t="shared" si="21"/>
        <v>#REF!</v>
      </c>
      <c r="T180" s="43" t="e">
        <f t="shared" si="22"/>
        <v>#REF!</v>
      </c>
      <c r="U180" s="30">
        <f t="shared" si="23"/>
        <v>0</v>
      </c>
      <c r="V180" s="40" t="str">
        <f t="shared" si="25"/>
        <v>No Saving</v>
      </c>
      <c r="W180" s="46"/>
      <c r="X180" s="51"/>
      <c r="Y180" s="44"/>
      <c r="Z180" s="44">
        <f t="shared" si="27"/>
        <v>0</v>
      </c>
      <c r="AA180" s="8"/>
      <c r="AB180" s="44"/>
      <c r="AC180" s="44"/>
      <c r="AD180" s="44"/>
      <c r="AE180" s="44"/>
      <c r="AF180" s="44"/>
    </row>
    <row r="181" spans="1:32" x14ac:dyDescent="0.25">
      <c r="A181" s="44"/>
      <c r="B181" s="9"/>
      <c r="C181" s="44"/>
      <c r="D181" s="28"/>
      <c r="E181" s="4"/>
      <c r="F181" s="56" t="str">
        <f t="shared" si="24"/>
        <v>No Date</v>
      </c>
      <c r="G181" s="44"/>
      <c r="H181" s="44"/>
      <c r="I181" s="10"/>
      <c r="J181" s="44" t="e">
        <f>SUMIFS(#REF!,#REF!,'Proj (8)'!B181,#REF!,A181)</f>
        <v>#REF!</v>
      </c>
      <c r="K181" s="10" t="e">
        <f t="shared" si="26"/>
        <v>#REF!</v>
      </c>
      <c r="L181" s="10"/>
      <c r="M181" s="35"/>
      <c r="N181" s="44"/>
      <c r="O181" s="44"/>
      <c r="P181" s="44"/>
      <c r="Q181" s="44" t="e">
        <f t="shared" si="20"/>
        <v>#REF!</v>
      </c>
      <c r="R181" s="42"/>
      <c r="S181" s="39" t="e">
        <f t="shared" si="21"/>
        <v>#REF!</v>
      </c>
      <c r="T181" s="43" t="e">
        <f t="shared" si="22"/>
        <v>#REF!</v>
      </c>
      <c r="U181" s="30">
        <f t="shared" si="23"/>
        <v>0</v>
      </c>
      <c r="V181" s="40" t="str">
        <f t="shared" si="25"/>
        <v>No Saving</v>
      </c>
      <c r="W181" s="46"/>
      <c r="X181" s="51"/>
      <c r="Y181" s="44"/>
      <c r="Z181" s="44">
        <f t="shared" si="27"/>
        <v>0</v>
      </c>
      <c r="AA181" s="8"/>
      <c r="AB181" s="44"/>
      <c r="AC181" s="44"/>
      <c r="AD181" s="44"/>
      <c r="AE181" s="44"/>
      <c r="AF181" s="44"/>
    </row>
    <row r="182" spans="1:32" x14ac:dyDescent="0.25">
      <c r="A182" s="44"/>
      <c r="B182" s="9"/>
      <c r="C182" s="44"/>
      <c r="D182" s="28"/>
      <c r="E182" s="4"/>
      <c r="F182" s="56" t="str">
        <f t="shared" si="24"/>
        <v>No Date</v>
      </c>
      <c r="G182" s="44"/>
      <c r="H182" s="44"/>
      <c r="I182" s="10"/>
      <c r="J182" s="44" t="e">
        <f>SUMIFS(#REF!,#REF!,'Proj (8)'!B182,#REF!,A182)</f>
        <v>#REF!</v>
      </c>
      <c r="K182" s="10" t="e">
        <f t="shared" si="26"/>
        <v>#REF!</v>
      </c>
      <c r="L182" s="10"/>
      <c r="M182" s="35"/>
      <c r="N182" s="44"/>
      <c r="O182" s="44"/>
      <c r="P182" s="44"/>
      <c r="Q182" s="44" t="e">
        <f t="shared" si="20"/>
        <v>#REF!</v>
      </c>
      <c r="R182" s="42"/>
      <c r="S182" s="39" t="e">
        <f t="shared" si="21"/>
        <v>#REF!</v>
      </c>
      <c r="T182" s="43" t="e">
        <f t="shared" si="22"/>
        <v>#REF!</v>
      </c>
      <c r="U182" s="30">
        <f t="shared" si="23"/>
        <v>0</v>
      </c>
      <c r="V182" s="40" t="str">
        <f t="shared" si="25"/>
        <v>No Saving</v>
      </c>
      <c r="W182" s="46"/>
      <c r="X182" s="51"/>
      <c r="Y182" s="44"/>
      <c r="Z182" s="44">
        <f t="shared" si="27"/>
        <v>0</v>
      </c>
      <c r="AA182" s="8"/>
      <c r="AB182" s="44"/>
      <c r="AC182" s="44"/>
      <c r="AD182" s="44"/>
      <c r="AE182" s="44"/>
      <c r="AF182" s="44"/>
    </row>
    <row r="183" spans="1:32" x14ac:dyDescent="0.25">
      <c r="A183" s="44"/>
      <c r="B183" s="9"/>
      <c r="C183" s="44"/>
      <c r="D183" s="28"/>
      <c r="E183" s="4"/>
      <c r="F183" s="56" t="str">
        <f t="shared" si="24"/>
        <v>No Date</v>
      </c>
      <c r="G183" s="44"/>
      <c r="H183" s="44"/>
      <c r="I183" s="10"/>
      <c r="J183" s="44" t="e">
        <f>SUMIFS(#REF!,#REF!,'Proj (8)'!B183,#REF!,A183)</f>
        <v>#REF!</v>
      </c>
      <c r="K183" s="10" t="e">
        <f t="shared" si="26"/>
        <v>#REF!</v>
      </c>
      <c r="L183" s="10"/>
      <c r="M183" s="35"/>
      <c r="N183" s="44"/>
      <c r="O183" s="44"/>
      <c r="P183" s="44"/>
      <c r="Q183" s="44" t="e">
        <f t="shared" si="20"/>
        <v>#REF!</v>
      </c>
      <c r="R183" s="42"/>
      <c r="S183" s="39" t="e">
        <f t="shared" si="21"/>
        <v>#REF!</v>
      </c>
      <c r="T183" s="43" t="e">
        <f t="shared" si="22"/>
        <v>#REF!</v>
      </c>
      <c r="U183" s="30">
        <f t="shared" si="23"/>
        <v>0</v>
      </c>
      <c r="V183" s="40" t="str">
        <f t="shared" si="25"/>
        <v>No Saving</v>
      </c>
      <c r="W183" s="46"/>
      <c r="X183" s="51"/>
      <c r="Y183" s="44"/>
      <c r="Z183" s="44">
        <f t="shared" si="27"/>
        <v>0</v>
      </c>
      <c r="AA183" s="8"/>
      <c r="AB183" s="44"/>
      <c r="AC183" s="44"/>
      <c r="AD183" s="44"/>
      <c r="AE183" s="44"/>
      <c r="AF183" s="44"/>
    </row>
    <row r="184" spans="1:32" x14ac:dyDescent="0.25">
      <c r="A184" s="44"/>
      <c r="B184" s="9"/>
      <c r="C184" s="44"/>
      <c r="D184" s="28"/>
      <c r="E184" s="4"/>
      <c r="F184" s="56" t="str">
        <f t="shared" si="24"/>
        <v>No Date</v>
      </c>
      <c r="G184" s="44"/>
      <c r="H184" s="44"/>
      <c r="I184" s="10"/>
      <c r="J184" s="44" t="e">
        <f>SUMIFS(#REF!,#REF!,'Proj (8)'!B184,#REF!,A184)</f>
        <v>#REF!</v>
      </c>
      <c r="K184" s="10" t="e">
        <f t="shared" si="26"/>
        <v>#REF!</v>
      </c>
      <c r="L184" s="10"/>
      <c r="M184" s="35"/>
      <c r="N184" s="44"/>
      <c r="O184" s="44"/>
      <c r="P184" s="44"/>
      <c r="Q184" s="44" t="e">
        <f t="shared" si="20"/>
        <v>#REF!</v>
      </c>
      <c r="R184" s="42"/>
      <c r="S184" s="39" t="e">
        <f t="shared" si="21"/>
        <v>#REF!</v>
      </c>
      <c r="T184" s="43" t="e">
        <f t="shared" si="22"/>
        <v>#REF!</v>
      </c>
      <c r="U184" s="30">
        <f t="shared" si="23"/>
        <v>0</v>
      </c>
      <c r="V184" s="40" t="str">
        <f t="shared" si="25"/>
        <v>No Saving</v>
      </c>
      <c r="W184" s="46"/>
      <c r="X184" s="51"/>
      <c r="Y184" s="44"/>
      <c r="Z184" s="44">
        <f t="shared" si="27"/>
        <v>0</v>
      </c>
      <c r="AA184" s="8"/>
      <c r="AB184" s="44"/>
      <c r="AC184" s="44"/>
      <c r="AD184" s="44"/>
      <c r="AE184" s="44"/>
      <c r="AF184" s="44"/>
    </row>
    <row r="185" spans="1:32" x14ac:dyDescent="0.25">
      <c r="A185" s="44"/>
      <c r="B185" s="9"/>
      <c r="C185" s="44"/>
      <c r="D185" s="28"/>
      <c r="E185" s="4"/>
      <c r="F185" s="56" t="str">
        <f t="shared" si="24"/>
        <v>No Date</v>
      </c>
      <c r="G185" s="44"/>
      <c r="H185" s="44"/>
      <c r="I185" s="10"/>
      <c r="J185" s="44" t="e">
        <f>SUMIFS(#REF!,#REF!,'Proj (8)'!B185,#REF!,A185)</f>
        <v>#REF!</v>
      </c>
      <c r="K185" s="10" t="e">
        <f t="shared" si="26"/>
        <v>#REF!</v>
      </c>
      <c r="L185" s="10"/>
      <c r="M185" s="35"/>
      <c r="N185" s="44"/>
      <c r="O185" s="44"/>
      <c r="P185" s="44"/>
      <c r="Q185" s="44" t="e">
        <f t="shared" si="20"/>
        <v>#REF!</v>
      </c>
      <c r="R185" s="42"/>
      <c r="S185" s="39" t="e">
        <f t="shared" si="21"/>
        <v>#REF!</v>
      </c>
      <c r="T185" s="43" t="e">
        <f t="shared" si="22"/>
        <v>#REF!</v>
      </c>
      <c r="U185" s="30">
        <f t="shared" si="23"/>
        <v>0</v>
      </c>
      <c r="V185" s="40" t="str">
        <f t="shared" si="25"/>
        <v>No Saving</v>
      </c>
      <c r="W185" s="46"/>
      <c r="X185" s="51"/>
      <c r="Y185" s="44"/>
      <c r="Z185" s="44">
        <f t="shared" si="27"/>
        <v>0</v>
      </c>
      <c r="AA185" s="8"/>
      <c r="AB185" s="44"/>
      <c r="AC185" s="44"/>
      <c r="AD185" s="44"/>
      <c r="AE185" s="44"/>
      <c r="AF185" s="44"/>
    </row>
    <row r="186" spans="1:32" x14ac:dyDescent="0.25">
      <c r="A186" s="44"/>
      <c r="B186" s="9"/>
      <c r="C186" s="44"/>
      <c r="D186" s="28"/>
      <c r="E186" s="4"/>
      <c r="F186" s="56" t="str">
        <f t="shared" si="24"/>
        <v>No Date</v>
      </c>
      <c r="G186" s="44"/>
      <c r="H186" s="44"/>
      <c r="I186" s="10"/>
      <c r="J186" s="44" t="e">
        <f>SUMIFS(#REF!,#REF!,'Proj (8)'!B186,#REF!,A186)</f>
        <v>#REF!</v>
      </c>
      <c r="K186" s="10" t="e">
        <f t="shared" si="26"/>
        <v>#REF!</v>
      </c>
      <c r="L186" s="10"/>
      <c r="M186" s="35"/>
      <c r="N186" s="44"/>
      <c r="O186" s="44"/>
      <c r="P186" s="44"/>
      <c r="Q186" s="44" t="e">
        <f t="shared" si="20"/>
        <v>#REF!</v>
      </c>
      <c r="R186" s="42"/>
      <c r="S186" s="39" t="e">
        <f t="shared" si="21"/>
        <v>#REF!</v>
      </c>
      <c r="T186" s="43" t="e">
        <f t="shared" si="22"/>
        <v>#REF!</v>
      </c>
      <c r="U186" s="30">
        <f t="shared" si="23"/>
        <v>0</v>
      </c>
      <c r="V186" s="40" t="str">
        <f t="shared" si="25"/>
        <v>No Saving</v>
      </c>
      <c r="W186" s="46"/>
      <c r="X186" s="51"/>
      <c r="Y186" s="44"/>
      <c r="Z186" s="44">
        <f t="shared" si="27"/>
        <v>0</v>
      </c>
      <c r="AA186" s="8"/>
      <c r="AB186" s="44"/>
      <c r="AC186" s="44"/>
      <c r="AD186" s="44"/>
      <c r="AE186" s="44"/>
      <c r="AF186" s="44"/>
    </row>
    <row r="187" spans="1:32" x14ac:dyDescent="0.25">
      <c r="A187" s="44"/>
      <c r="B187" s="9"/>
      <c r="C187" s="44"/>
      <c r="D187" s="28"/>
      <c r="E187" s="4"/>
      <c r="F187" s="56" t="str">
        <f t="shared" si="24"/>
        <v>No Date</v>
      </c>
      <c r="G187" s="44"/>
      <c r="H187" s="44"/>
      <c r="I187" s="10"/>
      <c r="J187" s="44" t="e">
        <f>SUMIFS(#REF!,#REF!,'Proj (8)'!B187,#REF!,A187)</f>
        <v>#REF!</v>
      </c>
      <c r="K187" s="10" t="e">
        <f t="shared" si="26"/>
        <v>#REF!</v>
      </c>
      <c r="L187" s="10"/>
      <c r="M187" s="35"/>
      <c r="N187" s="44"/>
      <c r="O187" s="44"/>
      <c r="P187" s="44"/>
      <c r="Q187" s="44" t="e">
        <f t="shared" si="20"/>
        <v>#REF!</v>
      </c>
      <c r="R187" s="42"/>
      <c r="S187" s="39" t="e">
        <f t="shared" si="21"/>
        <v>#REF!</v>
      </c>
      <c r="T187" s="43" t="e">
        <f t="shared" si="22"/>
        <v>#REF!</v>
      </c>
      <c r="U187" s="30">
        <f t="shared" si="23"/>
        <v>0</v>
      </c>
      <c r="V187" s="40" t="str">
        <f t="shared" si="25"/>
        <v>No Saving</v>
      </c>
      <c r="W187" s="46"/>
      <c r="X187" s="51"/>
      <c r="Y187" s="44"/>
      <c r="Z187" s="44">
        <f t="shared" si="27"/>
        <v>0</v>
      </c>
      <c r="AA187" s="8"/>
      <c r="AB187" s="44"/>
      <c r="AC187" s="44"/>
      <c r="AD187" s="44"/>
      <c r="AE187" s="44"/>
      <c r="AF187" s="44"/>
    </row>
    <row r="188" spans="1:32" x14ac:dyDescent="0.25">
      <c r="A188" s="44"/>
      <c r="B188" s="9"/>
      <c r="C188" s="44"/>
      <c r="D188" s="28"/>
      <c r="E188" s="4"/>
      <c r="F188" s="56" t="str">
        <f t="shared" si="24"/>
        <v>No Date</v>
      </c>
      <c r="G188" s="44"/>
      <c r="H188" s="44"/>
      <c r="I188" s="10"/>
      <c r="J188" s="44" t="e">
        <f>SUMIFS(#REF!,#REF!,'Proj (8)'!B188,#REF!,A188)</f>
        <v>#REF!</v>
      </c>
      <c r="K188" s="10" t="e">
        <f t="shared" si="26"/>
        <v>#REF!</v>
      </c>
      <c r="L188" s="10"/>
      <c r="M188" s="35"/>
      <c r="N188" s="44"/>
      <c r="O188" s="44"/>
      <c r="P188" s="44"/>
      <c r="Q188" s="44" t="e">
        <f t="shared" si="20"/>
        <v>#REF!</v>
      </c>
      <c r="R188" s="42"/>
      <c r="S188" s="39" t="e">
        <f t="shared" si="21"/>
        <v>#REF!</v>
      </c>
      <c r="T188" s="43" t="e">
        <f t="shared" si="22"/>
        <v>#REF!</v>
      </c>
      <c r="U188" s="30">
        <f t="shared" si="23"/>
        <v>0</v>
      </c>
      <c r="V188" s="40" t="str">
        <f t="shared" si="25"/>
        <v>No Saving</v>
      </c>
      <c r="W188" s="46"/>
      <c r="X188" s="51"/>
      <c r="Y188" s="44"/>
      <c r="Z188" s="44">
        <f t="shared" si="27"/>
        <v>0</v>
      </c>
      <c r="AA188" s="8"/>
      <c r="AB188" s="44"/>
      <c r="AC188" s="44"/>
      <c r="AD188" s="44"/>
      <c r="AE188" s="44"/>
      <c r="AF188" s="44"/>
    </row>
    <row r="189" spans="1:32" x14ac:dyDescent="0.25">
      <c r="A189" s="44"/>
      <c r="B189" s="9"/>
      <c r="C189" s="44"/>
      <c r="D189" s="28"/>
      <c r="E189" s="4"/>
      <c r="F189" s="56" t="str">
        <f t="shared" si="24"/>
        <v>No Date</v>
      </c>
      <c r="G189" s="44"/>
      <c r="H189" s="44"/>
      <c r="I189" s="10"/>
      <c r="J189" s="44" t="e">
        <f>SUMIFS(#REF!,#REF!,'Proj (8)'!B189,#REF!,A189)</f>
        <v>#REF!</v>
      </c>
      <c r="K189" s="10" t="e">
        <f t="shared" si="26"/>
        <v>#REF!</v>
      </c>
      <c r="L189" s="10"/>
      <c r="M189" s="35"/>
      <c r="N189" s="44"/>
      <c r="O189" s="44"/>
      <c r="P189" s="44"/>
      <c r="Q189" s="44" t="e">
        <f t="shared" si="20"/>
        <v>#REF!</v>
      </c>
      <c r="R189" s="42"/>
      <c r="S189" s="39" t="e">
        <f t="shared" si="21"/>
        <v>#REF!</v>
      </c>
      <c r="T189" s="43" t="e">
        <f t="shared" si="22"/>
        <v>#REF!</v>
      </c>
      <c r="U189" s="30">
        <f t="shared" si="23"/>
        <v>0</v>
      </c>
      <c r="V189" s="40" t="str">
        <f t="shared" si="25"/>
        <v>No Saving</v>
      </c>
      <c r="W189" s="46"/>
      <c r="X189" s="51"/>
      <c r="Y189" s="44"/>
      <c r="Z189" s="44">
        <f t="shared" si="27"/>
        <v>0</v>
      </c>
      <c r="AA189" s="8"/>
      <c r="AB189" s="44"/>
      <c r="AC189" s="44"/>
      <c r="AD189" s="44"/>
      <c r="AE189" s="44"/>
      <c r="AF189" s="44"/>
    </row>
    <row r="190" spans="1:32" x14ac:dyDescent="0.25">
      <c r="A190" s="44"/>
      <c r="B190" s="9"/>
      <c r="C190" s="44"/>
      <c r="D190" s="28"/>
      <c r="E190" s="4"/>
      <c r="F190" s="56" t="str">
        <f t="shared" si="24"/>
        <v>No Date</v>
      </c>
      <c r="G190" s="44"/>
      <c r="H190" s="44"/>
      <c r="I190" s="10"/>
      <c r="J190" s="44" t="e">
        <f>SUMIFS(#REF!,#REF!,'Proj (8)'!B190,#REF!,A190)</f>
        <v>#REF!</v>
      </c>
      <c r="K190" s="10" t="e">
        <f t="shared" si="26"/>
        <v>#REF!</v>
      </c>
      <c r="L190" s="10"/>
      <c r="M190" s="35"/>
      <c r="N190" s="44"/>
      <c r="O190" s="44"/>
      <c r="P190" s="44"/>
      <c r="Q190" s="44" t="e">
        <f t="shared" si="20"/>
        <v>#REF!</v>
      </c>
      <c r="R190" s="42"/>
      <c r="S190" s="39" t="e">
        <f t="shared" si="21"/>
        <v>#REF!</v>
      </c>
      <c r="T190" s="43" t="e">
        <f t="shared" si="22"/>
        <v>#REF!</v>
      </c>
      <c r="U190" s="30">
        <f t="shared" si="23"/>
        <v>0</v>
      </c>
      <c r="V190" s="40" t="str">
        <f t="shared" si="25"/>
        <v>No Saving</v>
      </c>
      <c r="W190" s="46"/>
      <c r="X190" s="51"/>
      <c r="Y190" s="44"/>
      <c r="Z190" s="44">
        <f t="shared" si="27"/>
        <v>0</v>
      </c>
      <c r="AA190" s="8"/>
      <c r="AB190" s="44"/>
      <c r="AC190" s="44"/>
      <c r="AD190" s="44"/>
      <c r="AE190" s="44"/>
      <c r="AF190" s="44"/>
    </row>
    <row r="191" spans="1:32" x14ac:dyDescent="0.25">
      <c r="A191" s="44"/>
      <c r="B191" s="9"/>
      <c r="C191" s="44"/>
      <c r="D191" s="28"/>
      <c r="E191" s="4"/>
      <c r="F191" s="56" t="str">
        <f t="shared" si="24"/>
        <v>No Date</v>
      </c>
      <c r="G191" s="44"/>
      <c r="H191" s="44"/>
      <c r="I191" s="10"/>
      <c r="J191" s="44" t="e">
        <f>SUMIFS(#REF!,#REF!,'Proj (8)'!B191,#REF!,A191)</f>
        <v>#REF!</v>
      </c>
      <c r="K191" s="10" t="e">
        <f t="shared" si="26"/>
        <v>#REF!</v>
      </c>
      <c r="L191" s="10"/>
      <c r="M191" s="35"/>
      <c r="N191" s="44"/>
      <c r="O191" s="44"/>
      <c r="P191" s="44"/>
      <c r="Q191" s="44" t="e">
        <f t="shared" si="20"/>
        <v>#REF!</v>
      </c>
      <c r="R191" s="42"/>
      <c r="S191" s="39" t="e">
        <f t="shared" si="21"/>
        <v>#REF!</v>
      </c>
      <c r="T191" s="43" t="e">
        <f t="shared" si="22"/>
        <v>#REF!</v>
      </c>
      <c r="U191" s="30">
        <f t="shared" si="23"/>
        <v>0</v>
      </c>
      <c r="V191" s="40" t="str">
        <f t="shared" si="25"/>
        <v>No Saving</v>
      </c>
      <c r="W191" s="46"/>
      <c r="X191" s="51"/>
      <c r="Y191" s="44"/>
      <c r="Z191" s="44">
        <f t="shared" si="27"/>
        <v>0</v>
      </c>
      <c r="AA191" s="8"/>
      <c r="AB191" s="44"/>
      <c r="AC191" s="44"/>
      <c r="AD191" s="44"/>
      <c r="AE191" s="44"/>
      <c r="AF191" s="44"/>
    </row>
    <row r="192" spans="1:32" x14ac:dyDescent="0.25">
      <c r="A192" s="44"/>
      <c r="B192" s="9"/>
      <c r="C192" s="44"/>
      <c r="D192" s="28"/>
      <c r="E192" s="4"/>
      <c r="F192" s="56" t="str">
        <f t="shared" si="24"/>
        <v>No Date</v>
      </c>
      <c r="G192" s="44"/>
      <c r="H192" s="44"/>
      <c r="I192" s="10"/>
      <c r="J192" s="44" t="e">
        <f>SUMIFS(#REF!,#REF!,'Proj (8)'!B192,#REF!,A192)</f>
        <v>#REF!</v>
      </c>
      <c r="K192" s="10" t="e">
        <f t="shared" si="26"/>
        <v>#REF!</v>
      </c>
      <c r="L192" s="10"/>
      <c r="M192" s="35"/>
      <c r="N192" s="44"/>
      <c r="O192" s="44"/>
      <c r="P192" s="44"/>
      <c r="Q192" s="44" t="e">
        <f t="shared" si="20"/>
        <v>#REF!</v>
      </c>
      <c r="R192" s="42"/>
      <c r="S192" s="39" t="e">
        <f t="shared" si="21"/>
        <v>#REF!</v>
      </c>
      <c r="T192" s="43" t="e">
        <f t="shared" si="22"/>
        <v>#REF!</v>
      </c>
      <c r="U192" s="30">
        <f t="shared" si="23"/>
        <v>0</v>
      </c>
      <c r="V192" s="40" t="str">
        <f t="shared" si="25"/>
        <v>No Saving</v>
      </c>
      <c r="W192" s="46"/>
      <c r="X192" s="51"/>
      <c r="Y192" s="44"/>
      <c r="Z192" s="44">
        <f t="shared" si="27"/>
        <v>0</v>
      </c>
      <c r="AA192" s="8"/>
      <c r="AB192" s="44"/>
      <c r="AC192" s="44"/>
      <c r="AD192" s="44"/>
      <c r="AE192" s="44"/>
      <c r="AF192" s="44"/>
    </row>
    <row r="193" spans="1:32" x14ac:dyDescent="0.25">
      <c r="A193" s="44"/>
      <c r="B193" s="9"/>
      <c r="C193" s="44"/>
      <c r="D193" s="28"/>
      <c r="E193" s="4"/>
      <c r="F193" s="56" t="str">
        <f t="shared" si="24"/>
        <v>No Date</v>
      </c>
      <c r="G193" s="44"/>
      <c r="H193" s="44"/>
      <c r="I193" s="10"/>
      <c r="J193" s="44" t="e">
        <f>SUMIFS(#REF!,#REF!,'Proj (8)'!B193,#REF!,A193)</f>
        <v>#REF!</v>
      </c>
      <c r="K193" s="10" t="e">
        <f t="shared" si="26"/>
        <v>#REF!</v>
      </c>
      <c r="L193" s="10"/>
      <c r="M193" s="35"/>
      <c r="N193" s="44"/>
      <c r="O193" s="44"/>
      <c r="P193" s="44"/>
      <c r="Q193" s="44" t="e">
        <f t="shared" ref="Q193:Q256" si="28">P193*K193</f>
        <v>#REF!</v>
      </c>
      <c r="R193" s="42"/>
      <c r="S193" s="39" t="e">
        <f t="shared" ref="S193:S256" si="29">Q193-((P193*R193)*I193)</f>
        <v>#REF!</v>
      </c>
      <c r="T193" s="43" t="e">
        <f t="shared" si="22"/>
        <v>#REF!</v>
      </c>
      <c r="U193" s="30">
        <f t="shared" si="23"/>
        <v>0</v>
      </c>
      <c r="V193" s="40" t="str">
        <f t="shared" si="25"/>
        <v>No Saving</v>
      </c>
      <c r="W193" s="46"/>
      <c r="X193" s="51"/>
      <c r="Y193" s="44"/>
      <c r="Z193" s="44">
        <f t="shared" si="27"/>
        <v>0</v>
      </c>
      <c r="AA193" s="8"/>
      <c r="AB193" s="44"/>
      <c r="AC193" s="44"/>
      <c r="AD193" s="44"/>
      <c r="AE193" s="44"/>
      <c r="AF193" s="44"/>
    </row>
    <row r="194" spans="1:32" x14ac:dyDescent="0.25">
      <c r="A194" s="44"/>
      <c r="B194" s="9"/>
      <c r="C194" s="44"/>
      <c r="D194" s="28"/>
      <c r="E194" s="4"/>
      <c r="F194" s="56" t="str">
        <f t="shared" si="24"/>
        <v>No Date</v>
      </c>
      <c r="G194" s="44"/>
      <c r="H194" s="44"/>
      <c r="I194" s="10"/>
      <c r="J194" s="44" t="e">
        <f>SUMIFS(#REF!,#REF!,'Proj (8)'!B194,#REF!,A194)</f>
        <v>#REF!</v>
      </c>
      <c r="K194" s="10" t="e">
        <f t="shared" si="26"/>
        <v>#REF!</v>
      </c>
      <c r="L194" s="10"/>
      <c r="M194" s="35"/>
      <c r="N194" s="44"/>
      <c r="O194" s="44"/>
      <c r="P194" s="44"/>
      <c r="Q194" s="44" t="e">
        <f t="shared" si="28"/>
        <v>#REF!</v>
      </c>
      <c r="R194" s="42"/>
      <c r="S194" s="39" t="e">
        <f t="shared" si="29"/>
        <v>#REF!</v>
      </c>
      <c r="T194" s="43" t="e">
        <f t="shared" ref="T194:T257" si="30">IF(R194&gt;S194,R194-S194,0)</f>
        <v>#REF!</v>
      </c>
      <c r="U194" s="30">
        <f t="shared" ref="U194:U257" si="31">IF(R194&gt;0,T194/R194,0)</f>
        <v>0</v>
      </c>
      <c r="V194" s="40" t="str">
        <f t="shared" si="25"/>
        <v>No Saving</v>
      </c>
      <c r="W194" s="46"/>
      <c r="X194" s="51"/>
      <c r="Y194" s="44"/>
      <c r="Z194" s="44">
        <f t="shared" si="27"/>
        <v>0</v>
      </c>
      <c r="AA194" s="8"/>
      <c r="AB194" s="44"/>
      <c r="AC194" s="44"/>
      <c r="AD194" s="44"/>
      <c r="AE194" s="44"/>
      <c r="AF194" s="44"/>
    </row>
    <row r="195" spans="1:32" x14ac:dyDescent="0.25">
      <c r="A195" s="44"/>
      <c r="B195" s="9"/>
      <c r="C195" s="44"/>
      <c r="D195" s="28"/>
      <c r="E195" s="4"/>
      <c r="F195" s="56" t="str">
        <f t="shared" ref="F195:F258" si="32">IF(C195&gt;0,C195-E195,"No Date")</f>
        <v>No Date</v>
      </c>
      <c r="G195" s="44"/>
      <c r="H195" s="44"/>
      <c r="I195" s="10"/>
      <c r="J195" s="44" t="e">
        <f>SUMIFS(#REF!,#REF!,'Proj (8)'!B195,#REF!,A195)</f>
        <v>#REF!</v>
      </c>
      <c r="K195" s="10" t="e">
        <f t="shared" si="26"/>
        <v>#REF!</v>
      </c>
      <c r="L195" s="10"/>
      <c r="M195" s="35"/>
      <c r="N195" s="44"/>
      <c r="O195" s="44"/>
      <c r="P195" s="44"/>
      <c r="Q195" s="44" t="e">
        <f t="shared" si="28"/>
        <v>#REF!</v>
      </c>
      <c r="R195" s="42"/>
      <c r="S195" s="39" t="e">
        <f t="shared" si="29"/>
        <v>#REF!</v>
      </c>
      <c r="T195" s="43" t="e">
        <f t="shared" si="30"/>
        <v>#REF!</v>
      </c>
      <c r="U195" s="30">
        <f t="shared" si="31"/>
        <v>0</v>
      </c>
      <c r="V195" s="40" t="str">
        <f t="shared" ref="V195:V258" si="33">IF(U195&gt;0,"Saving","No Saving")</f>
        <v>No Saving</v>
      </c>
      <c r="W195" s="46"/>
      <c r="X195" s="51"/>
      <c r="Y195" s="44"/>
      <c r="Z195" s="44">
        <f t="shared" si="27"/>
        <v>0</v>
      </c>
      <c r="AA195" s="8"/>
      <c r="AB195" s="44"/>
      <c r="AC195" s="44"/>
      <c r="AD195" s="44"/>
      <c r="AE195" s="44"/>
      <c r="AF195" s="44"/>
    </row>
    <row r="196" spans="1:32" x14ac:dyDescent="0.25">
      <c r="A196" s="44"/>
      <c r="B196" s="9"/>
      <c r="C196" s="44"/>
      <c r="D196" s="28"/>
      <c r="E196" s="4"/>
      <c r="F196" s="56" t="str">
        <f t="shared" si="32"/>
        <v>No Date</v>
      </c>
      <c r="G196" s="44"/>
      <c r="H196" s="44"/>
      <c r="I196" s="10"/>
      <c r="J196" s="44" t="e">
        <f>SUMIFS(#REF!,#REF!,'Proj (8)'!B196,#REF!,A196)</f>
        <v>#REF!</v>
      </c>
      <c r="K196" s="10" t="e">
        <f t="shared" si="26"/>
        <v>#REF!</v>
      </c>
      <c r="L196" s="10"/>
      <c r="M196" s="35"/>
      <c r="N196" s="44"/>
      <c r="O196" s="44"/>
      <c r="P196" s="44"/>
      <c r="Q196" s="44" t="e">
        <f t="shared" si="28"/>
        <v>#REF!</v>
      </c>
      <c r="R196" s="42"/>
      <c r="S196" s="39" t="e">
        <f t="shared" si="29"/>
        <v>#REF!</v>
      </c>
      <c r="T196" s="43" t="e">
        <f t="shared" si="30"/>
        <v>#REF!</v>
      </c>
      <c r="U196" s="30">
        <f t="shared" si="31"/>
        <v>0</v>
      </c>
      <c r="V196" s="40" t="str">
        <f t="shared" si="33"/>
        <v>No Saving</v>
      </c>
      <c r="W196" s="46"/>
      <c r="X196" s="51"/>
      <c r="Y196" s="44"/>
      <c r="Z196" s="44">
        <f t="shared" si="27"/>
        <v>0</v>
      </c>
      <c r="AA196" s="8"/>
      <c r="AB196" s="44"/>
      <c r="AC196" s="44"/>
      <c r="AD196" s="44"/>
      <c r="AE196" s="44"/>
      <c r="AF196" s="44"/>
    </row>
    <row r="197" spans="1:32" x14ac:dyDescent="0.25">
      <c r="A197" s="44"/>
      <c r="B197" s="9"/>
      <c r="C197" s="44"/>
      <c r="D197" s="28"/>
      <c r="E197" s="4"/>
      <c r="F197" s="56" t="str">
        <f t="shared" si="32"/>
        <v>No Date</v>
      </c>
      <c r="G197" s="44"/>
      <c r="H197" s="44"/>
      <c r="I197" s="10"/>
      <c r="J197" s="44" t="e">
        <f>SUMIFS(#REF!,#REF!,'Proj (8)'!B197,#REF!,A197)</f>
        <v>#REF!</v>
      </c>
      <c r="K197" s="10" t="e">
        <f t="shared" si="26"/>
        <v>#REF!</v>
      </c>
      <c r="L197" s="10"/>
      <c r="M197" s="35"/>
      <c r="N197" s="44"/>
      <c r="O197" s="44"/>
      <c r="P197" s="44"/>
      <c r="Q197" s="44" t="e">
        <f t="shared" si="28"/>
        <v>#REF!</v>
      </c>
      <c r="R197" s="42"/>
      <c r="S197" s="39" t="e">
        <f t="shared" si="29"/>
        <v>#REF!</v>
      </c>
      <c r="T197" s="43" t="e">
        <f t="shared" si="30"/>
        <v>#REF!</v>
      </c>
      <c r="U197" s="30">
        <f t="shared" si="31"/>
        <v>0</v>
      </c>
      <c r="V197" s="40" t="str">
        <f t="shared" si="33"/>
        <v>No Saving</v>
      </c>
      <c r="W197" s="46"/>
      <c r="X197" s="51"/>
      <c r="Y197" s="44"/>
      <c r="Z197" s="44">
        <f t="shared" si="27"/>
        <v>0</v>
      </c>
      <c r="AA197" s="8"/>
      <c r="AB197" s="44"/>
      <c r="AC197" s="44"/>
      <c r="AD197" s="44"/>
      <c r="AE197" s="44"/>
      <c r="AF197" s="44"/>
    </row>
    <row r="198" spans="1:32" x14ac:dyDescent="0.25">
      <c r="A198" s="44"/>
      <c r="B198" s="9"/>
      <c r="C198" s="44"/>
      <c r="D198" s="28"/>
      <c r="E198" s="4"/>
      <c r="F198" s="56" t="str">
        <f t="shared" si="32"/>
        <v>No Date</v>
      </c>
      <c r="G198" s="44"/>
      <c r="H198" s="44"/>
      <c r="I198" s="10"/>
      <c r="J198" s="44" t="e">
        <f>SUMIFS(#REF!,#REF!,'Proj (8)'!B198,#REF!,A198)</f>
        <v>#REF!</v>
      </c>
      <c r="K198" s="10" t="e">
        <f t="shared" si="26"/>
        <v>#REF!</v>
      </c>
      <c r="L198" s="10"/>
      <c r="M198" s="35"/>
      <c r="N198" s="44"/>
      <c r="O198" s="44"/>
      <c r="P198" s="44"/>
      <c r="Q198" s="44" t="e">
        <f t="shared" si="28"/>
        <v>#REF!</v>
      </c>
      <c r="R198" s="42"/>
      <c r="S198" s="39" t="e">
        <f t="shared" si="29"/>
        <v>#REF!</v>
      </c>
      <c r="T198" s="43" t="e">
        <f t="shared" si="30"/>
        <v>#REF!</v>
      </c>
      <c r="U198" s="30">
        <f t="shared" si="31"/>
        <v>0</v>
      </c>
      <c r="V198" s="40" t="str">
        <f t="shared" si="33"/>
        <v>No Saving</v>
      </c>
      <c r="W198" s="46"/>
      <c r="X198" s="51"/>
      <c r="Y198" s="44"/>
      <c r="Z198" s="44">
        <f t="shared" si="27"/>
        <v>0</v>
      </c>
      <c r="AA198" s="8"/>
      <c r="AB198" s="44"/>
      <c r="AC198" s="44"/>
      <c r="AD198" s="44"/>
      <c r="AE198" s="44"/>
      <c r="AF198" s="44"/>
    </row>
    <row r="199" spans="1:32" x14ac:dyDescent="0.25">
      <c r="A199" s="44"/>
      <c r="B199" s="9"/>
      <c r="C199" s="44"/>
      <c r="D199" s="28"/>
      <c r="E199" s="4"/>
      <c r="F199" s="56" t="str">
        <f t="shared" si="32"/>
        <v>No Date</v>
      </c>
      <c r="G199" s="44"/>
      <c r="H199" s="44"/>
      <c r="I199" s="10"/>
      <c r="J199" s="44" t="e">
        <f>SUMIFS(#REF!,#REF!,'Proj (8)'!B199,#REF!,A199)</f>
        <v>#REF!</v>
      </c>
      <c r="K199" s="10" t="e">
        <f t="shared" si="26"/>
        <v>#REF!</v>
      </c>
      <c r="L199" s="10"/>
      <c r="M199" s="35"/>
      <c r="N199" s="44"/>
      <c r="O199" s="44"/>
      <c r="P199" s="44"/>
      <c r="Q199" s="44" t="e">
        <f t="shared" si="28"/>
        <v>#REF!</v>
      </c>
      <c r="R199" s="42"/>
      <c r="S199" s="39" t="e">
        <f t="shared" si="29"/>
        <v>#REF!</v>
      </c>
      <c r="T199" s="43" t="e">
        <f t="shared" si="30"/>
        <v>#REF!</v>
      </c>
      <c r="U199" s="30">
        <f t="shared" si="31"/>
        <v>0</v>
      </c>
      <c r="V199" s="40" t="str">
        <f t="shared" si="33"/>
        <v>No Saving</v>
      </c>
      <c r="W199" s="46"/>
      <c r="X199" s="51"/>
      <c r="Y199" s="44"/>
      <c r="Z199" s="44">
        <f t="shared" si="27"/>
        <v>0</v>
      </c>
      <c r="AA199" s="8"/>
      <c r="AB199" s="44"/>
      <c r="AC199" s="44"/>
      <c r="AD199" s="44"/>
      <c r="AE199" s="44"/>
      <c r="AF199" s="44"/>
    </row>
    <row r="200" spans="1:32" x14ac:dyDescent="0.25">
      <c r="A200" s="44"/>
      <c r="B200" s="9"/>
      <c r="C200" s="44"/>
      <c r="D200" s="28"/>
      <c r="E200" s="4"/>
      <c r="F200" s="56" t="str">
        <f t="shared" si="32"/>
        <v>No Date</v>
      </c>
      <c r="G200" s="44"/>
      <c r="H200" s="44"/>
      <c r="I200" s="10"/>
      <c r="J200" s="44" t="e">
        <f>SUMIFS(#REF!,#REF!,'Proj (8)'!B200,#REF!,A200)</f>
        <v>#REF!</v>
      </c>
      <c r="K200" s="10" t="e">
        <f t="shared" si="26"/>
        <v>#REF!</v>
      </c>
      <c r="L200" s="10"/>
      <c r="M200" s="35"/>
      <c r="N200" s="44"/>
      <c r="O200" s="44"/>
      <c r="P200" s="44"/>
      <c r="Q200" s="44" t="e">
        <f t="shared" si="28"/>
        <v>#REF!</v>
      </c>
      <c r="R200" s="42"/>
      <c r="S200" s="39" t="e">
        <f t="shared" si="29"/>
        <v>#REF!</v>
      </c>
      <c r="T200" s="43" t="e">
        <f t="shared" si="30"/>
        <v>#REF!</v>
      </c>
      <c r="U200" s="30">
        <f t="shared" si="31"/>
        <v>0</v>
      </c>
      <c r="V200" s="40" t="str">
        <f t="shared" si="33"/>
        <v>No Saving</v>
      </c>
      <c r="W200" s="46"/>
      <c r="X200" s="51"/>
      <c r="Y200" s="44"/>
      <c r="Z200" s="44">
        <f t="shared" si="27"/>
        <v>0</v>
      </c>
      <c r="AA200" s="8"/>
      <c r="AB200" s="44"/>
      <c r="AC200" s="44"/>
      <c r="AD200" s="44"/>
      <c r="AE200" s="44"/>
      <c r="AF200" s="44"/>
    </row>
    <row r="201" spans="1:32" x14ac:dyDescent="0.25">
      <c r="A201" s="44"/>
      <c r="B201" s="9"/>
      <c r="C201" s="44"/>
      <c r="D201" s="28"/>
      <c r="E201" s="4"/>
      <c r="F201" s="56" t="str">
        <f t="shared" si="32"/>
        <v>No Date</v>
      </c>
      <c r="G201" s="44"/>
      <c r="H201" s="44"/>
      <c r="I201" s="10"/>
      <c r="J201" s="44" t="e">
        <f>SUMIFS(#REF!,#REF!,'Proj (8)'!B201,#REF!,A201)</f>
        <v>#REF!</v>
      </c>
      <c r="K201" s="10" t="e">
        <f t="shared" si="26"/>
        <v>#REF!</v>
      </c>
      <c r="L201" s="10"/>
      <c r="M201" s="35"/>
      <c r="N201" s="44"/>
      <c r="O201" s="44"/>
      <c r="P201" s="44"/>
      <c r="Q201" s="44" t="e">
        <f t="shared" si="28"/>
        <v>#REF!</v>
      </c>
      <c r="R201" s="42"/>
      <c r="S201" s="39" t="e">
        <f t="shared" si="29"/>
        <v>#REF!</v>
      </c>
      <c r="T201" s="43" t="e">
        <f t="shared" si="30"/>
        <v>#REF!</v>
      </c>
      <c r="U201" s="30">
        <f t="shared" si="31"/>
        <v>0</v>
      </c>
      <c r="V201" s="40" t="str">
        <f t="shared" si="33"/>
        <v>No Saving</v>
      </c>
      <c r="W201" s="46"/>
      <c r="X201" s="51"/>
      <c r="Y201" s="44"/>
      <c r="Z201" s="44">
        <f t="shared" si="27"/>
        <v>0</v>
      </c>
      <c r="AA201" s="8"/>
      <c r="AB201" s="44"/>
      <c r="AC201" s="44"/>
      <c r="AD201" s="44"/>
      <c r="AE201" s="44"/>
      <c r="AF201" s="44"/>
    </row>
    <row r="202" spans="1:32" x14ac:dyDescent="0.25">
      <c r="A202" s="44"/>
      <c r="B202" s="9"/>
      <c r="C202" s="44"/>
      <c r="D202" s="28"/>
      <c r="E202" s="4"/>
      <c r="F202" s="56" t="str">
        <f t="shared" si="32"/>
        <v>No Date</v>
      </c>
      <c r="G202" s="44"/>
      <c r="H202" s="44"/>
      <c r="I202" s="10"/>
      <c r="J202" s="44" t="e">
        <f>SUMIFS(#REF!,#REF!,'Proj (8)'!B202,#REF!,A202)</f>
        <v>#REF!</v>
      </c>
      <c r="K202" s="10" t="e">
        <f t="shared" si="26"/>
        <v>#REF!</v>
      </c>
      <c r="L202" s="10"/>
      <c r="M202" s="35"/>
      <c r="N202" s="44"/>
      <c r="O202" s="44"/>
      <c r="P202" s="44"/>
      <c r="Q202" s="44" t="e">
        <f t="shared" si="28"/>
        <v>#REF!</v>
      </c>
      <c r="R202" s="42"/>
      <c r="S202" s="39" t="e">
        <f t="shared" si="29"/>
        <v>#REF!</v>
      </c>
      <c r="T202" s="43" t="e">
        <f t="shared" si="30"/>
        <v>#REF!</v>
      </c>
      <c r="U202" s="30">
        <f t="shared" si="31"/>
        <v>0</v>
      </c>
      <c r="V202" s="40" t="str">
        <f t="shared" si="33"/>
        <v>No Saving</v>
      </c>
      <c r="W202" s="46"/>
      <c r="X202" s="51"/>
      <c r="Y202" s="44"/>
      <c r="Z202" s="44">
        <f t="shared" si="27"/>
        <v>0</v>
      </c>
      <c r="AA202" s="8"/>
      <c r="AB202" s="44"/>
      <c r="AC202" s="44"/>
      <c r="AD202" s="44"/>
      <c r="AE202" s="44"/>
      <c r="AF202" s="44"/>
    </row>
    <row r="203" spans="1:32" x14ac:dyDescent="0.25">
      <c r="A203" s="44"/>
      <c r="B203" s="9"/>
      <c r="C203" s="44"/>
      <c r="D203" s="28"/>
      <c r="E203" s="4"/>
      <c r="F203" s="56" t="str">
        <f t="shared" si="32"/>
        <v>No Date</v>
      </c>
      <c r="G203" s="44"/>
      <c r="H203" s="44"/>
      <c r="I203" s="10"/>
      <c r="J203" s="44" t="e">
        <f>SUMIFS(#REF!,#REF!,'Proj (8)'!B203,#REF!,A203)</f>
        <v>#REF!</v>
      </c>
      <c r="K203" s="10" t="e">
        <f t="shared" si="26"/>
        <v>#REF!</v>
      </c>
      <c r="L203" s="10"/>
      <c r="M203" s="35"/>
      <c r="N203" s="44"/>
      <c r="O203" s="44"/>
      <c r="P203" s="44"/>
      <c r="Q203" s="44" t="e">
        <f t="shared" si="28"/>
        <v>#REF!</v>
      </c>
      <c r="R203" s="42"/>
      <c r="S203" s="39" t="e">
        <f t="shared" si="29"/>
        <v>#REF!</v>
      </c>
      <c r="T203" s="43" t="e">
        <f t="shared" si="30"/>
        <v>#REF!</v>
      </c>
      <c r="U203" s="30">
        <f t="shared" si="31"/>
        <v>0</v>
      </c>
      <c r="V203" s="40" t="str">
        <f t="shared" si="33"/>
        <v>No Saving</v>
      </c>
      <c r="W203" s="46"/>
      <c r="X203" s="51"/>
      <c r="Y203" s="44"/>
      <c r="Z203" s="44">
        <f t="shared" si="27"/>
        <v>0</v>
      </c>
      <c r="AA203" s="8"/>
      <c r="AB203" s="44"/>
      <c r="AC203" s="44"/>
      <c r="AD203" s="44"/>
      <c r="AE203" s="44"/>
      <c r="AF203" s="44"/>
    </row>
    <row r="204" spans="1:32" x14ac:dyDescent="0.25">
      <c r="A204" s="44"/>
      <c r="B204" s="9"/>
      <c r="C204" s="44"/>
      <c r="D204" s="28"/>
      <c r="E204" s="4"/>
      <c r="F204" s="56" t="str">
        <f t="shared" si="32"/>
        <v>No Date</v>
      </c>
      <c r="G204" s="44"/>
      <c r="H204" s="44"/>
      <c r="I204" s="10"/>
      <c r="J204" s="44" t="e">
        <f>SUMIFS(#REF!,#REF!,'Proj (8)'!B204,#REF!,A204)</f>
        <v>#REF!</v>
      </c>
      <c r="K204" s="10" t="e">
        <f t="shared" si="26"/>
        <v>#REF!</v>
      </c>
      <c r="L204" s="10"/>
      <c r="M204" s="35"/>
      <c r="N204" s="44"/>
      <c r="O204" s="44"/>
      <c r="P204" s="44"/>
      <c r="Q204" s="44" t="e">
        <f t="shared" si="28"/>
        <v>#REF!</v>
      </c>
      <c r="R204" s="42"/>
      <c r="S204" s="39" t="e">
        <f t="shared" si="29"/>
        <v>#REF!</v>
      </c>
      <c r="T204" s="43" t="e">
        <f t="shared" si="30"/>
        <v>#REF!</v>
      </c>
      <c r="U204" s="30">
        <f t="shared" si="31"/>
        <v>0</v>
      </c>
      <c r="V204" s="40" t="str">
        <f t="shared" si="33"/>
        <v>No Saving</v>
      </c>
      <c r="W204" s="46"/>
      <c r="X204" s="51"/>
      <c r="Y204" s="44"/>
      <c r="Z204" s="44">
        <f t="shared" si="27"/>
        <v>0</v>
      </c>
      <c r="AA204" s="8"/>
      <c r="AB204" s="44"/>
      <c r="AC204" s="44"/>
      <c r="AD204" s="44"/>
      <c r="AE204" s="44"/>
      <c r="AF204" s="44"/>
    </row>
    <row r="205" spans="1:32" x14ac:dyDescent="0.25">
      <c r="A205" s="44"/>
      <c r="B205" s="9"/>
      <c r="C205" s="44"/>
      <c r="D205" s="28"/>
      <c r="E205" s="4"/>
      <c r="F205" s="56" t="str">
        <f t="shared" si="32"/>
        <v>No Date</v>
      </c>
      <c r="G205" s="44"/>
      <c r="H205" s="44"/>
      <c r="I205" s="10"/>
      <c r="J205" s="44" t="e">
        <f>SUMIFS(#REF!,#REF!,'Proj (8)'!B205,#REF!,A205)</f>
        <v>#REF!</v>
      </c>
      <c r="K205" s="10" t="e">
        <f t="shared" ref="K205:K268" si="34">IF((I205-J205)&lt;0,"0",I205-(J205+Y205))</f>
        <v>#REF!</v>
      </c>
      <c r="L205" s="10"/>
      <c r="M205" s="35"/>
      <c r="N205" s="44"/>
      <c r="O205" s="44"/>
      <c r="P205" s="44"/>
      <c r="Q205" s="44" t="e">
        <f t="shared" si="28"/>
        <v>#REF!</v>
      </c>
      <c r="R205" s="42"/>
      <c r="S205" s="39" t="e">
        <f t="shared" si="29"/>
        <v>#REF!</v>
      </c>
      <c r="T205" s="43" t="e">
        <f t="shared" si="30"/>
        <v>#REF!</v>
      </c>
      <c r="U205" s="30">
        <f t="shared" si="31"/>
        <v>0</v>
      </c>
      <c r="V205" s="40" t="str">
        <f t="shared" si="33"/>
        <v>No Saving</v>
      </c>
      <c r="W205" s="46"/>
      <c r="X205" s="51"/>
      <c r="Y205" s="44"/>
      <c r="Z205" s="44">
        <f t="shared" si="27"/>
        <v>0</v>
      </c>
      <c r="AA205" s="8"/>
      <c r="AB205" s="44"/>
      <c r="AC205" s="44"/>
      <c r="AD205" s="44"/>
      <c r="AE205" s="44"/>
      <c r="AF205" s="44"/>
    </row>
    <row r="206" spans="1:32" x14ac:dyDescent="0.25">
      <c r="A206" s="44"/>
      <c r="B206" s="9"/>
      <c r="C206" s="44"/>
      <c r="D206" s="28"/>
      <c r="E206" s="4"/>
      <c r="F206" s="56" t="str">
        <f t="shared" si="32"/>
        <v>No Date</v>
      </c>
      <c r="G206" s="44"/>
      <c r="H206" s="44"/>
      <c r="I206" s="10"/>
      <c r="J206" s="44" t="e">
        <f>SUMIFS(#REF!,#REF!,'Proj (8)'!B206,#REF!,A206)</f>
        <v>#REF!</v>
      </c>
      <c r="K206" s="10" t="e">
        <f t="shared" si="34"/>
        <v>#REF!</v>
      </c>
      <c r="L206" s="10"/>
      <c r="M206" s="35"/>
      <c r="N206" s="44"/>
      <c r="O206" s="44"/>
      <c r="P206" s="44"/>
      <c r="Q206" s="44" t="e">
        <f t="shared" si="28"/>
        <v>#REF!</v>
      </c>
      <c r="R206" s="42"/>
      <c r="S206" s="39" t="e">
        <f t="shared" si="29"/>
        <v>#REF!</v>
      </c>
      <c r="T206" s="43" t="e">
        <f t="shared" si="30"/>
        <v>#REF!</v>
      </c>
      <c r="U206" s="30">
        <f t="shared" si="31"/>
        <v>0</v>
      </c>
      <c r="V206" s="40" t="str">
        <f t="shared" si="33"/>
        <v>No Saving</v>
      </c>
      <c r="W206" s="46"/>
      <c r="X206" s="51"/>
      <c r="Y206" s="44"/>
      <c r="Z206" s="44">
        <f t="shared" si="27"/>
        <v>0</v>
      </c>
      <c r="AA206" s="8"/>
      <c r="AB206" s="44"/>
      <c r="AC206" s="44"/>
      <c r="AD206" s="44"/>
      <c r="AE206" s="44"/>
      <c r="AF206" s="44"/>
    </row>
    <row r="207" spans="1:32" x14ac:dyDescent="0.25">
      <c r="A207" s="44"/>
      <c r="B207" s="9"/>
      <c r="C207" s="44"/>
      <c r="D207" s="28"/>
      <c r="E207" s="4"/>
      <c r="F207" s="56" t="str">
        <f t="shared" si="32"/>
        <v>No Date</v>
      </c>
      <c r="G207" s="44"/>
      <c r="H207" s="44"/>
      <c r="I207" s="10"/>
      <c r="J207" s="44" t="e">
        <f>SUMIFS(#REF!,#REF!,'Proj (8)'!B207,#REF!,A207)</f>
        <v>#REF!</v>
      </c>
      <c r="K207" s="10" t="e">
        <f t="shared" si="34"/>
        <v>#REF!</v>
      </c>
      <c r="L207" s="10"/>
      <c r="M207" s="35"/>
      <c r="N207" s="44"/>
      <c r="O207" s="44"/>
      <c r="P207" s="44"/>
      <c r="Q207" s="44" t="e">
        <f t="shared" si="28"/>
        <v>#REF!</v>
      </c>
      <c r="R207" s="42"/>
      <c r="S207" s="39" t="e">
        <f t="shared" si="29"/>
        <v>#REF!</v>
      </c>
      <c r="T207" s="43" t="e">
        <f t="shared" si="30"/>
        <v>#REF!</v>
      </c>
      <c r="U207" s="30">
        <f t="shared" si="31"/>
        <v>0</v>
      </c>
      <c r="V207" s="40" t="str">
        <f t="shared" si="33"/>
        <v>No Saving</v>
      </c>
      <c r="W207" s="46"/>
      <c r="X207" s="51"/>
      <c r="Y207" s="44"/>
      <c r="Z207" s="44">
        <f t="shared" si="27"/>
        <v>0</v>
      </c>
      <c r="AA207" s="8"/>
      <c r="AB207" s="44"/>
      <c r="AC207" s="44"/>
      <c r="AD207" s="44"/>
      <c r="AE207" s="44"/>
      <c r="AF207" s="44"/>
    </row>
    <row r="208" spans="1:32" x14ac:dyDescent="0.25">
      <c r="A208" s="44"/>
      <c r="B208" s="9"/>
      <c r="C208" s="44"/>
      <c r="D208" s="28"/>
      <c r="E208" s="4"/>
      <c r="F208" s="56" t="str">
        <f t="shared" si="32"/>
        <v>No Date</v>
      </c>
      <c r="G208" s="44"/>
      <c r="H208" s="44"/>
      <c r="I208" s="10"/>
      <c r="J208" s="44" t="e">
        <f>SUMIFS(#REF!,#REF!,'Proj (8)'!B208,#REF!,A208)</f>
        <v>#REF!</v>
      </c>
      <c r="K208" s="10" t="e">
        <f t="shared" si="34"/>
        <v>#REF!</v>
      </c>
      <c r="L208" s="10"/>
      <c r="M208" s="35"/>
      <c r="N208" s="44"/>
      <c r="O208" s="44"/>
      <c r="P208" s="44"/>
      <c r="Q208" s="44" t="e">
        <f t="shared" si="28"/>
        <v>#REF!</v>
      </c>
      <c r="R208" s="42"/>
      <c r="S208" s="39" t="e">
        <f t="shared" si="29"/>
        <v>#REF!</v>
      </c>
      <c r="T208" s="43" t="e">
        <f t="shared" si="30"/>
        <v>#REF!</v>
      </c>
      <c r="U208" s="30">
        <f t="shared" si="31"/>
        <v>0</v>
      </c>
      <c r="V208" s="40" t="str">
        <f t="shared" si="33"/>
        <v>No Saving</v>
      </c>
      <c r="W208" s="46"/>
      <c r="X208" s="51"/>
      <c r="Y208" s="44"/>
      <c r="Z208" s="44">
        <f t="shared" si="27"/>
        <v>0</v>
      </c>
      <c r="AA208" s="8"/>
      <c r="AB208" s="44"/>
      <c r="AC208" s="44"/>
      <c r="AD208" s="44"/>
      <c r="AE208" s="44"/>
      <c r="AF208" s="44"/>
    </row>
    <row r="209" spans="1:32" x14ac:dyDescent="0.25">
      <c r="A209" s="44"/>
      <c r="B209" s="9"/>
      <c r="C209" s="44"/>
      <c r="D209" s="28"/>
      <c r="E209" s="4"/>
      <c r="F209" s="56" t="str">
        <f t="shared" si="32"/>
        <v>No Date</v>
      </c>
      <c r="G209" s="44"/>
      <c r="H209" s="44"/>
      <c r="I209" s="10"/>
      <c r="J209" s="44" t="e">
        <f>SUMIFS(#REF!,#REF!,'Proj (8)'!B209,#REF!,A209)</f>
        <v>#REF!</v>
      </c>
      <c r="K209" s="10" t="e">
        <f t="shared" si="34"/>
        <v>#REF!</v>
      </c>
      <c r="L209" s="10"/>
      <c r="M209" s="35"/>
      <c r="N209" s="44"/>
      <c r="O209" s="44"/>
      <c r="P209" s="44"/>
      <c r="Q209" s="44" t="e">
        <f t="shared" si="28"/>
        <v>#REF!</v>
      </c>
      <c r="R209" s="42"/>
      <c r="S209" s="39" t="e">
        <f t="shared" si="29"/>
        <v>#REF!</v>
      </c>
      <c r="T209" s="43" t="e">
        <f t="shared" si="30"/>
        <v>#REF!</v>
      </c>
      <c r="U209" s="30">
        <f t="shared" si="31"/>
        <v>0</v>
      </c>
      <c r="V209" s="40" t="str">
        <f t="shared" si="33"/>
        <v>No Saving</v>
      </c>
      <c r="W209" s="46"/>
      <c r="X209" s="51"/>
      <c r="Y209" s="44"/>
      <c r="Z209" s="44">
        <f t="shared" si="27"/>
        <v>0</v>
      </c>
      <c r="AA209" s="8"/>
      <c r="AB209" s="44"/>
      <c r="AC209" s="44"/>
      <c r="AD209" s="44"/>
      <c r="AE209" s="44"/>
      <c r="AF209" s="44"/>
    </row>
    <row r="210" spans="1:32" x14ac:dyDescent="0.25">
      <c r="A210" s="44"/>
      <c r="B210" s="9"/>
      <c r="C210" s="44"/>
      <c r="D210" s="28"/>
      <c r="E210" s="4"/>
      <c r="F210" s="56" t="str">
        <f t="shared" si="32"/>
        <v>No Date</v>
      </c>
      <c r="G210" s="44"/>
      <c r="H210" s="44"/>
      <c r="I210" s="10"/>
      <c r="J210" s="44" t="e">
        <f>SUMIFS(#REF!,#REF!,'Proj (8)'!B210,#REF!,A210)</f>
        <v>#REF!</v>
      </c>
      <c r="K210" s="10" t="e">
        <f t="shared" si="34"/>
        <v>#REF!</v>
      </c>
      <c r="L210" s="10"/>
      <c r="M210" s="35"/>
      <c r="N210" s="44"/>
      <c r="O210" s="44"/>
      <c r="P210" s="44"/>
      <c r="Q210" s="44" t="e">
        <f t="shared" si="28"/>
        <v>#REF!</v>
      </c>
      <c r="R210" s="42"/>
      <c r="S210" s="39" t="e">
        <f t="shared" si="29"/>
        <v>#REF!</v>
      </c>
      <c r="T210" s="43" t="e">
        <f t="shared" si="30"/>
        <v>#REF!</v>
      </c>
      <c r="U210" s="30">
        <f t="shared" si="31"/>
        <v>0</v>
      </c>
      <c r="V210" s="40" t="str">
        <f t="shared" si="33"/>
        <v>No Saving</v>
      </c>
      <c r="W210" s="46"/>
      <c r="X210" s="51"/>
      <c r="Y210" s="44"/>
      <c r="Z210" s="44">
        <f t="shared" si="27"/>
        <v>0</v>
      </c>
      <c r="AA210" s="8"/>
      <c r="AB210" s="44"/>
      <c r="AC210" s="44"/>
      <c r="AD210" s="44"/>
      <c r="AE210" s="44"/>
      <c r="AF210" s="44"/>
    </row>
    <row r="211" spans="1:32" x14ac:dyDescent="0.25">
      <c r="A211" s="44"/>
      <c r="B211" s="9"/>
      <c r="C211" s="44"/>
      <c r="D211" s="28"/>
      <c r="E211" s="4"/>
      <c r="F211" s="56" t="str">
        <f t="shared" si="32"/>
        <v>No Date</v>
      </c>
      <c r="G211" s="44"/>
      <c r="H211" s="44"/>
      <c r="I211" s="10"/>
      <c r="J211" s="44" t="e">
        <f>SUMIFS(#REF!,#REF!,'Proj (8)'!B211,#REF!,A211)</f>
        <v>#REF!</v>
      </c>
      <c r="K211" s="10" t="e">
        <f t="shared" si="34"/>
        <v>#REF!</v>
      </c>
      <c r="L211" s="10"/>
      <c r="M211" s="35"/>
      <c r="N211" s="44"/>
      <c r="O211" s="44"/>
      <c r="P211" s="44"/>
      <c r="Q211" s="44" t="e">
        <f t="shared" si="28"/>
        <v>#REF!</v>
      </c>
      <c r="R211" s="42"/>
      <c r="S211" s="39" t="e">
        <f t="shared" si="29"/>
        <v>#REF!</v>
      </c>
      <c r="T211" s="43" t="e">
        <f t="shared" si="30"/>
        <v>#REF!</v>
      </c>
      <c r="U211" s="30">
        <f t="shared" si="31"/>
        <v>0</v>
      </c>
      <c r="V211" s="40" t="str">
        <f t="shared" si="33"/>
        <v>No Saving</v>
      </c>
      <c r="W211" s="46"/>
      <c r="X211" s="51"/>
      <c r="Y211" s="44"/>
      <c r="Z211" s="44">
        <f t="shared" si="27"/>
        <v>0</v>
      </c>
      <c r="AA211" s="8"/>
      <c r="AB211" s="44"/>
      <c r="AC211" s="44"/>
      <c r="AD211" s="44"/>
      <c r="AE211" s="44"/>
      <c r="AF211" s="44"/>
    </row>
    <row r="212" spans="1:32" x14ac:dyDescent="0.25">
      <c r="A212" s="44"/>
      <c r="B212" s="9"/>
      <c r="C212" s="44"/>
      <c r="D212" s="28"/>
      <c r="E212" s="4"/>
      <c r="F212" s="56" t="str">
        <f t="shared" si="32"/>
        <v>No Date</v>
      </c>
      <c r="G212" s="44"/>
      <c r="H212" s="44"/>
      <c r="I212" s="10"/>
      <c r="J212" s="44" t="e">
        <f>SUMIFS(#REF!,#REF!,'Proj (8)'!B212,#REF!,A212)</f>
        <v>#REF!</v>
      </c>
      <c r="K212" s="10" t="e">
        <f t="shared" si="34"/>
        <v>#REF!</v>
      </c>
      <c r="L212" s="10"/>
      <c r="M212" s="35"/>
      <c r="N212" s="44"/>
      <c r="O212" s="44"/>
      <c r="P212" s="44"/>
      <c r="Q212" s="44" t="e">
        <f t="shared" si="28"/>
        <v>#REF!</v>
      </c>
      <c r="R212" s="42"/>
      <c r="S212" s="39" t="e">
        <f t="shared" si="29"/>
        <v>#REF!</v>
      </c>
      <c r="T212" s="43" t="e">
        <f t="shared" si="30"/>
        <v>#REF!</v>
      </c>
      <c r="U212" s="30">
        <f t="shared" si="31"/>
        <v>0</v>
      </c>
      <c r="V212" s="40" t="str">
        <f t="shared" si="33"/>
        <v>No Saving</v>
      </c>
      <c r="W212" s="46"/>
      <c r="X212" s="51"/>
      <c r="Y212" s="44"/>
      <c r="Z212" s="44">
        <f t="shared" si="27"/>
        <v>0</v>
      </c>
      <c r="AA212" s="8"/>
      <c r="AB212" s="44"/>
      <c r="AC212" s="44"/>
      <c r="AD212" s="44"/>
      <c r="AE212" s="44"/>
      <c r="AF212" s="44"/>
    </row>
    <row r="213" spans="1:32" x14ac:dyDescent="0.25">
      <c r="A213" s="44"/>
      <c r="B213" s="9"/>
      <c r="C213" s="44"/>
      <c r="D213" s="28"/>
      <c r="E213" s="4"/>
      <c r="F213" s="56" t="str">
        <f t="shared" si="32"/>
        <v>No Date</v>
      </c>
      <c r="G213" s="44"/>
      <c r="H213" s="44"/>
      <c r="I213" s="10"/>
      <c r="J213" s="44" t="e">
        <f>SUMIFS(#REF!,#REF!,'Proj (8)'!B213,#REF!,A213)</f>
        <v>#REF!</v>
      </c>
      <c r="K213" s="10" t="e">
        <f t="shared" si="34"/>
        <v>#REF!</v>
      </c>
      <c r="L213" s="10"/>
      <c r="M213" s="35"/>
      <c r="N213" s="44"/>
      <c r="O213" s="44"/>
      <c r="P213" s="44"/>
      <c r="Q213" s="44" t="e">
        <f t="shared" si="28"/>
        <v>#REF!</v>
      </c>
      <c r="R213" s="42"/>
      <c r="S213" s="39" t="e">
        <f t="shared" si="29"/>
        <v>#REF!</v>
      </c>
      <c r="T213" s="43" t="e">
        <f t="shared" si="30"/>
        <v>#REF!</v>
      </c>
      <c r="U213" s="30">
        <f t="shared" si="31"/>
        <v>0</v>
      </c>
      <c r="V213" s="40" t="str">
        <f t="shared" si="33"/>
        <v>No Saving</v>
      </c>
      <c r="W213" s="46"/>
      <c r="X213" s="51"/>
      <c r="Y213" s="44"/>
      <c r="Z213" s="44">
        <f t="shared" si="27"/>
        <v>0</v>
      </c>
      <c r="AA213" s="8"/>
      <c r="AB213" s="44"/>
      <c r="AC213" s="44"/>
      <c r="AD213" s="44"/>
      <c r="AE213" s="44"/>
      <c r="AF213" s="44"/>
    </row>
    <row r="214" spans="1:32" x14ac:dyDescent="0.25">
      <c r="A214" s="44"/>
      <c r="B214" s="9"/>
      <c r="C214" s="44"/>
      <c r="D214" s="28"/>
      <c r="E214" s="4"/>
      <c r="F214" s="56" t="str">
        <f t="shared" si="32"/>
        <v>No Date</v>
      </c>
      <c r="G214" s="44"/>
      <c r="H214" s="44"/>
      <c r="I214" s="10"/>
      <c r="J214" s="44" t="e">
        <f>SUMIFS(#REF!,#REF!,'Proj (8)'!B214,#REF!,A214)</f>
        <v>#REF!</v>
      </c>
      <c r="K214" s="10" t="e">
        <f t="shared" si="34"/>
        <v>#REF!</v>
      </c>
      <c r="L214" s="10"/>
      <c r="M214" s="35"/>
      <c r="N214" s="44"/>
      <c r="O214" s="44"/>
      <c r="P214" s="44"/>
      <c r="Q214" s="44" t="e">
        <f t="shared" si="28"/>
        <v>#REF!</v>
      </c>
      <c r="R214" s="42"/>
      <c r="S214" s="39" t="e">
        <f t="shared" si="29"/>
        <v>#REF!</v>
      </c>
      <c r="T214" s="43" t="e">
        <f t="shared" si="30"/>
        <v>#REF!</v>
      </c>
      <c r="U214" s="30">
        <f t="shared" si="31"/>
        <v>0</v>
      </c>
      <c r="V214" s="40" t="str">
        <f t="shared" si="33"/>
        <v>No Saving</v>
      </c>
      <c r="W214" s="46"/>
      <c r="X214" s="51"/>
      <c r="Y214" s="44"/>
      <c r="Z214" s="44">
        <f t="shared" si="27"/>
        <v>0</v>
      </c>
      <c r="AA214" s="8"/>
      <c r="AB214" s="44"/>
      <c r="AC214" s="44"/>
      <c r="AD214" s="44"/>
      <c r="AE214" s="44"/>
      <c r="AF214" s="44"/>
    </row>
    <row r="215" spans="1:32" x14ac:dyDescent="0.25">
      <c r="A215" s="44"/>
      <c r="B215" s="9"/>
      <c r="C215" s="44"/>
      <c r="D215" s="28"/>
      <c r="E215" s="4"/>
      <c r="F215" s="56" t="str">
        <f t="shared" si="32"/>
        <v>No Date</v>
      </c>
      <c r="G215" s="44"/>
      <c r="H215" s="44"/>
      <c r="I215" s="10"/>
      <c r="J215" s="44" t="e">
        <f>SUMIFS(#REF!,#REF!,'Proj (8)'!B215,#REF!,A215)</f>
        <v>#REF!</v>
      </c>
      <c r="K215" s="10" t="e">
        <f t="shared" si="34"/>
        <v>#REF!</v>
      </c>
      <c r="L215" s="10"/>
      <c r="M215" s="35"/>
      <c r="N215" s="44"/>
      <c r="O215" s="44"/>
      <c r="P215" s="44"/>
      <c r="Q215" s="44" t="e">
        <f t="shared" si="28"/>
        <v>#REF!</v>
      </c>
      <c r="R215" s="42"/>
      <c r="S215" s="39" t="e">
        <f t="shared" si="29"/>
        <v>#REF!</v>
      </c>
      <c r="T215" s="43" t="e">
        <f t="shared" si="30"/>
        <v>#REF!</v>
      </c>
      <c r="U215" s="30">
        <f t="shared" si="31"/>
        <v>0</v>
      </c>
      <c r="V215" s="40" t="str">
        <f t="shared" si="33"/>
        <v>No Saving</v>
      </c>
      <c r="W215" s="46"/>
      <c r="X215" s="51"/>
      <c r="Y215" s="44"/>
      <c r="Z215" s="44">
        <f t="shared" si="27"/>
        <v>0</v>
      </c>
      <c r="AA215" s="8"/>
      <c r="AB215" s="44"/>
      <c r="AC215" s="44"/>
      <c r="AD215" s="44"/>
      <c r="AE215" s="44"/>
      <c r="AF215" s="44"/>
    </row>
    <row r="216" spans="1:32" x14ac:dyDescent="0.25">
      <c r="A216" s="44"/>
      <c r="B216" s="9"/>
      <c r="C216" s="44"/>
      <c r="D216" s="28"/>
      <c r="E216" s="4"/>
      <c r="F216" s="56" t="str">
        <f t="shared" si="32"/>
        <v>No Date</v>
      </c>
      <c r="G216" s="44"/>
      <c r="H216" s="44"/>
      <c r="I216" s="10"/>
      <c r="J216" s="44" t="e">
        <f>SUMIFS(#REF!,#REF!,'Proj (8)'!B216,#REF!,A216)</f>
        <v>#REF!</v>
      </c>
      <c r="K216" s="10" t="e">
        <f t="shared" si="34"/>
        <v>#REF!</v>
      </c>
      <c r="L216" s="10"/>
      <c r="M216" s="35"/>
      <c r="N216" s="44"/>
      <c r="O216" s="44"/>
      <c r="P216" s="44"/>
      <c r="Q216" s="44" t="e">
        <f t="shared" si="28"/>
        <v>#REF!</v>
      </c>
      <c r="R216" s="42"/>
      <c r="S216" s="39" t="e">
        <f t="shared" si="29"/>
        <v>#REF!</v>
      </c>
      <c r="T216" s="43" t="e">
        <f t="shared" si="30"/>
        <v>#REF!</v>
      </c>
      <c r="U216" s="30">
        <f t="shared" si="31"/>
        <v>0</v>
      </c>
      <c r="V216" s="40" t="str">
        <f t="shared" si="33"/>
        <v>No Saving</v>
      </c>
      <c r="W216" s="46"/>
      <c r="X216" s="51"/>
      <c r="Y216" s="44"/>
      <c r="Z216" s="44">
        <f t="shared" si="27"/>
        <v>0</v>
      </c>
      <c r="AA216" s="8"/>
      <c r="AB216" s="44"/>
      <c r="AC216" s="44"/>
      <c r="AD216" s="44"/>
      <c r="AE216" s="44"/>
      <c r="AF216" s="44"/>
    </row>
    <row r="217" spans="1:32" x14ac:dyDescent="0.25">
      <c r="A217" s="44"/>
      <c r="B217" s="9"/>
      <c r="C217" s="44"/>
      <c r="D217" s="28"/>
      <c r="E217" s="4"/>
      <c r="F217" s="56" t="str">
        <f t="shared" si="32"/>
        <v>No Date</v>
      </c>
      <c r="G217" s="44"/>
      <c r="H217" s="44"/>
      <c r="I217" s="10"/>
      <c r="J217" s="44" t="e">
        <f>SUMIFS(#REF!,#REF!,'Proj (8)'!B217,#REF!,A217)</f>
        <v>#REF!</v>
      </c>
      <c r="K217" s="10" t="e">
        <f t="shared" si="34"/>
        <v>#REF!</v>
      </c>
      <c r="L217" s="10"/>
      <c r="M217" s="35"/>
      <c r="N217" s="44"/>
      <c r="O217" s="44"/>
      <c r="P217" s="44"/>
      <c r="Q217" s="44" t="e">
        <f t="shared" si="28"/>
        <v>#REF!</v>
      </c>
      <c r="R217" s="42"/>
      <c r="S217" s="39" t="e">
        <f t="shared" si="29"/>
        <v>#REF!</v>
      </c>
      <c r="T217" s="43" t="e">
        <f t="shared" si="30"/>
        <v>#REF!</v>
      </c>
      <c r="U217" s="30">
        <f t="shared" si="31"/>
        <v>0</v>
      </c>
      <c r="V217" s="40" t="str">
        <f t="shared" si="33"/>
        <v>No Saving</v>
      </c>
      <c r="W217" s="46"/>
      <c r="X217" s="51"/>
      <c r="Y217" s="44"/>
      <c r="Z217" s="44">
        <f t="shared" si="27"/>
        <v>0</v>
      </c>
      <c r="AA217" s="8"/>
      <c r="AB217" s="44"/>
      <c r="AC217" s="44"/>
      <c r="AD217" s="44"/>
      <c r="AE217" s="44"/>
      <c r="AF217" s="44"/>
    </row>
    <row r="218" spans="1:32" x14ac:dyDescent="0.25">
      <c r="A218" s="44"/>
      <c r="B218" s="9"/>
      <c r="C218" s="44"/>
      <c r="D218" s="28"/>
      <c r="E218" s="4"/>
      <c r="F218" s="56" t="str">
        <f t="shared" si="32"/>
        <v>No Date</v>
      </c>
      <c r="G218" s="44"/>
      <c r="H218" s="44"/>
      <c r="I218" s="10"/>
      <c r="J218" s="44" t="e">
        <f>SUMIFS(#REF!,#REF!,'Proj (8)'!B218,#REF!,A218)</f>
        <v>#REF!</v>
      </c>
      <c r="K218" s="10" t="e">
        <f t="shared" si="34"/>
        <v>#REF!</v>
      </c>
      <c r="L218" s="10"/>
      <c r="M218" s="35"/>
      <c r="N218" s="44"/>
      <c r="O218" s="44"/>
      <c r="P218" s="44"/>
      <c r="Q218" s="44" t="e">
        <f t="shared" si="28"/>
        <v>#REF!</v>
      </c>
      <c r="R218" s="42"/>
      <c r="S218" s="39" t="e">
        <f t="shared" si="29"/>
        <v>#REF!</v>
      </c>
      <c r="T218" s="43" t="e">
        <f t="shared" si="30"/>
        <v>#REF!</v>
      </c>
      <c r="U218" s="30">
        <f t="shared" si="31"/>
        <v>0</v>
      </c>
      <c r="V218" s="40" t="str">
        <f t="shared" si="33"/>
        <v>No Saving</v>
      </c>
      <c r="W218" s="46"/>
      <c r="X218" s="51"/>
      <c r="Y218" s="44"/>
      <c r="Z218" s="44">
        <f t="shared" si="27"/>
        <v>0</v>
      </c>
      <c r="AA218" s="8"/>
      <c r="AB218" s="44"/>
      <c r="AC218" s="44"/>
      <c r="AD218" s="44"/>
      <c r="AE218" s="44"/>
      <c r="AF218" s="44"/>
    </row>
    <row r="219" spans="1:32" x14ac:dyDescent="0.25">
      <c r="A219" s="44"/>
      <c r="B219" s="9"/>
      <c r="C219" s="44"/>
      <c r="D219" s="28"/>
      <c r="E219" s="4"/>
      <c r="F219" s="56" t="str">
        <f t="shared" si="32"/>
        <v>No Date</v>
      </c>
      <c r="G219" s="44"/>
      <c r="H219" s="44"/>
      <c r="I219" s="10"/>
      <c r="J219" s="44" t="e">
        <f>SUMIFS(#REF!,#REF!,'Proj (8)'!B219,#REF!,A219)</f>
        <v>#REF!</v>
      </c>
      <c r="K219" s="10" t="e">
        <f t="shared" si="34"/>
        <v>#REF!</v>
      </c>
      <c r="L219" s="10"/>
      <c r="M219" s="35"/>
      <c r="N219" s="44"/>
      <c r="O219" s="44"/>
      <c r="P219" s="44"/>
      <c r="Q219" s="44" t="e">
        <f t="shared" si="28"/>
        <v>#REF!</v>
      </c>
      <c r="R219" s="42"/>
      <c r="S219" s="39" t="e">
        <f t="shared" si="29"/>
        <v>#REF!</v>
      </c>
      <c r="T219" s="43" t="e">
        <f t="shared" si="30"/>
        <v>#REF!</v>
      </c>
      <c r="U219" s="30">
        <f t="shared" si="31"/>
        <v>0</v>
      </c>
      <c r="V219" s="40" t="str">
        <f t="shared" si="33"/>
        <v>No Saving</v>
      </c>
      <c r="W219" s="46"/>
      <c r="X219" s="51"/>
      <c r="Y219" s="44"/>
      <c r="Z219" s="44">
        <f t="shared" ref="Z219:Z282" si="35">Y219-I219</f>
        <v>0</v>
      </c>
      <c r="AA219" s="8"/>
      <c r="AB219" s="44"/>
      <c r="AC219" s="44"/>
      <c r="AD219" s="44"/>
      <c r="AE219" s="44"/>
      <c r="AF219" s="44"/>
    </row>
    <row r="220" spans="1:32" x14ac:dyDescent="0.25">
      <c r="A220" s="44"/>
      <c r="B220" s="9"/>
      <c r="C220" s="44"/>
      <c r="D220" s="28"/>
      <c r="E220" s="4"/>
      <c r="F220" s="56" t="str">
        <f t="shared" si="32"/>
        <v>No Date</v>
      </c>
      <c r="G220" s="44"/>
      <c r="H220" s="44"/>
      <c r="I220" s="10"/>
      <c r="J220" s="44" t="e">
        <f>SUMIFS(#REF!,#REF!,'Proj (8)'!B220,#REF!,A220)</f>
        <v>#REF!</v>
      </c>
      <c r="K220" s="10" t="e">
        <f t="shared" si="34"/>
        <v>#REF!</v>
      </c>
      <c r="L220" s="10"/>
      <c r="M220" s="35"/>
      <c r="N220" s="44"/>
      <c r="O220" s="44"/>
      <c r="P220" s="44"/>
      <c r="Q220" s="44" t="e">
        <f t="shared" si="28"/>
        <v>#REF!</v>
      </c>
      <c r="R220" s="42"/>
      <c r="S220" s="39" t="e">
        <f t="shared" si="29"/>
        <v>#REF!</v>
      </c>
      <c r="T220" s="43" t="e">
        <f t="shared" si="30"/>
        <v>#REF!</v>
      </c>
      <c r="U220" s="30">
        <f t="shared" si="31"/>
        <v>0</v>
      </c>
      <c r="V220" s="40" t="str">
        <f t="shared" si="33"/>
        <v>No Saving</v>
      </c>
      <c r="W220" s="46"/>
      <c r="X220" s="51"/>
      <c r="Y220" s="44"/>
      <c r="Z220" s="44">
        <f t="shared" si="35"/>
        <v>0</v>
      </c>
      <c r="AA220" s="8"/>
      <c r="AB220" s="44"/>
      <c r="AC220" s="44"/>
      <c r="AD220" s="44"/>
      <c r="AE220" s="44"/>
      <c r="AF220" s="44"/>
    </row>
    <row r="221" spans="1:32" x14ac:dyDescent="0.25">
      <c r="A221" s="44"/>
      <c r="B221" s="9"/>
      <c r="C221" s="44"/>
      <c r="D221" s="28"/>
      <c r="E221" s="4"/>
      <c r="F221" s="56" t="str">
        <f t="shared" si="32"/>
        <v>No Date</v>
      </c>
      <c r="G221" s="44"/>
      <c r="H221" s="44"/>
      <c r="I221" s="10"/>
      <c r="J221" s="44" t="e">
        <f>SUMIFS(#REF!,#REF!,'Proj (8)'!B221,#REF!,A221)</f>
        <v>#REF!</v>
      </c>
      <c r="K221" s="10" t="e">
        <f t="shared" si="34"/>
        <v>#REF!</v>
      </c>
      <c r="L221" s="10"/>
      <c r="M221" s="35"/>
      <c r="N221" s="44"/>
      <c r="O221" s="44"/>
      <c r="P221" s="44"/>
      <c r="Q221" s="44" t="e">
        <f t="shared" si="28"/>
        <v>#REF!</v>
      </c>
      <c r="R221" s="42"/>
      <c r="S221" s="39" t="e">
        <f t="shared" si="29"/>
        <v>#REF!</v>
      </c>
      <c r="T221" s="43" t="e">
        <f t="shared" si="30"/>
        <v>#REF!</v>
      </c>
      <c r="U221" s="30">
        <f t="shared" si="31"/>
        <v>0</v>
      </c>
      <c r="V221" s="40" t="str">
        <f t="shared" si="33"/>
        <v>No Saving</v>
      </c>
      <c r="W221" s="46"/>
      <c r="X221" s="51"/>
      <c r="Y221" s="44"/>
      <c r="Z221" s="44">
        <f t="shared" si="35"/>
        <v>0</v>
      </c>
      <c r="AA221" s="8"/>
      <c r="AB221" s="44"/>
      <c r="AC221" s="44"/>
      <c r="AD221" s="44"/>
      <c r="AE221" s="44"/>
      <c r="AF221" s="44"/>
    </row>
    <row r="222" spans="1:32" x14ac:dyDescent="0.25">
      <c r="A222" s="44"/>
      <c r="B222" s="9"/>
      <c r="C222" s="44"/>
      <c r="D222" s="28"/>
      <c r="E222" s="4"/>
      <c r="F222" s="56" t="str">
        <f t="shared" si="32"/>
        <v>No Date</v>
      </c>
      <c r="G222" s="44"/>
      <c r="H222" s="44"/>
      <c r="I222" s="10"/>
      <c r="J222" s="44" t="e">
        <f>SUMIFS(#REF!,#REF!,'Proj (8)'!B222,#REF!,A222)</f>
        <v>#REF!</v>
      </c>
      <c r="K222" s="10" t="e">
        <f t="shared" si="34"/>
        <v>#REF!</v>
      </c>
      <c r="L222" s="10"/>
      <c r="M222" s="35"/>
      <c r="N222" s="44"/>
      <c r="O222" s="44"/>
      <c r="P222" s="44"/>
      <c r="Q222" s="44" t="e">
        <f t="shared" si="28"/>
        <v>#REF!</v>
      </c>
      <c r="R222" s="42"/>
      <c r="S222" s="39" t="e">
        <f t="shared" si="29"/>
        <v>#REF!</v>
      </c>
      <c r="T222" s="43" t="e">
        <f t="shared" si="30"/>
        <v>#REF!</v>
      </c>
      <c r="U222" s="30">
        <f t="shared" si="31"/>
        <v>0</v>
      </c>
      <c r="V222" s="40" t="str">
        <f t="shared" si="33"/>
        <v>No Saving</v>
      </c>
      <c r="W222" s="46"/>
      <c r="X222" s="51"/>
      <c r="Y222" s="44"/>
      <c r="Z222" s="44">
        <f t="shared" si="35"/>
        <v>0</v>
      </c>
      <c r="AA222" s="8"/>
      <c r="AB222" s="44"/>
      <c r="AC222" s="44"/>
      <c r="AD222" s="44"/>
      <c r="AE222" s="44"/>
      <c r="AF222" s="44"/>
    </row>
    <row r="223" spans="1:32" x14ac:dyDescent="0.25">
      <c r="A223" s="44"/>
      <c r="B223" s="9"/>
      <c r="C223" s="44"/>
      <c r="D223" s="28"/>
      <c r="E223" s="4"/>
      <c r="F223" s="56" t="str">
        <f t="shared" si="32"/>
        <v>No Date</v>
      </c>
      <c r="G223" s="44"/>
      <c r="H223" s="44"/>
      <c r="I223" s="10"/>
      <c r="J223" s="44" t="e">
        <f>SUMIFS(#REF!,#REF!,'Proj (8)'!B223,#REF!,A223)</f>
        <v>#REF!</v>
      </c>
      <c r="K223" s="10" t="e">
        <f t="shared" si="34"/>
        <v>#REF!</v>
      </c>
      <c r="L223" s="10"/>
      <c r="M223" s="35"/>
      <c r="N223" s="44"/>
      <c r="O223" s="44"/>
      <c r="P223" s="44"/>
      <c r="Q223" s="44" t="e">
        <f t="shared" si="28"/>
        <v>#REF!</v>
      </c>
      <c r="R223" s="42"/>
      <c r="S223" s="39" t="e">
        <f t="shared" si="29"/>
        <v>#REF!</v>
      </c>
      <c r="T223" s="43" t="e">
        <f t="shared" si="30"/>
        <v>#REF!</v>
      </c>
      <c r="U223" s="30">
        <f t="shared" si="31"/>
        <v>0</v>
      </c>
      <c r="V223" s="40" t="str">
        <f t="shared" si="33"/>
        <v>No Saving</v>
      </c>
      <c r="W223" s="46"/>
      <c r="X223" s="51"/>
      <c r="Y223" s="44"/>
      <c r="Z223" s="44">
        <f t="shared" si="35"/>
        <v>0</v>
      </c>
      <c r="AA223" s="8"/>
      <c r="AB223" s="44"/>
      <c r="AC223" s="44"/>
      <c r="AD223" s="44"/>
      <c r="AE223" s="44"/>
      <c r="AF223" s="44"/>
    </row>
    <row r="224" spans="1:32" x14ac:dyDescent="0.25">
      <c r="A224" s="44"/>
      <c r="B224" s="9"/>
      <c r="C224" s="44"/>
      <c r="D224" s="28"/>
      <c r="E224" s="4"/>
      <c r="F224" s="56" t="str">
        <f t="shared" si="32"/>
        <v>No Date</v>
      </c>
      <c r="G224" s="44"/>
      <c r="H224" s="44"/>
      <c r="I224" s="10"/>
      <c r="J224" s="44" t="e">
        <f>SUMIFS(#REF!,#REF!,'Proj (8)'!B224,#REF!,A224)</f>
        <v>#REF!</v>
      </c>
      <c r="K224" s="10" t="e">
        <f t="shared" si="34"/>
        <v>#REF!</v>
      </c>
      <c r="L224" s="10"/>
      <c r="M224" s="35"/>
      <c r="N224" s="44"/>
      <c r="O224" s="44"/>
      <c r="P224" s="44"/>
      <c r="Q224" s="44" t="e">
        <f t="shared" si="28"/>
        <v>#REF!</v>
      </c>
      <c r="R224" s="42"/>
      <c r="S224" s="39" t="e">
        <f t="shared" si="29"/>
        <v>#REF!</v>
      </c>
      <c r="T224" s="43" t="e">
        <f t="shared" si="30"/>
        <v>#REF!</v>
      </c>
      <c r="U224" s="30">
        <f t="shared" si="31"/>
        <v>0</v>
      </c>
      <c r="V224" s="40" t="str">
        <f t="shared" si="33"/>
        <v>No Saving</v>
      </c>
      <c r="W224" s="46"/>
      <c r="X224" s="51"/>
      <c r="Y224" s="44"/>
      <c r="Z224" s="44">
        <f t="shared" si="35"/>
        <v>0</v>
      </c>
      <c r="AA224" s="8"/>
      <c r="AB224" s="44"/>
      <c r="AC224" s="44"/>
      <c r="AD224" s="44"/>
      <c r="AE224" s="44"/>
      <c r="AF224" s="44"/>
    </row>
    <row r="225" spans="1:32" x14ac:dyDescent="0.25">
      <c r="A225" s="44"/>
      <c r="B225" s="9"/>
      <c r="C225" s="44"/>
      <c r="D225" s="28"/>
      <c r="E225" s="4"/>
      <c r="F225" s="56" t="str">
        <f t="shared" si="32"/>
        <v>No Date</v>
      </c>
      <c r="G225" s="44"/>
      <c r="H225" s="44"/>
      <c r="I225" s="10"/>
      <c r="J225" s="44" t="e">
        <f>SUMIFS(#REF!,#REF!,'Proj (8)'!B225,#REF!,A225)</f>
        <v>#REF!</v>
      </c>
      <c r="K225" s="10" t="e">
        <f t="shared" si="34"/>
        <v>#REF!</v>
      </c>
      <c r="L225" s="10"/>
      <c r="M225" s="35"/>
      <c r="N225" s="44"/>
      <c r="O225" s="44"/>
      <c r="P225" s="44"/>
      <c r="Q225" s="44" t="e">
        <f t="shared" si="28"/>
        <v>#REF!</v>
      </c>
      <c r="R225" s="42"/>
      <c r="S225" s="39" t="e">
        <f t="shared" si="29"/>
        <v>#REF!</v>
      </c>
      <c r="T225" s="43" t="e">
        <f t="shared" si="30"/>
        <v>#REF!</v>
      </c>
      <c r="U225" s="30">
        <f t="shared" si="31"/>
        <v>0</v>
      </c>
      <c r="V225" s="40" t="str">
        <f t="shared" si="33"/>
        <v>No Saving</v>
      </c>
      <c r="W225" s="46"/>
      <c r="X225" s="51"/>
      <c r="Y225" s="44"/>
      <c r="Z225" s="44">
        <f t="shared" si="35"/>
        <v>0</v>
      </c>
      <c r="AA225" s="8"/>
      <c r="AB225" s="44"/>
      <c r="AC225" s="44"/>
      <c r="AD225" s="44"/>
      <c r="AE225" s="44"/>
      <c r="AF225" s="44"/>
    </row>
    <row r="226" spans="1:32" x14ac:dyDescent="0.25">
      <c r="A226" s="44"/>
      <c r="B226" s="9"/>
      <c r="C226" s="44"/>
      <c r="D226" s="28"/>
      <c r="E226" s="4"/>
      <c r="F226" s="56" t="str">
        <f t="shared" si="32"/>
        <v>No Date</v>
      </c>
      <c r="G226" s="44"/>
      <c r="H226" s="44"/>
      <c r="I226" s="10"/>
      <c r="J226" s="44" t="e">
        <f>SUMIFS(#REF!,#REF!,'Proj (8)'!B226,#REF!,A226)</f>
        <v>#REF!</v>
      </c>
      <c r="K226" s="10" t="e">
        <f t="shared" si="34"/>
        <v>#REF!</v>
      </c>
      <c r="L226" s="10"/>
      <c r="M226" s="35"/>
      <c r="N226" s="44"/>
      <c r="O226" s="44"/>
      <c r="P226" s="44"/>
      <c r="Q226" s="44" t="e">
        <f t="shared" si="28"/>
        <v>#REF!</v>
      </c>
      <c r="R226" s="42"/>
      <c r="S226" s="39" t="e">
        <f t="shared" si="29"/>
        <v>#REF!</v>
      </c>
      <c r="T226" s="43" t="e">
        <f t="shared" si="30"/>
        <v>#REF!</v>
      </c>
      <c r="U226" s="30">
        <f t="shared" si="31"/>
        <v>0</v>
      </c>
      <c r="V226" s="40" t="str">
        <f t="shared" si="33"/>
        <v>No Saving</v>
      </c>
      <c r="W226" s="46"/>
      <c r="X226" s="51"/>
      <c r="Y226" s="44"/>
      <c r="Z226" s="44">
        <f t="shared" si="35"/>
        <v>0</v>
      </c>
      <c r="AA226" s="8"/>
      <c r="AB226" s="44"/>
      <c r="AC226" s="44"/>
      <c r="AD226" s="44"/>
      <c r="AE226" s="44"/>
      <c r="AF226" s="44"/>
    </row>
    <row r="227" spans="1:32" x14ac:dyDescent="0.25">
      <c r="A227" s="44"/>
      <c r="B227" s="9"/>
      <c r="C227" s="44"/>
      <c r="D227" s="28"/>
      <c r="E227" s="4"/>
      <c r="F227" s="56" t="str">
        <f t="shared" si="32"/>
        <v>No Date</v>
      </c>
      <c r="G227" s="44"/>
      <c r="H227" s="44"/>
      <c r="I227" s="10"/>
      <c r="J227" s="44" t="e">
        <f>SUMIFS(#REF!,#REF!,'Proj (8)'!B227,#REF!,A227)</f>
        <v>#REF!</v>
      </c>
      <c r="K227" s="10" t="e">
        <f t="shared" si="34"/>
        <v>#REF!</v>
      </c>
      <c r="L227" s="10"/>
      <c r="M227" s="35"/>
      <c r="N227" s="44"/>
      <c r="O227" s="44"/>
      <c r="P227" s="44"/>
      <c r="Q227" s="44" t="e">
        <f t="shared" si="28"/>
        <v>#REF!</v>
      </c>
      <c r="R227" s="42"/>
      <c r="S227" s="39" t="e">
        <f t="shared" si="29"/>
        <v>#REF!</v>
      </c>
      <c r="T227" s="43" t="e">
        <f t="shared" si="30"/>
        <v>#REF!</v>
      </c>
      <c r="U227" s="30">
        <f t="shared" si="31"/>
        <v>0</v>
      </c>
      <c r="V227" s="40" t="str">
        <f t="shared" si="33"/>
        <v>No Saving</v>
      </c>
      <c r="W227" s="46"/>
      <c r="X227" s="51"/>
      <c r="Y227" s="44"/>
      <c r="Z227" s="44">
        <f t="shared" si="35"/>
        <v>0</v>
      </c>
      <c r="AA227" s="8"/>
      <c r="AB227" s="44"/>
      <c r="AC227" s="44"/>
      <c r="AD227" s="44"/>
      <c r="AE227" s="44"/>
      <c r="AF227" s="44"/>
    </row>
    <row r="228" spans="1:32" x14ac:dyDescent="0.25">
      <c r="A228" s="44"/>
      <c r="B228" s="9"/>
      <c r="C228" s="44"/>
      <c r="D228" s="28"/>
      <c r="E228" s="4"/>
      <c r="F228" s="56" t="str">
        <f t="shared" si="32"/>
        <v>No Date</v>
      </c>
      <c r="G228" s="44"/>
      <c r="H228" s="44"/>
      <c r="I228" s="10"/>
      <c r="J228" s="44" t="e">
        <f>SUMIFS(#REF!,#REF!,'Proj (8)'!B228,#REF!,A228)</f>
        <v>#REF!</v>
      </c>
      <c r="K228" s="10" t="e">
        <f t="shared" si="34"/>
        <v>#REF!</v>
      </c>
      <c r="L228" s="10"/>
      <c r="M228" s="35"/>
      <c r="N228" s="44"/>
      <c r="O228" s="44"/>
      <c r="P228" s="44"/>
      <c r="Q228" s="44" t="e">
        <f t="shared" si="28"/>
        <v>#REF!</v>
      </c>
      <c r="R228" s="42"/>
      <c r="S228" s="39" t="e">
        <f t="shared" si="29"/>
        <v>#REF!</v>
      </c>
      <c r="T228" s="43" t="e">
        <f t="shared" si="30"/>
        <v>#REF!</v>
      </c>
      <c r="U228" s="30">
        <f t="shared" si="31"/>
        <v>0</v>
      </c>
      <c r="V228" s="40" t="str">
        <f t="shared" si="33"/>
        <v>No Saving</v>
      </c>
      <c r="W228" s="46"/>
      <c r="X228" s="51"/>
      <c r="Y228" s="44"/>
      <c r="Z228" s="44">
        <f t="shared" si="35"/>
        <v>0</v>
      </c>
      <c r="AA228" s="8"/>
      <c r="AB228" s="44"/>
      <c r="AC228" s="44"/>
      <c r="AD228" s="44"/>
      <c r="AE228" s="44"/>
      <c r="AF228" s="44"/>
    </row>
    <row r="229" spans="1:32" x14ac:dyDescent="0.25">
      <c r="A229" s="44"/>
      <c r="B229" s="9"/>
      <c r="C229" s="44"/>
      <c r="D229" s="28"/>
      <c r="E229" s="4"/>
      <c r="F229" s="56" t="str">
        <f t="shared" si="32"/>
        <v>No Date</v>
      </c>
      <c r="G229" s="44"/>
      <c r="H229" s="44"/>
      <c r="I229" s="10"/>
      <c r="J229" s="44" t="e">
        <f>SUMIFS(#REF!,#REF!,'Proj (8)'!B229,#REF!,A229)</f>
        <v>#REF!</v>
      </c>
      <c r="K229" s="10" t="e">
        <f t="shared" si="34"/>
        <v>#REF!</v>
      </c>
      <c r="L229" s="10"/>
      <c r="M229" s="35"/>
      <c r="N229" s="44"/>
      <c r="O229" s="44"/>
      <c r="P229" s="44"/>
      <c r="Q229" s="44" t="e">
        <f t="shared" si="28"/>
        <v>#REF!</v>
      </c>
      <c r="R229" s="42"/>
      <c r="S229" s="39" t="e">
        <f t="shared" si="29"/>
        <v>#REF!</v>
      </c>
      <c r="T229" s="43" t="e">
        <f t="shared" si="30"/>
        <v>#REF!</v>
      </c>
      <c r="U229" s="30">
        <f t="shared" si="31"/>
        <v>0</v>
      </c>
      <c r="V229" s="40" t="str">
        <f t="shared" si="33"/>
        <v>No Saving</v>
      </c>
      <c r="W229" s="46"/>
      <c r="X229" s="51"/>
      <c r="Y229" s="44"/>
      <c r="Z229" s="44">
        <f t="shared" si="35"/>
        <v>0</v>
      </c>
      <c r="AA229" s="8"/>
      <c r="AB229" s="44"/>
      <c r="AC229" s="44"/>
      <c r="AD229" s="44"/>
      <c r="AE229" s="44"/>
      <c r="AF229" s="44"/>
    </row>
    <row r="230" spans="1:32" x14ac:dyDescent="0.25">
      <c r="A230" s="44"/>
      <c r="B230" s="9"/>
      <c r="C230" s="44"/>
      <c r="D230" s="28"/>
      <c r="E230" s="4"/>
      <c r="F230" s="56" t="str">
        <f t="shared" si="32"/>
        <v>No Date</v>
      </c>
      <c r="G230" s="44"/>
      <c r="H230" s="44"/>
      <c r="I230" s="10"/>
      <c r="J230" s="44" t="e">
        <f>SUMIFS(#REF!,#REF!,'Proj (8)'!B230,#REF!,A230)</f>
        <v>#REF!</v>
      </c>
      <c r="K230" s="10" t="e">
        <f t="shared" si="34"/>
        <v>#REF!</v>
      </c>
      <c r="L230" s="10"/>
      <c r="M230" s="35"/>
      <c r="N230" s="44"/>
      <c r="O230" s="44"/>
      <c r="P230" s="44"/>
      <c r="Q230" s="44" t="e">
        <f t="shared" si="28"/>
        <v>#REF!</v>
      </c>
      <c r="R230" s="42"/>
      <c r="S230" s="39" t="e">
        <f t="shared" si="29"/>
        <v>#REF!</v>
      </c>
      <c r="T230" s="43" t="e">
        <f t="shared" si="30"/>
        <v>#REF!</v>
      </c>
      <c r="U230" s="30">
        <f t="shared" si="31"/>
        <v>0</v>
      </c>
      <c r="V230" s="40" t="str">
        <f t="shared" si="33"/>
        <v>No Saving</v>
      </c>
      <c r="W230" s="46"/>
      <c r="X230" s="51"/>
      <c r="Y230" s="44"/>
      <c r="Z230" s="44">
        <f t="shared" si="35"/>
        <v>0</v>
      </c>
      <c r="AA230" s="8"/>
      <c r="AB230" s="44"/>
      <c r="AC230" s="44"/>
      <c r="AD230" s="44"/>
      <c r="AE230" s="44"/>
      <c r="AF230" s="44"/>
    </row>
    <row r="231" spans="1:32" x14ac:dyDescent="0.25">
      <c r="A231" s="44"/>
      <c r="B231" s="9"/>
      <c r="C231" s="44"/>
      <c r="D231" s="28"/>
      <c r="E231" s="4"/>
      <c r="F231" s="56" t="str">
        <f t="shared" si="32"/>
        <v>No Date</v>
      </c>
      <c r="G231" s="44"/>
      <c r="H231" s="44"/>
      <c r="I231" s="10"/>
      <c r="J231" s="44" t="e">
        <f>SUMIFS(#REF!,#REF!,'Proj (8)'!B231,#REF!,A231)</f>
        <v>#REF!</v>
      </c>
      <c r="K231" s="10" t="e">
        <f t="shared" si="34"/>
        <v>#REF!</v>
      </c>
      <c r="L231" s="10"/>
      <c r="M231" s="35"/>
      <c r="N231" s="44"/>
      <c r="O231" s="44"/>
      <c r="P231" s="44"/>
      <c r="Q231" s="44" t="e">
        <f t="shared" si="28"/>
        <v>#REF!</v>
      </c>
      <c r="R231" s="42"/>
      <c r="S231" s="39" t="e">
        <f t="shared" si="29"/>
        <v>#REF!</v>
      </c>
      <c r="T231" s="43" t="e">
        <f t="shared" si="30"/>
        <v>#REF!</v>
      </c>
      <c r="U231" s="30">
        <f t="shared" si="31"/>
        <v>0</v>
      </c>
      <c r="V231" s="40" t="str">
        <f t="shared" si="33"/>
        <v>No Saving</v>
      </c>
      <c r="W231" s="46"/>
      <c r="X231" s="51"/>
      <c r="Y231" s="44"/>
      <c r="Z231" s="44">
        <f t="shared" si="35"/>
        <v>0</v>
      </c>
      <c r="AA231" s="8"/>
      <c r="AB231" s="44"/>
      <c r="AC231" s="44"/>
      <c r="AD231" s="44"/>
      <c r="AE231" s="44"/>
      <c r="AF231" s="44"/>
    </row>
    <row r="232" spans="1:32" x14ac:dyDescent="0.25">
      <c r="A232" s="44"/>
      <c r="B232" s="9"/>
      <c r="C232" s="44"/>
      <c r="D232" s="28"/>
      <c r="E232" s="4"/>
      <c r="F232" s="56" t="str">
        <f t="shared" si="32"/>
        <v>No Date</v>
      </c>
      <c r="G232" s="44"/>
      <c r="H232" s="44"/>
      <c r="I232" s="10"/>
      <c r="J232" s="44" t="e">
        <f>SUMIFS(#REF!,#REF!,'Proj (8)'!B232,#REF!,A232)</f>
        <v>#REF!</v>
      </c>
      <c r="K232" s="10" t="e">
        <f t="shared" si="34"/>
        <v>#REF!</v>
      </c>
      <c r="L232" s="10"/>
      <c r="M232" s="35"/>
      <c r="N232" s="44"/>
      <c r="O232" s="44"/>
      <c r="P232" s="44"/>
      <c r="Q232" s="44" t="e">
        <f t="shared" si="28"/>
        <v>#REF!</v>
      </c>
      <c r="R232" s="42"/>
      <c r="S232" s="39" t="e">
        <f t="shared" si="29"/>
        <v>#REF!</v>
      </c>
      <c r="T232" s="43" t="e">
        <f t="shared" si="30"/>
        <v>#REF!</v>
      </c>
      <c r="U232" s="30">
        <f t="shared" si="31"/>
        <v>0</v>
      </c>
      <c r="V232" s="40" t="str">
        <f t="shared" si="33"/>
        <v>No Saving</v>
      </c>
      <c r="W232" s="46"/>
      <c r="X232" s="51"/>
      <c r="Y232" s="44"/>
      <c r="Z232" s="44">
        <f t="shared" si="35"/>
        <v>0</v>
      </c>
      <c r="AA232" s="8"/>
      <c r="AB232" s="44"/>
      <c r="AC232" s="44"/>
      <c r="AD232" s="44"/>
      <c r="AE232" s="44"/>
      <c r="AF232" s="44"/>
    </row>
    <row r="233" spans="1:32" x14ac:dyDescent="0.25">
      <c r="A233" s="44"/>
      <c r="B233" s="9"/>
      <c r="C233" s="44"/>
      <c r="D233" s="28"/>
      <c r="E233" s="4"/>
      <c r="F233" s="56" t="str">
        <f t="shared" si="32"/>
        <v>No Date</v>
      </c>
      <c r="G233" s="44"/>
      <c r="H233" s="44"/>
      <c r="I233" s="10"/>
      <c r="J233" s="44" t="e">
        <f>SUMIFS(#REF!,#REF!,'Proj (8)'!B233,#REF!,A233)</f>
        <v>#REF!</v>
      </c>
      <c r="K233" s="10" t="e">
        <f t="shared" si="34"/>
        <v>#REF!</v>
      </c>
      <c r="L233" s="10"/>
      <c r="M233" s="35"/>
      <c r="N233" s="44"/>
      <c r="O233" s="44"/>
      <c r="P233" s="44"/>
      <c r="Q233" s="44" t="e">
        <f t="shared" si="28"/>
        <v>#REF!</v>
      </c>
      <c r="R233" s="42"/>
      <c r="S233" s="39" t="e">
        <f t="shared" si="29"/>
        <v>#REF!</v>
      </c>
      <c r="T233" s="43" t="e">
        <f t="shared" si="30"/>
        <v>#REF!</v>
      </c>
      <c r="U233" s="30">
        <f t="shared" si="31"/>
        <v>0</v>
      </c>
      <c r="V233" s="40" t="str">
        <f t="shared" si="33"/>
        <v>No Saving</v>
      </c>
      <c r="W233" s="46"/>
      <c r="X233" s="51"/>
      <c r="Y233" s="44"/>
      <c r="Z233" s="44">
        <f t="shared" si="35"/>
        <v>0</v>
      </c>
      <c r="AA233" s="8"/>
      <c r="AB233" s="44"/>
      <c r="AC233" s="44"/>
      <c r="AD233" s="44"/>
      <c r="AE233" s="44"/>
      <c r="AF233" s="44"/>
    </row>
    <row r="234" spans="1:32" x14ac:dyDescent="0.25">
      <c r="A234" s="44"/>
      <c r="B234" s="9"/>
      <c r="C234" s="44"/>
      <c r="D234" s="28"/>
      <c r="E234" s="4"/>
      <c r="F234" s="56" t="str">
        <f t="shared" si="32"/>
        <v>No Date</v>
      </c>
      <c r="G234" s="44"/>
      <c r="H234" s="44"/>
      <c r="I234" s="10"/>
      <c r="J234" s="44" t="e">
        <f>SUMIFS(#REF!,#REF!,'Proj (8)'!B234,#REF!,A234)</f>
        <v>#REF!</v>
      </c>
      <c r="K234" s="10" t="e">
        <f t="shared" si="34"/>
        <v>#REF!</v>
      </c>
      <c r="L234" s="10"/>
      <c r="M234" s="35"/>
      <c r="N234" s="44"/>
      <c r="O234" s="44"/>
      <c r="P234" s="44"/>
      <c r="Q234" s="44" t="e">
        <f t="shared" si="28"/>
        <v>#REF!</v>
      </c>
      <c r="R234" s="42"/>
      <c r="S234" s="39" t="e">
        <f t="shared" si="29"/>
        <v>#REF!</v>
      </c>
      <c r="T234" s="43" t="e">
        <f t="shared" si="30"/>
        <v>#REF!</v>
      </c>
      <c r="U234" s="30">
        <f t="shared" si="31"/>
        <v>0</v>
      </c>
      <c r="V234" s="40" t="str">
        <f t="shared" si="33"/>
        <v>No Saving</v>
      </c>
      <c r="W234" s="46"/>
      <c r="X234" s="51"/>
      <c r="Y234" s="44"/>
      <c r="Z234" s="44">
        <f t="shared" si="35"/>
        <v>0</v>
      </c>
      <c r="AA234" s="8"/>
      <c r="AB234" s="44"/>
      <c r="AC234" s="44"/>
      <c r="AD234" s="44"/>
      <c r="AE234" s="44"/>
      <c r="AF234" s="44"/>
    </row>
    <row r="235" spans="1:32" x14ac:dyDescent="0.25">
      <c r="A235" s="44"/>
      <c r="B235" s="9"/>
      <c r="C235" s="44"/>
      <c r="D235" s="28"/>
      <c r="E235" s="4"/>
      <c r="F235" s="56" t="str">
        <f t="shared" si="32"/>
        <v>No Date</v>
      </c>
      <c r="G235" s="44"/>
      <c r="H235" s="44"/>
      <c r="I235" s="10"/>
      <c r="J235" s="44" t="e">
        <f>SUMIFS(#REF!,#REF!,'Proj (8)'!B235,#REF!,A235)</f>
        <v>#REF!</v>
      </c>
      <c r="K235" s="10" t="e">
        <f t="shared" si="34"/>
        <v>#REF!</v>
      </c>
      <c r="L235" s="10"/>
      <c r="M235" s="35"/>
      <c r="N235" s="44"/>
      <c r="O235" s="44"/>
      <c r="P235" s="44"/>
      <c r="Q235" s="44" t="e">
        <f t="shared" si="28"/>
        <v>#REF!</v>
      </c>
      <c r="R235" s="42"/>
      <c r="S235" s="39" t="e">
        <f t="shared" si="29"/>
        <v>#REF!</v>
      </c>
      <c r="T235" s="43" t="e">
        <f t="shared" si="30"/>
        <v>#REF!</v>
      </c>
      <c r="U235" s="30">
        <f t="shared" si="31"/>
        <v>0</v>
      </c>
      <c r="V235" s="40" t="str">
        <f t="shared" si="33"/>
        <v>No Saving</v>
      </c>
      <c r="W235" s="46"/>
      <c r="X235" s="51"/>
      <c r="Y235" s="44"/>
      <c r="Z235" s="44">
        <f t="shared" si="35"/>
        <v>0</v>
      </c>
      <c r="AA235" s="8"/>
      <c r="AB235" s="44"/>
      <c r="AC235" s="44"/>
      <c r="AD235" s="44"/>
      <c r="AE235" s="44"/>
      <c r="AF235" s="44"/>
    </row>
    <row r="236" spans="1:32" x14ac:dyDescent="0.25">
      <c r="A236" s="44"/>
      <c r="B236" s="9"/>
      <c r="C236" s="44"/>
      <c r="D236" s="28"/>
      <c r="E236" s="4"/>
      <c r="F236" s="56" t="str">
        <f t="shared" si="32"/>
        <v>No Date</v>
      </c>
      <c r="G236" s="44"/>
      <c r="H236" s="44"/>
      <c r="I236" s="10"/>
      <c r="J236" s="44" t="e">
        <f>SUMIFS(#REF!,#REF!,'Proj (8)'!B236,#REF!,A236)</f>
        <v>#REF!</v>
      </c>
      <c r="K236" s="10" t="e">
        <f t="shared" si="34"/>
        <v>#REF!</v>
      </c>
      <c r="L236" s="10"/>
      <c r="M236" s="35"/>
      <c r="N236" s="44"/>
      <c r="O236" s="44"/>
      <c r="P236" s="44"/>
      <c r="Q236" s="44" t="e">
        <f t="shared" si="28"/>
        <v>#REF!</v>
      </c>
      <c r="R236" s="42"/>
      <c r="S236" s="39" t="e">
        <f t="shared" si="29"/>
        <v>#REF!</v>
      </c>
      <c r="T236" s="43" t="e">
        <f t="shared" si="30"/>
        <v>#REF!</v>
      </c>
      <c r="U236" s="30">
        <f t="shared" si="31"/>
        <v>0</v>
      </c>
      <c r="V236" s="40" t="str">
        <f t="shared" si="33"/>
        <v>No Saving</v>
      </c>
      <c r="W236" s="46"/>
      <c r="X236" s="51"/>
      <c r="Y236" s="44"/>
      <c r="Z236" s="44">
        <f t="shared" si="35"/>
        <v>0</v>
      </c>
      <c r="AA236" s="8"/>
      <c r="AB236" s="44"/>
      <c r="AC236" s="44"/>
      <c r="AD236" s="44"/>
      <c r="AE236" s="44"/>
      <c r="AF236" s="44"/>
    </row>
    <row r="237" spans="1:32" x14ac:dyDescent="0.25">
      <c r="A237" s="44"/>
      <c r="B237" s="9"/>
      <c r="C237" s="44"/>
      <c r="D237" s="28"/>
      <c r="E237" s="4"/>
      <c r="F237" s="56" t="str">
        <f t="shared" si="32"/>
        <v>No Date</v>
      </c>
      <c r="G237" s="44"/>
      <c r="H237" s="44"/>
      <c r="I237" s="10"/>
      <c r="J237" s="44" t="e">
        <f>SUMIFS(#REF!,#REF!,'Proj (8)'!B237,#REF!,A237)</f>
        <v>#REF!</v>
      </c>
      <c r="K237" s="10" t="e">
        <f t="shared" si="34"/>
        <v>#REF!</v>
      </c>
      <c r="L237" s="10"/>
      <c r="M237" s="35"/>
      <c r="N237" s="44"/>
      <c r="O237" s="44"/>
      <c r="P237" s="44"/>
      <c r="Q237" s="44" t="e">
        <f t="shared" si="28"/>
        <v>#REF!</v>
      </c>
      <c r="R237" s="42"/>
      <c r="S237" s="39" t="e">
        <f t="shared" si="29"/>
        <v>#REF!</v>
      </c>
      <c r="T237" s="43" t="e">
        <f t="shared" si="30"/>
        <v>#REF!</v>
      </c>
      <c r="U237" s="30">
        <f t="shared" si="31"/>
        <v>0</v>
      </c>
      <c r="V237" s="40" t="str">
        <f t="shared" si="33"/>
        <v>No Saving</v>
      </c>
      <c r="W237" s="46"/>
      <c r="X237" s="51"/>
      <c r="Y237" s="44"/>
      <c r="Z237" s="44">
        <f t="shared" si="35"/>
        <v>0</v>
      </c>
      <c r="AA237" s="8"/>
      <c r="AB237" s="44"/>
      <c r="AC237" s="44"/>
      <c r="AD237" s="44"/>
      <c r="AE237" s="44"/>
      <c r="AF237" s="44"/>
    </row>
    <row r="238" spans="1:32" x14ac:dyDescent="0.25">
      <c r="A238" s="44"/>
      <c r="B238" s="9"/>
      <c r="C238" s="44"/>
      <c r="D238" s="28"/>
      <c r="E238" s="4"/>
      <c r="F238" s="56" t="str">
        <f t="shared" si="32"/>
        <v>No Date</v>
      </c>
      <c r="G238" s="44"/>
      <c r="H238" s="44"/>
      <c r="I238" s="10"/>
      <c r="J238" s="44" t="e">
        <f>SUMIFS(#REF!,#REF!,'Proj (8)'!B238,#REF!,A238)</f>
        <v>#REF!</v>
      </c>
      <c r="K238" s="10" t="e">
        <f t="shared" si="34"/>
        <v>#REF!</v>
      </c>
      <c r="L238" s="10"/>
      <c r="M238" s="35"/>
      <c r="N238" s="44"/>
      <c r="O238" s="44"/>
      <c r="P238" s="44"/>
      <c r="Q238" s="44" t="e">
        <f t="shared" si="28"/>
        <v>#REF!</v>
      </c>
      <c r="R238" s="42"/>
      <c r="S238" s="39" t="e">
        <f t="shared" si="29"/>
        <v>#REF!</v>
      </c>
      <c r="T238" s="43" t="e">
        <f t="shared" si="30"/>
        <v>#REF!</v>
      </c>
      <c r="U238" s="30">
        <f t="shared" si="31"/>
        <v>0</v>
      </c>
      <c r="V238" s="40" t="str">
        <f t="shared" si="33"/>
        <v>No Saving</v>
      </c>
      <c r="W238" s="46"/>
      <c r="X238" s="51"/>
      <c r="Y238" s="44"/>
      <c r="Z238" s="44">
        <f t="shared" si="35"/>
        <v>0</v>
      </c>
      <c r="AA238" s="8"/>
      <c r="AB238" s="44"/>
      <c r="AC238" s="44"/>
      <c r="AD238" s="44"/>
      <c r="AE238" s="44"/>
      <c r="AF238" s="44"/>
    </row>
    <row r="239" spans="1:32" x14ac:dyDescent="0.25">
      <c r="A239" s="44"/>
      <c r="B239" s="9"/>
      <c r="C239" s="44"/>
      <c r="D239" s="28"/>
      <c r="E239" s="4"/>
      <c r="F239" s="56" t="str">
        <f t="shared" si="32"/>
        <v>No Date</v>
      </c>
      <c r="G239" s="44"/>
      <c r="H239" s="44"/>
      <c r="I239" s="10"/>
      <c r="J239" s="44" t="e">
        <f>SUMIFS(#REF!,#REF!,'Proj (8)'!B239,#REF!,A239)</f>
        <v>#REF!</v>
      </c>
      <c r="K239" s="10" t="e">
        <f t="shared" si="34"/>
        <v>#REF!</v>
      </c>
      <c r="L239" s="10"/>
      <c r="M239" s="35"/>
      <c r="N239" s="44"/>
      <c r="O239" s="44"/>
      <c r="P239" s="44"/>
      <c r="Q239" s="44" t="e">
        <f t="shared" si="28"/>
        <v>#REF!</v>
      </c>
      <c r="R239" s="42"/>
      <c r="S239" s="39" t="e">
        <f t="shared" si="29"/>
        <v>#REF!</v>
      </c>
      <c r="T239" s="43" t="e">
        <f t="shared" si="30"/>
        <v>#REF!</v>
      </c>
      <c r="U239" s="30">
        <f t="shared" si="31"/>
        <v>0</v>
      </c>
      <c r="V239" s="40" t="str">
        <f t="shared" si="33"/>
        <v>No Saving</v>
      </c>
      <c r="W239" s="46"/>
      <c r="X239" s="51"/>
      <c r="Y239" s="44"/>
      <c r="Z239" s="44">
        <f t="shared" si="35"/>
        <v>0</v>
      </c>
      <c r="AA239" s="8"/>
      <c r="AB239" s="44"/>
      <c r="AC239" s="44"/>
      <c r="AD239" s="44"/>
      <c r="AE239" s="44"/>
      <c r="AF239" s="44"/>
    </row>
    <row r="240" spans="1:32" x14ac:dyDescent="0.25">
      <c r="A240" s="44"/>
      <c r="B240" s="9"/>
      <c r="C240" s="44"/>
      <c r="D240" s="28"/>
      <c r="E240" s="4"/>
      <c r="F240" s="56" t="str">
        <f t="shared" si="32"/>
        <v>No Date</v>
      </c>
      <c r="G240" s="44"/>
      <c r="H240" s="44"/>
      <c r="I240" s="10"/>
      <c r="J240" s="44" t="e">
        <f>SUMIFS(#REF!,#REF!,'Proj (8)'!B240,#REF!,A240)</f>
        <v>#REF!</v>
      </c>
      <c r="K240" s="10" t="e">
        <f t="shared" si="34"/>
        <v>#REF!</v>
      </c>
      <c r="L240" s="10"/>
      <c r="M240" s="35"/>
      <c r="N240" s="44"/>
      <c r="O240" s="44"/>
      <c r="P240" s="44"/>
      <c r="Q240" s="44" t="e">
        <f t="shared" si="28"/>
        <v>#REF!</v>
      </c>
      <c r="R240" s="42"/>
      <c r="S240" s="39" t="e">
        <f t="shared" si="29"/>
        <v>#REF!</v>
      </c>
      <c r="T240" s="43" t="e">
        <f t="shared" si="30"/>
        <v>#REF!</v>
      </c>
      <c r="U240" s="30">
        <f t="shared" si="31"/>
        <v>0</v>
      </c>
      <c r="V240" s="40" t="str">
        <f t="shared" si="33"/>
        <v>No Saving</v>
      </c>
      <c r="W240" s="46"/>
      <c r="X240" s="51"/>
      <c r="Y240" s="44"/>
      <c r="Z240" s="44">
        <f t="shared" si="35"/>
        <v>0</v>
      </c>
      <c r="AA240" s="8"/>
      <c r="AB240" s="44"/>
      <c r="AC240" s="44"/>
      <c r="AD240" s="44"/>
      <c r="AE240" s="44"/>
      <c r="AF240" s="44"/>
    </row>
    <row r="241" spans="1:32" x14ac:dyDescent="0.25">
      <c r="A241" s="44"/>
      <c r="B241" s="9"/>
      <c r="C241" s="44"/>
      <c r="D241" s="28"/>
      <c r="E241" s="4"/>
      <c r="F241" s="56" t="str">
        <f t="shared" si="32"/>
        <v>No Date</v>
      </c>
      <c r="G241" s="44"/>
      <c r="H241" s="44"/>
      <c r="I241" s="10"/>
      <c r="J241" s="44" t="e">
        <f>SUMIFS(#REF!,#REF!,'Proj (8)'!B241,#REF!,A241)</f>
        <v>#REF!</v>
      </c>
      <c r="K241" s="10" t="e">
        <f t="shared" si="34"/>
        <v>#REF!</v>
      </c>
      <c r="L241" s="10"/>
      <c r="M241" s="35"/>
      <c r="N241" s="44"/>
      <c r="O241" s="44"/>
      <c r="P241" s="44"/>
      <c r="Q241" s="44" t="e">
        <f t="shared" si="28"/>
        <v>#REF!</v>
      </c>
      <c r="R241" s="42"/>
      <c r="S241" s="39" t="e">
        <f t="shared" si="29"/>
        <v>#REF!</v>
      </c>
      <c r="T241" s="43" t="e">
        <f t="shared" si="30"/>
        <v>#REF!</v>
      </c>
      <c r="U241" s="30">
        <f t="shared" si="31"/>
        <v>0</v>
      </c>
      <c r="V241" s="40" t="str">
        <f t="shared" si="33"/>
        <v>No Saving</v>
      </c>
      <c r="W241" s="46"/>
      <c r="X241" s="51"/>
      <c r="Y241" s="44"/>
      <c r="Z241" s="44">
        <f t="shared" si="35"/>
        <v>0</v>
      </c>
      <c r="AA241" s="8"/>
      <c r="AB241" s="44"/>
      <c r="AC241" s="44"/>
      <c r="AD241" s="44"/>
      <c r="AE241" s="44"/>
      <c r="AF241" s="44"/>
    </row>
    <row r="242" spans="1:32" x14ac:dyDescent="0.25">
      <c r="A242" s="44"/>
      <c r="B242" s="9"/>
      <c r="C242" s="44"/>
      <c r="D242" s="28"/>
      <c r="E242" s="4"/>
      <c r="F242" s="56" t="str">
        <f t="shared" si="32"/>
        <v>No Date</v>
      </c>
      <c r="G242" s="44"/>
      <c r="H242" s="44"/>
      <c r="I242" s="10"/>
      <c r="J242" s="44" t="e">
        <f>SUMIFS(#REF!,#REF!,'Proj (8)'!B242,#REF!,A242)</f>
        <v>#REF!</v>
      </c>
      <c r="K242" s="10" t="e">
        <f t="shared" si="34"/>
        <v>#REF!</v>
      </c>
      <c r="L242" s="10"/>
      <c r="M242" s="35"/>
      <c r="N242" s="44"/>
      <c r="O242" s="44"/>
      <c r="P242" s="44"/>
      <c r="Q242" s="44" t="e">
        <f t="shared" si="28"/>
        <v>#REF!</v>
      </c>
      <c r="R242" s="42"/>
      <c r="S242" s="39" t="e">
        <f t="shared" si="29"/>
        <v>#REF!</v>
      </c>
      <c r="T242" s="43" t="e">
        <f t="shared" si="30"/>
        <v>#REF!</v>
      </c>
      <c r="U242" s="30">
        <f t="shared" si="31"/>
        <v>0</v>
      </c>
      <c r="V242" s="40" t="str">
        <f t="shared" si="33"/>
        <v>No Saving</v>
      </c>
      <c r="W242" s="46"/>
      <c r="X242" s="51"/>
      <c r="Y242" s="44"/>
      <c r="Z242" s="44">
        <f t="shared" si="35"/>
        <v>0</v>
      </c>
      <c r="AA242" s="8"/>
      <c r="AB242" s="44"/>
      <c r="AC242" s="44"/>
      <c r="AD242" s="44"/>
      <c r="AE242" s="44"/>
      <c r="AF242" s="44"/>
    </row>
    <row r="243" spans="1:32" x14ac:dyDescent="0.25">
      <c r="A243" s="44"/>
      <c r="B243" s="9"/>
      <c r="C243" s="44"/>
      <c r="D243" s="28"/>
      <c r="E243" s="4"/>
      <c r="F243" s="56" t="str">
        <f t="shared" si="32"/>
        <v>No Date</v>
      </c>
      <c r="G243" s="44"/>
      <c r="H243" s="44"/>
      <c r="I243" s="10"/>
      <c r="J243" s="44" t="e">
        <f>SUMIFS(#REF!,#REF!,'Proj (8)'!B243,#REF!,A243)</f>
        <v>#REF!</v>
      </c>
      <c r="K243" s="10" t="e">
        <f t="shared" si="34"/>
        <v>#REF!</v>
      </c>
      <c r="L243" s="10"/>
      <c r="M243" s="35"/>
      <c r="N243" s="44"/>
      <c r="O243" s="44"/>
      <c r="P243" s="44"/>
      <c r="Q243" s="44" t="e">
        <f t="shared" si="28"/>
        <v>#REF!</v>
      </c>
      <c r="R243" s="42"/>
      <c r="S243" s="39" t="e">
        <f t="shared" si="29"/>
        <v>#REF!</v>
      </c>
      <c r="T243" s="43" t="e">
        <f t="shared" si="30"/>
        <v>#REF!</v>
      </c>
      <c r="U243" s="30">
        <f t="shared" si="31"/>
        <v>0</v>
      </c>
      <c r="V243" s="40" t="str">
        <f t="shared" si="33"/>
        <v>No Saving</v>
      </c>
      <c r="W243" s="46"/>
      <c r="X243" s="51"/>
      <c r="Y243" s="44"/>
      <c r="Z243" s="44">
        <f t="shared" si="35"/>
        <v>0</v>
      </c>
      <c r="AA243" s="8"/>
      <c r="AB243" s="44"/>
      <c r="AC243" s="44"/>
      <c r="AD243" s="44"/>
      <c r="AE243" s="44"/>
      <c r="AF243" s="44"/>
    </row>
    <row r="244" spans="1:32" x14ac:dyDescent="0.25">
      <c r="A244" s="44"/>
      <c r="B244" s="9"/>
      <c r="C244" s="44"/>
      <c r="D244" s="28"/>
      <c r="E244" s="4"/>
      <c r="F244" s="56" t="str">
        <f t="shared" si="32"/>
        <v>No Date</v>
      </c>
      <c r="G244" s="44"/>
      <c r="H244" s="44"/>
      <c r="I244" s="10"/>
      <c r="J244" s="44" t="e">
        <f>SUMIFS(#REF!,#REF!,'Proj (8)'!B244,#REF!,A244)</f>
        <v>#REF!</v>
      </c>
      <c r="K244" s="10" t="e">
        <f t="shared" si="34"/>
        <v>#REF!</v>
      </c>
      <c r="L244" s="10"/>
      <c r="M244" s="35"/>
      <c r="N244" s="44"/>
      <c r="O244" s="44"/>
      <c r="P244" s="44"/>
      <c r="Q244" s="44" t="e">
        <f t="shared" si="28"/>
        <v>#REF!</v>
      </c>
      <c r="R244" s="42"/>
      <c r="S244" s="39" t="e">
        <f t="shared" si="29"/>
        <v>#REF!</v>
      </c>
      <c r="T244" s="43" t="e">
        <f t="shared" si="30"/>
        <v>#REF!</v>
      </c>
      <c r="U244" s="30">
        <f t="shared" si="31"/>
        <v>0</v>
      </c>
      <c r="V244" s="40" t="str">
        <f t="shared" si="33"/>
        <v>No Saving</v>
      </c>
      <c r="W244" s="46"/>
      <c r="X244" s="51"/>
      <c r="Y244" s="44"/>
      <c r="Z244" s="44">
        <f t="shared" si="35"/>
        <v>0</v>
      </c>
      <c r="AA244" s="8"/>
      <c r="AB244" s="44"/>
      <c r="AC244" s="44"/>
      <c r="AD244" s="44"/>
      <c r="AE244" s="44"/>
      <c r="AF244" s="44"/>
    </row>
    <row r="245" spans="1:32" x14ac:dyDescent="0.25">
      <c r="A245" s="44"/>
      <c r="B245" s="9"/>
      <c r="C245" s="44"/>
      <c r="D245" s="28"/>
      <c r="E245" s="4"/>
      <c r="F245" s="56" t="str">
        <f t="shared" si="32"/>
        <v>No Date</v>
      </c>
      <c r="G245" s="44"/>
      <c r="H245" s="44"/>
      <c r="I245" s="10"/>
      <c r="J245" s="44" t="e">
        <f>SUMIFS(#REF!,#REF!,'Proj (8)'!B245,#REF!,A245)</f>
        <v>#REF!</v>
      </c>
      <c r="K245" s="10" t="e">
        <f t="shared" si="34"/>
        <v>#REF!</v>
      </c>
      <c r="L245" s="10"/>
      <c r="M245" s="35"/>
      <c r="N245" s="44"/>
      <c r="O245" s="44"/>
      <c r="P245" s="44"/>
      <c r="Q245" s="44" t="e">
        <f t="shared" si="28"/>
        <v>#REF!</v>
      </c>
      <c r="R245" s="42"/>
      <c r="S245" s="39" t="e">
        <f t="shared" si="29"/>
        <v>#REF!</v>
      </c>
      <c r="T245" s="43" t="e">
        <f t="shared" si="30"/>
        <v>#REF!</v>
      </c>
      <c r="U245" s="30">
        <f t="shared" si="31"/>
        <v>0</v>
      </c>
      <c r="V245" s="40" t="str">
        <f t="shared" si="33"/>
        <v>No Saving</v>
      </c>
      <c r="W245" s="46"/>
      <c r="X245" s="51"/>
      <c r="Y245" s="44"/>
      <c r="Z245" s="44">
        <f t="shared" si="35"/>
        <v>0</v>
      </c>
      <c r="AA245" s="8"/>
      <c r="AB245" s="44"/>
      <c r="AC245" s="44"/>
      <c r="AD245" s="44"/>
      <c r="AE245" s="44"/>
      <c r="AF245" s="44"/>
    </row>
    <row r="246" spans="1:32" x14ac:dyDescent="0.25">
      <c r="A246" s="44"/>
      <c r="B246" s="9"/>
      <c r="C246" s="44"/>
      <c r="D246" s="28"/>
      <c r="E246" s="4"/>
      <c r="F246" s="56" t="str">
        <f t="shared" si="32"/>
        <v>No Date</v>
      </c>
      <c r="G246" s="44"/>
      <c r="H246" s="44"/>
      <c r="I246" s="10"/>
      <c r="J246" s="44" t="e">
        <f>SUMIFS(#REF!,#REF!,'Proj (8)'!B246,#REF!,A246)</f>
        <v>#REF!</v>
      </c>
      <c r="K246" s="10" t="e">
        <f t="shared" si="34"/>
        <v>#REF!</v>
      </c>
      <c r="L246" s="10"/>
      <c r="M246" s="35"/>
      <c r="N246" s="44"/>
      <c r="O246" s="44"/>
      <c r="P246" s="44"/>
      <c r="Q246" s="44" t="e">
        <f t="shared" si="28"/>
        <v>#REF!</v>
      </c>
      <c r="R246" s="42"/>
      <c r="S246" s="39" t="e">
        <f t="shared" si="29"/>
        <v>#REF!</v>
      </c>
      <c r="T246" s="43" t="e">
        <f t="shared" si="30"/>
        <v>#REF!</v>
      </c>
      <c r="U246" s="30">
        <f t="shared" si="31"/>
        <v>0</v>
      </c>
      <c r="V246" s="40" t="str">
        <f t="shared" si="33"/>
        <v>No Saving</v>
      </c>
      <c r="W246" s="46"/>
      <c r="X246" s="51"/>
      <c r="Y246" s="44"/>
      <c r="Z246" s="44">
        <f t="shared" si="35"/>
        <v>0</v>
      </c>
      <c r="AA246" s="8"/>
      <c r="AB246" s="44"/>
      <c r="AC246" s="44"/>
      <c r="AD246" s="44"/>
      <c r="AE246" s="44"/>
      <c r="AF246" s="44"/>
    </row>
    <row r="247" spans="1:32" x14ac:dyDescent="0.25">
      <c r="A247" s="44"/>
      <c r="B247" s="9"/>
      <c r="C247" s="44"/>
      <c r="D247" s="28"/>
      <c r="E247" s="4"/>
      <c r="F247" s="56" t="str">
        <f t="shared" si="32"/>
        <v>No Date</v>
      </c>
      <c r="G247" s="44"/>
      <c r="H247" s="44"/>
      <c r="I247" s="10"/>
      <c r="J247" s="44" t="e">
        <f>SUMIFS(#REF!,#REF!,'Proj (8)'!B247,#REF!,A247)</f>
        <v>#REF!</v>
      </c>
      <c r="K247" s="10" t="e">
        <f t="shared" si="34"/>
        <v>#REF!</v>
      </c>
      <c r="L247" s="10"/>
      <c r="M247" s="35"/>
      <c r="N247" s="44"/>
      <c r="O247" s="44"/>
      <c r="P247" s="44"/>
      <c r="Q247" s="44" t="e">
        <f t="shared" si="28"/>
        <v>#REF!</v>
      </c>
      <c r="R247" s="42"/>
      <c r="S247" s="39" t="e">
        <f t="shared" si="29"/>
        <v>#REF!</v>
      </c>
      <c r="T247" s="43" t="e">
        <f t="shared" si="30"/>
        <v>#REF!</v>
      </c>
      <c r="U247" s="30">
        <f t="shared" si="31"/>
        <v>0</v>
      </c>
      <c r="V247" s="40" t="str">
        <f t="shared" si="33"/>
        <v>No Saving</v>
      </c>
      <c r="W247" s="46"/>
      <c r="X247" s="51"/>
      <c r="Y247" s="44"/>
      <c r="Z247" s="44">
        <f t="shared" si="35"/>
        <v>0</v>
      </c>
      <c r="AA247" s="8"/>
      <c r="AB247" s="44"/>
      <c r="AC247" s="44"/>
      <c r="AD247" s="44"/>
      <c r="AE247" s="44"/>
      <c r="AF247" s="44"/>
    </row>
    <row r="248" spans="1:32" x14ac:dyDescent="0.25">
      <c r="A248" s="44"/>
      <c r="B248" s="9"/>
      <c r="C248" s="44"/>
      <c r="D248" s="28"/>
      <c r="E248" s="4"/>
      <c r="F248" s="56" t="str">
        <f t="shared" si="32"/>
        <v>No Date</v>
      </c>
      <c r="G248" s="44"/>
      <c r="H248" s="44"/>
      <c r="I248" s="10"/>
      <c r="J248" s="44" t="e">
        <f>SUMIFS(#REF!,#REF!,'Proj (8)'!B248,#REF!,A248)</f>
        <v>#REF!</v>
      </c>
      <c r="K248" s="10" t="e">
        <f t="shared" si="34"/>
        <v>#REF!</v>
      </c>
      <c r="L248" s="10"/>
      <c r="M248" s="35"/>
      <c r="N248" s="44"/>
      <c r="O248" s="44"/>
      <c r="P248" s="44"/>
      <c r="Q248" s="44" t="e">
        <f t="shared" si="28"/>
        <v>#REF!</v>
      </c>
      <c r="R248" s="42"/>
      <c r="S248" s="39" t="e">
        <f t="shared" si="29"/>
        <v>#REF!</v>
      </c>
      <c r="T248" s="43" t="e">
        <f t="shared" si="30"/>
        <v>#REF!</v>
      </c>
      <c r="U248" s="30">
        <f t="shared" si="31"/>
        <v>0</v>
      </c>
      <c r="V248" s="40" t="str">
        <f t="shared" si="33"/>
        <v>No Saving</v>
      </c>
      <c r="W248" s="46"/>
      <c r="X248" s="51"/>
      <c r="Y248" s="44"/>
      <c r="Z248" s="44">
        <f t="shared" si="35"/>
        <v>0</v>
      </c>
      <c r="AA248" s="8"/>
      <c r="AB248" s="44"/>
      <c r="AC248" s="44"/>
      <c r="AD248" s="44"/>
      <c r="AE248" s="44"/>
      <c r="AF248" s="44"/>
    </row>
    <row r="249" spans="1:32" x14ac:dyDescent="0.25">
      <c r="A249" s="44"/>
      <c r="B249" s="9"/>
      <c r="C249" s="44"/>
      <c r="D249" s="28"/>
      <c r="E249" s="4"/>
      <c r="F249" s="56" t="str">
        <f t="shared" si="32"/>
        <v>No Date</v>
      </c>
      <c r="G249" s="44"/>
      <c r="H249" s="44"/>
      <c r="I249" s="10"/>
      <c r="J249" s="44" t="e">
        <f>SUMIFS(#REF!,#REF!,'Proj (8)'!B249,#REF!,A249)</f>
        <v>#REF!</v>
      </c>
      <c r="K249" s="10" t="e">
        <f t="shared" si="34"/>
        <v>#REF!</v>
      </c>
      <c r="L249" s="10"/>
      <c r="M249" s="35"/>
      <c r="N249" s="44"/>
      <c r="O249" s="44"/>
      <c r="P249" s="44"/>
      <c r="Q249" s="44" t="e">
        <f t="shared" si="28"/>
        <v>#REF!</v>
      </c>
      <c r="R249" s="42"/>
      <c r="S249" s="39" t="e">
        <f t="shared" si="29"/>
        <v>#REF!</v>
      </c>
      <c r="T249" s="43" t="e">
        <f t="shared" si="30"/>
        <v>#REF!</v>
      </c>
      <c r="U249" s="30">
        <f t="shared" si="31"/>
        <v>0</v>
      </c>
      <c r="V249" s="40" t="str">
        <f t="shared" si="33"/>
        <v>No Saving</v>
      </c>
      <c r="W249" s="46"/>
      <c r="X249" s="51"/>
      <c r="Y249" s="44"/>
      <c r="Z249" s="44">
        <f t="shared" si="35"/>
        <v>0</v>
      </c>
      <c r="AA249" s="8"/>
      <c r="AB249" s="44"/>
      <c r="AC249" s="44"/>
      <c r="AD249" s="44"/>
      <c r="AE249" s="44"/>
      <c r="AF249" s="44"/>
    </row>
    <row r="250" spans="1:32" x14ac:dyDescent="0.25">
      <c r="A250" s="44"/>
      <c r="B250" s="9"/>
      <c r="C250" s="44"/>
      <c r="D250" s="28"/>
      <c r="E250" s="4"/>
      <c r="F250" s="56" t="str">
        <f t="shared" si="32"/>
        <v>No Date</v>
      </c>
      <c r="G250" s="44"/>
      <c r="H250" s="44"/>
      <c r="I250" s="10"/>
      <c r="J250" s="44" t="e">
        <f>SUMIFS(#REF!,#REF!,'Proj (8)'!B250,#REF!,A250)</f>
        <v>#REF!</v>
      </c>
      <c r="K250" s="10" t="e">
        <f t="shared" si="34"/>
        <v>#REF!</v>
      </c>
      <c r="L250" s="10"/>
      <c r="M250" s="35"/>
      <c r="N250" s="44"/>
      <c r="O250" s="44"/>
      <c r="P250" s="44"/>
      <c r="Q250" s="44" t="e">
        <f t="shared" si="28"/>
        <v>#REF!</v>
      </c>
      <c r="R250" s="42"/>
      <c r="S250" s="39" t="e">
        <f t="shared" si="29"/>
        <v>#REF!</v>
      </c>
      <c r="T250" s="43" t="e">
        <f t="shared" si="30"/>
        <v>#REF!</v>
      </c>
      <c r="U250" s="30">
        <f t="shared" si="31"/>
        <v>0</v>
      </c>
      <c r="V250" s="40" t="str">
        <f t="shared" si="33"/>
        <v>No Saving</v>
      </c>
      <c r="W250" s="46"/>
      <c r="X250" s="51"/>
      <c r="Y250" s="44"/>
      <c r="Z250" s="44">
        <f t="shared" si="35"/>
        <v>0</v>
      </c>
      <c r="AA250" s="8"/>
      <c r="AB250" s="44"/>
      <c r="AC250" s="44"/>
      <c r="AD250" s="44"/>
      <c r="AE250" s="44"/>
      <c r="AF250" s="44"/>
    </row>
    <row r="251" spans="1:32" x14ac:dyDescent="0.25">
      <c r="A251" s="44"/>
      <c r="B251" s="9"/>
      <c r="C251" s="44"/>
      <c r="D251" s="28"/>
      <c r="E251" s="4"/>
      <c r="F251" s="56" t="str">
        <f t="shared" si="32"/>
        <v>No Date</v>
      </c>
      <c r="G251" s="44"/>
      <c r="H251" s="44"/>
      <c r="I251" s="10"/>
      <c r="J251" s="44" t="e">
        <f>SUMIFS(#REF!,#REF!,'Proj (8)'!B251,#REF!,A251)</f>
        <v>#REF!</v>
      </c>
      <c r="K251" s="10" t="e">
        <f t="shared" si="34"/>
        <v>#REF!</v>
      </c>
      <c r="L251" s="10"/>
      <c r="M251" s="35"/>
      <c r="N251" s="44"/>
      <c r="O251" s="44"/>
      <c r="P251" s="44"/>
      <c r="Q251" s="44" t="e">
        <f t="shared" si="28"/>
        <v>#REF!</v>
      </c>
      <c r="R251" s="42"/>
      <c r="S251" s="39" t="e">
        <f t="shared" si="29"/>
        <v>#REF!</v>
      </c>
      <c r="T251" s="43" t="e">
        <f t="shared" si="30"/>
        <v>#REF!</v>
      </c>
      <c r="U251" s="30">
        <f t="shared" si="31"/>
        <v>0</v>
      </c>
      <c r="V251" s="40" t="str">
        <f t="shared" si="33"/>
        <v>No Saving</v>
      </c>
      <c r="W251" s="46"/>
      <c r="X251" s="51"/>
      <c r="Y251" s="44"/>
      <c r="Z251" s="44">
        <f t="shared" si="35"/>
        <v>0</v>
      </c>
      <c r="AA251" s="8"/>
      <c r="AB251" s="44"/>
      <c r="AC251" s="44"/>
      <c r="AD251" s="44"/>
      <c r="AE251" s="44"/>
      <c r="AF251" s="44"/>
    </row>
    <row r="252" spans="1:32" x14ac:dyDescent="0.25">
      <c r="A252" s="44"/>
      <c r="B252" s="9"/>
      <c r="C252" s="44"/>
      <c r="D252" s="28"/>
      <c r="E252" s="4"/>
      <c r="F252" s="56" t="str">
        <f t="shared" si="32"/>
        <v>No Date</v>
      </c>
      <c r="G252" s="44"/>
      <c r="H252" s="44"/>
      <c r="I252" s="10"/>
      <c r="J252" s="44" t="e">
        <f>SUMIFS(#REF!,#REF!,'Proj (8)'!B252,#REF!,A252)</f>
        <v>#REF!</v>
      </c>
      <c r="K252" s="10" t="e">
        <f t="shared" si="34"/>
        <v>#REF!</v>
      </c>
      <c r="L252" s="10"/>
      <c r="M252" s="35"/>
      <c r="N252" s="44"/>
      <c r="O252" s="44"/>
      <c r="P252" s="44"/>
      <c r="Q252" s="44" t="e">
        <f t="shared" si="28"/>
        <v>#REF!</v>
      </c>
      <c r="R252" s="42"/>
      <c r="S252" s="39" t="e">
        <f t="shared" si="29"/>
        <v>#REF!</v>
      </c>
      <c r="T252" s="43" t="e">
        <f t="shared" si="30"/>
        <v>#REF!</v>
      </c>
      <c r="U252" s="30">
        <f t="shared" si="31"/>
        <v>0</v>
      </c>
      <c r="V252" s="40" t="str">
        <f t="shared" si="33"/>
        <v>No Saving</v>
      </c>
      <c r="W252" s="46"/>
      <c r="X252" s="51"/>
      <c r="Y252" s="44"/>
      <c r="Z252" s="44">
        <f t="shared" si="35"/>
        <v>0</v>
      </c>
      <c r="AA252" s="8"/>
      <c r="AB252" s="44"/>
      <c r="AC252" s="44"/>
      <c r="AD252" s="44"/>
      <c r="AE252" s="44"/>
      <c r="AF252" s="44"/>
    </row>
    <row r="253" spans="1:32" x14ac:dyDescent="0.25">
      <c r="A253" s="44"/>
      <c r="B253" s="9"/>
      <c r="C253" s="44"/>
      <c r="D253" s="28"/>
      <c r="E253" s="4"/>
      <c r="F253" s="56" t="str">
        <f t="shared" si="32"/>
        <v>No Date</v>
      </c>
      <c r="G253" s="44"/>
      <c r="H253" s="44"/>
      <c r="I253" s="10"/>
      <c r="J253" s="44" t="e">
        <f>SUMIFS(#REF!,#REF!,'Proj (8)'!B253,#REF!,A253)</f>
        <v>#REF!</v>
      </c>
      <c r="K253" s="10" t="e">
        <f t="shared" si="34"/>
        <v>#REF!</v>
      </c>
      <c r="L253" s="10"/>
      <c r="M253" s="35"/>
      <c r="N253" s="44"/>
      <c r="O253" s="44"/>
      <c r="P253" s="44"/>
      <c r="Q253" s="44" t="e">
        <f t="shared" si="28"/>
        <v>#REF!</v>
      </c>
      <c r="R253" s="42"/>
      <c r="S253" s="39" t="e">
        <f t="shared" si="29"/>
        <v>#REF!</v>
      </c>
      <c r="T253" s="43" t="e">
        <f t="shared" si="30"/>
        <v>#REF!</v>
      </c>
      <c r="U253" s="30">
        <f t="shared" si="31"/>
        <v>0</v>
      </c>
      <c r="V253" s="40" t="str">
        <f t="shared" si="33"/>
        <v>No Saving</v>
      </c>
      <c r="W253" s="46"/>
      <c r="X253" s="51"/>
      <c r="Y253" s="44"/>
      <c r="Z253" s="44">
        <f t="shared" si="35"/>
        <v>0</v>
      </c>
      <c r="AA253" s="8"/>
      <c r="AB253" s="44"/>
      <c r="AC253" s="44"/>
      <c r="AD253" s="44"/>
      <c r="AE253" s="44"/>
      <c r="AF253" s="44"/>
    </row>
    <row r="254" spans="1:32" x14ac:dyDescent="0.25">
      <c r="A254" s="44"/>
      <c r="B254" s="9"/>
      <c r="C254" s="44"/>
      <c r="D254" s="28"/>
      <c r="E254" s="4"/>
      <c r="F254" s="56" t="str">
        <f t="shared" si="32"/>
        <v>No Date</v>
      </c>
      <c r="G254" s="44"/>
      <c r="H254" s="44"/>
      <c r="I254" s="10"/>
      <c r="J254" s="44" t="e">
        <f>SUMIFS(#REF!,#REF!,'Proj (8)'!B254,#REF!,A254)</f>
        <v>#REF!</v>
      </c>
      <c r="K254" s="10" t="e">
        <f t="shared" si="34"/>
        <v>#REF!</v>
      </c>
      <c r="L254" s="10"/>
      <c r="M254" s="35"/>
      <c r="N254" s="44"/>
      <c r="O254" s="44"/>
      <c r="P254" s="44"/>
      <c r="Q254" s="44" t="e">
        <f t="shared" si="28"/>
        <v>#REF!</v>
      </c>
      <c r="R254" s="42"/>
      <c r="S254" s="39" t="e">
        <f t="shared" si="29"/>
        <v>#REF!</v>
      </c>
      <c r="T254" s="43" t="e">
        <f t="shared" si="30"/>
        <v>#REF!</v>
      </c>
      <c r="U254" s="30">
        <f t="shared" si="31"/>
        <v>0</v>
      </c>
      <c r="V254" s="40" t="str">
        <f t="shared" si="33"/>
        <v>No Saving</v>
      </c>
      <c r="W254" s="46"/>
      <c r="X254" s="51"/>
      <c r="Y254" s="44"/>
      <c r="Z254" s="44">
        <f t="shared" si="35"/>
        <v>0</v>
      </c>
      <c r="AA254" s="8"/>
      <c r="AB254" s="44"/>
      <c r="AC254" s="44"/>
      <c r="AD254" s="44"/>
      <c r="AE254" s="44"/>
      <c r="AF254" s="44"/>
    </row>
    <row r="255" spans="1:32" x14ac:dyDescent="0.25">
      <c r="A255" s="44"/>
      <c r="B255" s="9"/>
      <c r="C255" s="44"/>
      <c r="D255" s="28"/>
      <c r="E255" s="4"/>
      <c r="F255" s="56" t="str">
        <f t="shared" si="32"/>
        <v>No Date</v>
      </c>
      <c r="G255" s="44"/>
      <c r="H255" s="44"/>
      <c r="I255" s="10"/>
      <c r="J255" s="44" t="e">
        <f>SUMIFS(#REF!,#REF!,'Proj (8)'!B255,#REF!,A255)</f>
        <v>#REF!</v>
      </c>
      <c r="K255" s="10" t="e">
        <f t="shared" si="34"/>
        <v>#REF!</v>
      </c>
      <c r="L255" s="10"/>
      <c r="M255" s="35"/>
      <c r="N255" s="44"/>
      <c r="O255" s="44"/>
      <c r="P255" s="44"/>
      <c r="Q255" s="44" t="e">
        <f t="shared" si="28"/>
        <v>#REF!</v>
      </c>
      <c r="R255" s="42"/>
      <c r="S255" s="39" t="e">
        <f t="shared" si="29"/>
        <v>#REF!</v>
      </c>
      <c r="T255" s="43" t="e">
        <f t="shared" si="30"/>
        <v>#REF!</v>
      </c>
      <c r="U255" s="30">
        <f t="shared" si="31"/>
        <v>0</v>
      </c>
      <c r="V255" s="40" t="str">
        <f t="shared" si="33"/>
        <v>No Saving</v>
      </c>
      <c r="W255" s="46"/>
      <c r="X255" s="51"/>
      <c r="Y255" s="44"/>
      <c r="Z255" s="44">
        <f t="shared" si="35"/>
        <v>0</v>
      </c>
      <c r="AA255" s="8"/>
      <c r="AB255" s="44"/>
      <c r="AC255" s="44"/>
      <c r="AD255" s="44"/>
      <c r="AE255" s="44"/>
      <c r="AF255" s="44"/>
    </row>
    <row r="256" spans="1:32" x14ac:dyDescent="0.25">
      <c r="A256" s="44"/>
      <c r="B256" s="9"/>
      <c r="C256" s="44"/>
      <c r="D256" s="28"/>
      <c r="E256" s="4"/>
      <c r="F256" s="56" t="str">
        <f t="shared" si="32"/>
        <v>No Date</v>
      </c>
      <c r="G256" s="44"/>
      <c r="H256" s="44"/>
      <c r="I256" s="10"/>
      <c r="J256" s="44" t="e">
        <f>SUMIFS(#REF!,#REF!,'Proj (8)'!B256,#REF!,A256)</f>
        <v>#REF!</v>
      </c>
      <c r="K256" s="10" t="e">
        <f t="shared" si="34"/>
        <v>#REF!</v>
      </c>
      <c r="L256" s="10"/>
      <c r="M256" s="35"/>
      <c r="N256" s="44"/>
      <c r="O256" s="44"/>
      <c r="P256" s="44"/>
      <c r="Q256" s="44" t="e">
        <f t="shared" si="28"/>
        <v>#REF!</v>
      </c>
      <c r="R256" s="42"/>
      <c r="S256" s="39" t="e">
        <f t="shared" si="29"/>
        <v>#REF!</v>
      </c>
      <c r="T256" s="43" t="e">
        <f t="shared" si="30"/>
        <v>#REF!</v>
      </c>
      <c r="U256" s="30">
        <f t="shared" si="31"/>
        <v>0</v>
      </c>
      <c r="V256" s="40" t="str">
        <f t="shared" si="33"/>
        <v>No Saving</v>
      </c>
      <c r="W256" s="46"/>
      <c r="X256" s="51"/>
      <c r="Y256" s="44"/>
      <c r="Z256" s="44">
        <f t="shared" si="35"/>
        <v>0</v>
      </c>
      <c r="AA256" s="8"/>
      <c r="AB256" s="44"/>
      <c r="AC256" s="44"/>
      <c r="AD256" s="44"/>
      <c r="AE256" s="44"/>
      <c r="AF256" s="44"/>
    </row>
    <row r="257" spans="1:32" x14ac:dyDescent="0.25">
      <c r="A257" s="44"/>
      <c r="B257" s="9"/>
      <c r="C257" s="44"/>
      <c r="D257" s="28"/>
      <c r="E257" s="4"/>
      <c r="F257" s="56" t="str">
        <f t="shared" si="32"/>
        <v>No Date</v>
      </c>
      <c r="G257" s="44"/>
      <c r="H257" s="44"/>
      <c r="I257" s="10"/>
      <c r="J257" s="44" t="e">
        <f>SUMIFS(#REF!,#REF!,'Proj (8)'!B257,#REF!,A257)</f>
        <v>#REF!</v>
      </c>
      <c r="K257" s="10" t="e">
        <f t="shared" si="34"/>
        <v>#REF!</v>
      </c>
      <c r="L257" s="10"/>
      <c r="M257" s="35"/>
      <c r="N257" s="44"/>
      <c r="O257" s="44"/>
      <c r="P257" s="44"/>
      <c r="Q257" s="44" t="e">
        <f t="shared" ref="Q257:Q320" si="36">P257*K257</f>
        <v>#REF!</v>
      </c>
      <c r="R257" s="42"/>
      <c r="S257" s="39" t="e">
        <f t="shared" ref="S257:S320" si="37">Q257-((P257*R257)*I257)</f>
        <v>#REF!</v>
      </c>
      <c r="T257" s="43" t="e">
        <f t="shared" si="30"/>
        <v>#REF!</v>
      </c>
      <c r="U257" s="30">
        <f t="shared" si="31"/>
        <v>0</v>
      </c>
      <c r="V257" s="40" t="str">
        <f t="shared" si="33"/>
        <v>No Saving</v>
      </c>
      <c r="W257" s="46"/>
      <c r="X257" s="51"/>
      <c r="Y257" s="44"/>
      <c r="Z257" s="44">
        <f t="shared" si="35"/>
        <v>0</v>
      </c>
      <c r="AA257" s="8"/>
      <c r="AB257" s="44"/>
      <c r="AC257" s="44"/>
      <c r="AD257" s="44"/>
      <c r="AE257" s="44"/>
      <c r="AF257" s="44"/>
    </row>
    <row r="258" spans="1:32" x14ac:dyDescent="0.25">
      <c r="A258" s="44"/>
      <c r="B258" s="9"/>
      <c r="C258" s="44"/>
      <c r="D258" s="28"/>
      <c r="E258" s="4"/>
      <c r="F258" s="56" t="str">
        <f t="shared" si="32"/>
        <v>No Date</v>
      </c>
      <c r="G258" s="44"/>
      <c r="H258" s="44"/>
      <c r="I258" s="10"/>
      <c r="J258" s="44" t="e">
        <f>SUMIFS(#REF!,#REF!,'Proj (8)'!B258,#REF!,A258)</f>
        <v>#REF!</v>
      </c>
      <c r="K258" s="10" t="e">
        <f t="shared" si="34"/>
        <v>#REF!</v>
      </c>
      <c r="L258" s="10"/>
      <c r="M258" s="35"/>
      <c r="N258" s="44"/>
      <c r="O258" s="44"/>
      <c r="P258" s="44"/>
      <c r="Q258" s="44" t="e">
        <f t="shared" si="36"/>
        <v>#REF!</v>
      </c>
      <c r="R258" s="42"/>
      <c r="S258" s="39" t="e">
        <f t="shared" si="37"/>
        <v>#REF!</v>
      </c>
      <c r="T258" s="43" t="e">
        <f t="shared" ref="T258:T321" si="38">IF(R258&gt;S258,R258-S258,0)</f>
        <v>#REF!</v>
      </c>
      <c r="U258" s="30">
        <f t="shared" ref="U258:U321" si="39">IF(R258&gt;0,T258/R258,0)</f>
        <v>0</v>
      </c>
      <c r="V258" s="40" t="str">
        <f t="shared" si="33"/>
        <v>No Saving</v>
      </c>
      <c r="W258" s="46"/>
      <c r="X258" s="51"/>
      <c r="Y258" s="44"/>
      <c r="Z258" s="44">
        <f t="shared" si="35"/>
        <v>0</v>
      </c>
      <c r="AA258" s="8"/>
      <c r="AB258" s="44"/>
      <c r="AC258" s="44"/>
      <c r="AD258" s="44"/>
      <c r="AE258" s="44"/>
      <c r="AF258" s="44"/>
    </row>
    <row r="259" spans="1:32" x14ac:dyDescent="0.25">
      <c r="A259" s="44"/>
      <c r="B259" s="9"/>
      <c r="C259" s="44"/>
      <c r="D259" s="28"/>
      <c r="E259" s="4"/>
      <c r="F259" s="56" t="str">
        <f t="shared" ref="F259:F322" si="40">IF(C259&gt;0,C259-E259,"No Date")</f>
        <v>No Date</v>
      </c>
      <c r="G259" s="44"/>
      <c r="H259" s="44"/>
      <c r="I259" s="10"/>
      <c r="J259" s="44" t="e">
        <f>SUMIFS(#REF!,#REF!,'Proj (8)'!B259,#REF!,A259)</f>
        <v>#REF!</v>
      </c>
      <c r="K259" s="10" t="e">
        <f t="shared" si="34"/>
        <v>#REF!</v>
      </c>
      <c r="L259" s="10"/>
      <c r="M259" s="35"/>
      <c r="N259" s="44"/>
      <c r="O259" s="44"/>
      <c r="P259" s="44"/>
      <c r="Q259" s="44" t="e">
        <f t="shared" si="36"/>
        <v>#REF!</v>
      </c>
      <c r="R259" s="42"/>
      <c r="S259" s="39" t="e">
        <f t="shared" si="37"/>
        <v>#REF!</v>
      </c>
      <c r="T259" s="43" t="e">
        <f t="shared" si="38"/>
        <v>#REF!</v>
      </c>
      <c r="U259" s="30">
        <f t="shared" si="39"/>
        <v>0</v>
      </c>
      <c r="V259" s="40" t="str">
        <f t="shared" ref="V259:V322" si="41">IF(U259&gt;0,"Saving","No Saving")</f>
        <v>No Saving</v>
      </c>
      <c r="W259" s="46"/>
      <c r="X259" s="51"/>
      <c r="Y259" s="44"/>
      <c r="Z259" s="44">
        <f t="shared" si="35"/>
        <v>0</v>
      </c>
      <c r="AA259" s="8"/>
      <c r="AB259" s="44"/>
      <c r="AC259" s="44"/>
      <c r="AD259" s="44"/>
      <c r="AE259" s="44"/>
      <c r="AF259" s="44"/>
    </row>
    <row r="260" spans="1:32" x14ac:dyDescent="0.25">
      <c r="A260" s="44"/>
      <c r="B260" s="9"/>
      <c r="C260" s="44"/>
      <c r="D260" s="28"/>
      <c r="E260" s="4"/>
      <c r="F260" s="56" t="str">
        <f t="shared" si="40"/>
        <v>No Date</v>
      </c>
      <c r="G260" s="44"/>
      <c r="H260" s="44"/>
      <c r="I260" s="10"/>
      <c r="J260" s="44" t="e">
        <f>SUMIFS(#REF!,#REF!,'Proj (8)'!B260,#REF!,A260)</f>
        <v>#REF!</v>
      </c>
      <c r="K260" s="10" t="e">
        <f t="shared" si="34"/>
        <v>#REF!</v>
      </c>
      <c r="L260" s="10"/>
      <c r="M260" s="35"/>
      <c r="N260" s="44"/>
      <c r="O260" s="44"/>
      <c r="P260" s="44"/>
      <c r="Q260" s="44" t="e">
        <f t="shared" si="36"/>
        <v>#REF!</v>
      </c>
      <c r="R260" s="42"/>
      <c r="S260" s="39" t="e">
        <f t="shared" si="37"/>
        <v>#REF!</v>
      </c>
      <c r="T260" s="43" t="e">
        <f t="shared" si="38"/>
        <v>#REF!</v>
      </c>
      <c r="U260" s="30">
        <f t="shared" si="39"/>
        <v>0</v>
      </c>
      <c r="V260" s="40" t="str">
        <f t="shared" si="41"/>
        <v>No Saving</v>
      </c>
      <c r="W260" s="46"/>
      <c r="X260" s="51"/>
      <c r="Y260" s="44"/>
      <c r="Z260" s="44">
        <f t="shared" si="35"/>
        <v>0</v>
      </c>
      <c r="AA260" s="8"/>
      <c r="AB260" s="44"/>
      <c r="AC260" s="44"/>
      <c r="AD260" s="44"/>
      <c r="AE260" s="44"/>
      <c r="AF260" s="44"/>
    </row>
    <row r="261" spans="1:32" x14ac:dyDescent="0.25">
      <c r="A261" s="44"/>
      <c r="B261" s="9"/>
      <c r="C261" s="44"/>
      <c r="D261" s="28"/>
      <c r="E261" s="4"/>
      <c r="F261" s="56" t="str">
        <f t="shared" si="40"/>
        <v>No Date</v>
      </c>
      <c r="G261" s="44"/>
      <c r="H261" s="44"/>
      <c r="I261" s="10"/>
      <c r="J261" s="44" t="e">
        <f>SUMIFS(#REF!,#REF!,'Proj (8)'!B261,#REF!,A261)</f>
        <v>#REF!</v>
      </c>
      <c r="K261" s="10" t="e">
        <f t="shared" si="34"/>
        <v>#REF!</v>
      </c>
      <c r="L261" s="10"/>
      <c r="M261" s="35"/>
      <c r="N261" s="44"/>
      <c r="O261" s="44"/>
      <c r="P261" s="44"/>
      <c r="Q261" s="44" t="e">
        <f t="shared" si="36"/>
        <v>#REF!</v>
      </c>
      <c r="R261" s="42"/>
      <c r="S261" s="39" t="e">
        <f t="shared" si="37"/>
        <v>#REF!</v>
      </c>
      <c r="T261" s="43" t="e">
        <f t="shared" si="38"/>
        <v>#REF!</v>
      </c>
      <c r="U261" s="30">
        <f t="shared" si="39"/>
        <v>0</v>
      </c>
      <c r="V261" s="40" t="str">
        <f t="shared" si="41"/>
        <v>No Saving</v>
      </c>
      <c r="W261" s="46"/>
      <c r="X261" s="51"/>
      <c r="Y261" s="44"/>
      <c r="Z261" s="44">
        <f t="shared" si="35"/>
        <v>0</v>
      </c>
      <c r="AA261" s="8"/>
      <c r="AB261" s="44"/>
      <c r="AC261" s="44"/>
      <c r="AD261" s="44"/>
      <c r="AE261" s="44"/>
      <c r="AF261" s="44"/>
    </row>
    <row r="262" spans="1:32" x14ac:dyDescent="0.25">
      <c r="A262" s="44"/>
      <c r="B262" s="9"/>
      <c r="C262" s="44"/>
      <c r="D262" s="28"/>
      <c r="E262" s="4"/>
      <c r="F262" s="56" t="str">
        <f t="shared" si="40"/>
        <v>No Date</v>
      </c>
      <c r="G262" s="44"/>
      <c r="H262" s="44"/>
      <c r="I262" s="10"/>
      <c r="J262" s="44" t="e">
        <f>SUMIFS(#REF!,#REF!,'Proj (8)'!B262,#REF!,A262)</f>
        <v>#REF!</v>
      </c>
      <c r="K262" s="10" t="e">
        <f t="shared" si="34"/>
        <v>#REF!</v>
      </c>
      <c r="L262" s="10"/>
      <c r="M262" s="35"/>
      <c r="N262" s="44"/>
      <c r="O262" s="44"/>
      <c r="P262" s="44"/>
      <c r="Q262" s="44" t="e">
        <f t="shared" si="36"/>
        <v>#REF!</v>
      </c>
      <c r="R262" s="42"/>
      <c r="S262" s="39" t="e">
        <f t="shared" si="37"/>
        <v>#REF!</v>
      </c>
      <c r="T262" s="43" t="e">
        <f t="shared" si="38"/>
        <v>#REF!</v>
      </c>
      <c r="U262" s="30">
        <f t="shared" si="39"/>
        <v>0</v>
      </c>
      <c r="V262" s="40" t="str">
        <f t="shared" si="41"/>
        <v>No Saving</v>
      </c>
      <c r="W262" s="46"/>
      <c r="X262" s="51"/>
      <c r="Y262" s="44"/>
      <c r="Z262" s="44">
        <f t="shared" si="35"/>
        <v>0</v>
      </c>
      <c r="AA262" s="8"/>
      <c r="AB262" s="44"/>
      <c r="AC262" s="44"/>
      <c r="AD262" s="44"/>
      <c r="AE262" s="44"/>
      <c r="AF262" s="44"/>
    </row>
    <row r="263" spans="1:32" x14ac:dyDescent="0.25">
      <c r="A263" s="44"/>
      <c r="B263" s="9"/>
      <c r="C263" s="44"/>
      <c r="D263" s="28"/>
      <c r="E263" s="4"/>
      <c r="F263" s="56" t="str">
        <f t="shared" si="40"/>
        <v>No Date</v>
      </c>
      <c r="G263" s="44"/>
      <c r="H263" s="44"/>
      <c r="I263" s="10"/>
      <c r="J263" s="44" t="e">
        <f>SUMIFS(#REF!,#REF!,'Proj (8)'!B263,#REF!,A263)</f>
        <v>#REF!</v>
      </c>
      <c r="K263" s="10" t="e">
        <f t="shared" si="34"/>
        <v>#REF!</v>
      </c>
      <c r="L263" s="10"/>
      <c r="M263" s="35"/>
      <c r="N263" s="44"/>
      <c r="O263" s="44"/>
      <c r="P263" s="44"/>
      <c r="Q263" s="44" t="e">
        <f t="shared" si="36"/>
        <v>#REF!</v>
      </c>
      <c r="R263" s="42"/>
      <c r="S263" s="39" t="e">
        <f t="shared" si="37"/>
        <v>#REF!</v>
      </c>
      <c r="T263" s="43" t="e">
        <f t="shared" si="38"/>
        <v>#REF!</v>
      </c>
      <c r="U263" s="30">
        <f t="shared" si="39"/>
        <v>0</v>
      </c>
      <c r="V263" s="40" t="str">
        <f t="shared" si="41"/>
        <v>No Saving</v>
      </c>
      <c r="W263" s="46"/>
      <c r="X263" s="51"/>
      <c r="Y263" s="44"/>
      <c r="Z263" s="44">
        <f t="shared" si="35"/>
        <v>0</v>
      </c>
      <c r="AA263" s="8"/>
      <c r="AB263" s="44"/>
      <c r="AC263" s="44"/>
      <c r="AD263" s="44"/>
      <c r="AE263" s="44"/>
      <c r="AF263" s="44"/>
    </row>
    <row r="264" spans="1:32" x14ac:dyDescent="0.25">
      <c r="A264" s="44"/>
      <c r="B264" s="9"/>
      <c r="C264" s="44"/>
      <c r="D264" s="28"/>
      <c r="E264" s="4"/>
      <c r="F264" s="56" t="str">
        <f t="shared" si="40"/>
        <v>No Date</v>
      </c>
      <c r="G264" s="44"/>
      <c r="H264" s="44"/>
      <c r="I264" s="10"/>
      <c r="J264" s="44" t="e">
        <f>SUMIFS(#REF!,#REF!,'Proj (8)'!B264,#REF!,A264)</f>
        <v>#REF!</v>
      </c>
      <c r="K264" s="10" t="e">
        <f t="shared" si="34"/>
        <v>#REF!</v>
      </c>
      <c r="L264" s="10"/>
      <c r="M264" s="35"/>
      <c r="N264" s="44"/>
      <c r="O264" s="44"/>
      <c r="P264" s="44"/>
      <c r="Q264" s="44" t="e">
        <f t="shared" si="36"/>
        <v>#REF!</v>
      </c>
      <c r="R264" s="42"/>
      <c r="S264" s="39" t="e">
        <f t="shared" si="37"/>
        <v>#REF!</v>
      </c>
      <c r="T264" s="43" t="e">
        <f t="shared" si="38"/>
        <v>#REF!</v>
      </c>
      <c r="U264" s="30">
        <f t="shared" si="39"/>
        <v>0</v>
      </c>
      <c r="V264" s="40" t="str">
        <f t="shared" si="41"/>
        <v>No Saving</v>
      </c>
      <c r="W264" s="46"/>
      <c r="X264" s="51"/>
      <c r="Y264" s="44"/>
      <c r="Z264" s="44">
        <f t="shared" si="35"/>
        <v>0</v>
      </c>
      <c r="AA264" s="8"/>
      <c r="AB264" s="44"/>
      <c r="AC264" s="44"/>
      <c r="AD264" s="44"/>
      <c r="AE264" s="44"/>
      <c r="AF264" s="44"/>
    </row>
    <row r="265" spans="1:32" x14ac:dyDescent="0.25">
      <c r="A265" s="44"/>
      <c r="B265" s="9"/>
      <c r="C265" s="44"/>
      <c r="D265" s="28"/>
      <c r="E265" s="4"/>
      <c r="F265" s="56" t="str">
        <f t="shared" si="40"/>
        <v>No Date</v>
      </c>
      <c r="G265" s="44"/>
      <c r="H265" s="44"/>
      <c r="I265" s="10"/>
      <c r="J265" s="44" t="e">
        <f>SUMIFS(#REF!,#REF!,'Proj (8)'!B265,#REF!,A265)</f>
        <v>#REF!</v>
      </c>
      <c r="K265" s="10" t="e">
        <f t="shared" si="34"/>
        <v>#REF!</v>
      </c>
      <c r="L265" s="10"/>
      <c r="M265" s="35"/>
      <c r="N265" s="44"/>
      <c r="O265" s="44"/>
      <c r="P265" s="44"/>
      <c r="Q265" s="44" t="e">
        <f t="shared" si="36"/>
        <v>#REF!</v>
      </c>
      <c r="R265" s="42"/>
      <c r="S265" s="39" t="e">
        <f t="shared" si="37"/>
        <v>#REF!</v>
      </c>
      <c r="T265" s="43" t="e">
        <f t="shared" si="38"/>
        <v>#REF!</v>
      </c>
      <c r="U265" s="30">
        <f t="shared" si="39"/>
        <v>0</v>
      </c>
      <c r="V265" s="40" t="str">
        <f t="shared" si="41"/>
        <v>No Saving</v>
      </c>
      <c r="W265" s="46"/>
      <c r="X265" s="51"/>
      <c r="Y265" s="44"/>
      <c r="Z265" s="44">
        <f t="shared" si="35"/>
        <v>0</v>
      </c>
      <c r="AA265" s="8"/>
      <c r="AB265" s="44"/>
      <c r="AC265" s="44"/>
      <c r="AD265" s="44"/>
      <c r="AE265" s="44"/>
      <c r="AF265" s="44"/>
    </row>
    <row r="266" spans="1:32" x14ac:dyDescent="0.25">
      <c r="A266" s="44"/>
      <c r="B266" s="9"/>
      <c r="C266" s="44"/>
      <c r="D266" s="28"/>
      <c r="E266" s="4"/>
      <c r="F266" s="56" t="str">
        <f t="shared" si="40"/>
        <v>No Date</v>
      </c>
      <c r="G266" s="44"/>
      <c r="H266" s="44"/>
      <c r="I266" s="10"/>
      <c r="J266" s="44" t="e">
        <f>SUMIFS(#REF!,#REF!,'Proj (8)'!B266,#REF!,A266)</f>
        <v>#REF!</v>
      </c>
      <c r="K266" s="10" t="e">
        <f t="shared" si="34"/>
        <v>#REF!</v>
      </c>
      <c r="L266" s="10"/>
      <c r="M266" s="35"/>
      <c r="N266" s="44"/>
      <c r="O266" s="44"/>
      <c r="P266" s="44"/>
      <c r="Q266" s="44" t="e">
        <f t="shared" si="36"/>
        <v>#REF!</v>
      </c>
      <c r="R266" s="42"/>
      <c r="S266" s="39" t="e">
        <f t="shared" si="37"/>
        <v>#REF!</v>
      </c>
      <c r="T266" s="43" t="e">
        <f t="shared" si="38"/>
        <v>#REF!</v>
      </c>
      <c r="U266" s="30">
        <f t="shared" si="39"/>
        <v>0</v>
      </c>
      <c r="V266" s="40" t="str">
        <f t="shared" si="41"/>
        <v>No Saving</v>
      </c>
      <c r="W266" s="46"/>
      <c r="X266" s="51"/>
      <c r="Y266" s="44"/>
      <c r="Z266" s="44">
        <f t="shared" si="35"/>
        <v>0</v>
      </c>
      <c r="AA266" s="8"/>
      <c r="AB266" s="44"/>
      <c r="AC266" s="44"/>
      <c r="AD266" s="44"/>
      <c r="AE266" s="44"/>
      <c r="AF266" s="44"/>
    </row>
    <row r="267" spans="1:32" x14ac:dyDescent="0.25">
      <c r="A267" s="44"/>
      <c r="B267" s="9"/>
      <c r="C267" s="44"/>
      <c r="D267" s="28"/>
      <c r="E267" s="4"/>
      <c r="F267" s="56" t="str">
        <f t="shared" si="40"/>
        <v>No Date</v>
      </c>
      <c r="G267" s="44"/>
      <c r="H267" s="44"/>
      <c r="I267" s="10"/>
      <c r="J267" s="44" t="e">
        <f>SUMIFS(#REF!,#REF!,'Proj (8)'!B267,#REF!,A267)</f>
        <v>#REF!</v>
      </c>
      <c r="K267" s="10" t="e">
        <f t="shared" si="34"/>
        <v>#REF!</v>
      </c>
      <c r="L267" s="10"/>
      <c r="M267" s="35"/>
      <c r="N267" s="44"/>
      <c r="O267" s="44"/>
      <c r="P267" s="44"/>
      <c r="Q267" s="44" t="e">
        <f t="shared" si="36"/>
        <v>#REF!</v>
      </c>
      <c r="R267" s="42"/>
      <c r="S267" s="39" t="e">
        <f t="shared" si="37"/>
        <v>#REF!</v>
      </c>
      <c r="T267" s="43" t="e">
        <f t="shared" si="38"/>
        <v>#REF!</v>
      </c>
      <c r="U267" s="30">
        <f t="shared" si="39"/>
        <v>0</v>
      </c>
      <c r="V267" s="40" t="str">
        <f t="shared" si="41"/>
        <v>No Saving</v>
      </c>
      <c r="W267" s="46"/>
      <c r="X267" s="51"/>
      <c r="Y267" s="44"/>
      <c r="Z267" s="44">
        <f t="shared" si="35"/>
        <v>0</v>
      </c>
      <c r="AA267" s="8"/>
      <c r="AB267" s="44"/>
      <c r="AC267" s="44"/>
      <c r="AD267" s="44"/>
      <c r="AE267" s="44"/>
      <c r="AF267" s="44"/>
    </row>
    <row r="268" spans="1:32" x14ac:dyDescent="0.25">
      <c r="A268" s="44"/>
      <c r="B268" s="9"/>
      <c r="C268" s="44"/>
      <c r="D268" s="28"/>
      <c r="E268" s="4"/>
      <c r="F268" s="56" t="str">
        <f t="shared" si="40"/>
        <v>No Date</v>
      </c>
      <c r="G268" s="44"/>
      <c r="H268" s="44"/>
      <c r="I268" s="10"/>
      <c r="J268" s="44" t="e">
        <f>SUMIFS(#REF!,#REF!,'Proj (8)'!B268,#REF!,A268)</f>
        <v>#REF!</v>
      </c>
      <c r="K268" s="10" t="e">
        <f t="shared" si="34"/>
        <v>#REF!</v>
      </c>
      <c r="L268" s="10"/>
      <c r="M268" s="35"/>
      <c r="N268" s="44"/>
      <c r="O268" s="44"/>
      <c r="P268" s="44"/>
      <c r="Q268" s="44" t="e">
        <f t="shared" si="36"/>
        <v>#REF!</v>
      </c>
      <c r="R268" s="42"/>
      <c r="S268" s="39" t="e">
        <f t="shared" si="37"/>
        <v>#REF!</v>
      </c>
      <c r="T268" s="43" t="e">
        <f t="shared" si="38"/>
        <v>#REF!</v>
      </c>
      <c r="U268" s="30">
        <f t="shared" si="39"/>
        <v>0</v>
      </c>
      <c r="V268" s="40" t="str">
        <f t="shared" si="41"/>
        <v>No Saving</v>
      </c>
      <c r="W268" s="46"/>
      <c r="X268" s="51"/>
      <c r="Y268" s="44"/>
      <c r="Z268" s="44">
        <f t="shared" si="35"/>
        <v>0</v>
      </c>
      <c r="AA268" s="8"/>
      <c r="AB268" s="44"/>
      <c r="AC268" s="44"/>
      <c r="AD268" s="44"/>
      <c r="AE268" s="44"/>
      <c r="AF268" s="44"/>
    </row>
    <row r="269" spans="1:32" x14ac:dyDescent="0.25">
      <c r="A269" s="44"/>
      <c r="B269" s="9"/>
      <c r="C269" s="44"/>
      <c r="D269" s="28"/>
      <c r="E269" s="4"/>
      <c r="F269" s="56" t="str">
        <f t="shared" si="40"/>
        <v>No Date</v>
      </c>
      <c r="G269" s="44"/>
      <c r="H269" s="44"/>
      <c r="I269" s="10"/>
      <c r="J269" s="44" t="e">
        <f>SUMIFS(#REF!,#REF!,'Proj (8)'!B269,#REF!,A269)</f>
        <v>#REF!</v>
      </c>
      <c r="K269" s="10" t="e">
        <f t="shared" ref="K269:K332" si="42">IF((I269-J269)&lt;0,"0",I269-(J269+Y269))</f>
        <v>#REF!</v>
      </c>
      <c r="L269" s="10"/>
      <c r="M269" s="35"/>
      <c r="N269" s="44"/>
      <c r="O269" s="44"/>
      <c r="P269" s="44"/>
      <c r="Q269" s="44" t="e">
        <f t="shared" si="36"/>
        <v>#REF!</v>
      </c>
      <c r="R269" s="42"/>
      <c r="S269" s="39" t="e">
        <f t="shared" si="37"/>
        <v>#REF!</v>
      </c>
      <c r="T269" s="43" t="e">
        <f t="shared" si="38"/>
        <v>#REF!</v>
      </c>
      <c r="U269" s="30">
        <f t="shared" si="39"/>
        <v>0</v>
      </c>
      <c r="V269" s="40" t="str">
        <f t="shared" si="41"/>
        <v>No Saving</v>
      </c>
      <c r="W269" s="46"/>
      <c r="X269" s="51"/>
      <c r="Y269" s="44"/>
      <c r="Z269" s="44">
        <f t="shared" si="35"/>
        <v>0</v>
      </c>
      <c r="AA269" s="8"/>
      <c r="AB269" s="44"/>
      <c r="AC269" s="44"/>
      <c r="AD269" s="44"/>
      <c r="AE269" s="44"/>
      <c r="AF269" s="44"/>
    </row>
    <row r="270" spans="1:32" x14ac:dyDescent="0.25">
      <c r="A270" s="44"/>
      <c r="B270" s="9"/>
      <c r="C270" s="44"/>
      <c r="D270" s="28"/>
      <c r="E270" s="4"/>
      <c r="F270" s="56" t="str">
        <f t="shared" si="40"/>
        <v>No Date</v>
      </c>
      <c r="G270" s="44"/>
      <c r="H270" s="44"/>
      <c r="I270" s="10"/>
      <c r="J270" s="44" t="e">
        <f>SUMIFS(#REF!,#REF!,'Proj (8)'!B270,#REF!,A270)</f>
        <v>#REF!</v>
      </c>
      <c r="K270" s="10" t="e">
        <f t="shared" si="42"/>
        <v>#REF!</v>
      </c>
      <c r="L270" s="10"/>
      <c r="M270" s="35"/>
      <c r="N270" s="44"/>
      <c r="O270" s="44"/>
      <c r="P270" s="44"/>
      <c r="Q270" s="44" t="e">
        <f t="shared" si="36"/>
        <v>#REF!</v>
      </c>
      <c r="R270" s="42"/>
      <c r="S270" s="39" t="e">
        <f t="shared" si="37"/>
        <v>#REF!</v>
      </c>
      <c r="T270" s="43" t="e">
        <f t="shared" si="38"/>
        <v>#REF!</v>
      </c>
      <c r="U270" s="30">
        <f t="shared" si="39"/>
        <v>0</v>
      </c>
      <c r="V270" s="40" t="str">
        <f t="shared" si="41"/>
        <v>No Saving</v>
      </c>
      <c r="W270" s="46"/>
      <c r="X270" s="51"/>
      <c r="Y270" s="44"/>
      <c r="Z270" s="44">
        <f t="shared" si="35"/>
        <v>0</v>
      </c>
      <c r="AA270" s="8"/>
      <c r="AB270" s="44"/>
      <c r="AC270" s="44"/>
      <c r="AD270" s="44"/>
      <c r="AE270" s="44"/>
      <c r="AF270" s="44"/>
    </row>
    <row r="271" spans="1:32" x14ac:dyDescent="0.25">
      <c r="A271" s="44"/>
      <c r="B271" s="9"/>
      <c r="C271" s="44"/>
      <c r="D271" s="28"/>
      <c r="E271" s="4"/>
      <c r="F271" s="56" t="str">
        <f t="shared" si="40"/>
        <v>No Date</v>
      </c>
      <c r="G271" s="44"/>
      <c r="H271" s="44"/>
      <c r="I271" s="10"/>
      <c r="J271" s="44" t="e">
        <f>SUMIFS(#REF!,#REF!,'Proj (8)'!B271,#REF!,A271)</f>
        <v>#REF!</v>
      </c>
      <c r="K271" s="10" t="e">
        <f t="shared" si="42"/>
        <v>#REF!</v>
      </c>
      <c r="L271" s="10"/>
      <c r="M271" s="35"/>
      <c r="N271" s="44"/>
      <c r="O271" s="44"/>
      <c r="P271" s="44"/>
      <c r="Q271" s="44" t="e">
        <f t="shared" si="36"/>
        <v>#REF!</v>
      </c>
      <c r="R271" s="42"/>
      <c r="S271" s="39" t="e">
        <f t="shared" si="37"/>
        <v>#REF!</v>
      </c>
      <c r="T271" s="43" t="e">
        <f t="shared" si="38"/>
        <v>#REF!</v>
      </c>
      <c r="U271" s="30">
        <f t="shared" si="39"/>
        <v>0</v>
      </c>
      <c r="V271" s="40" t="str">
        <f t="shared" si="41"/>
        <v>No Saving</v>
      </c>
      <c r="W271" s="46"/>
      <c r="X271" s="51"/>
      <c r="Y271" s="44"/>
      <c r="Z271" s="44">
        <f t="shared" si="35"/>
        <v>0</v>
      </c>
      <c r="AA271" s="8"/>
      <c r="AB271" s="44"/>
      <c r="AC271" s="44"/>
      <c r="AD271" s="44"/>
      <c r="AE271" s="44"/>
      <c r="AF271" s="44"/>
    </row>
    <row r="272" spans="1:32" x14ac:dyDescent="0.25">
      <c r="A272" s="44"/>
      <c r="B272" s="9"/>
      <c r="C272" s="44"/>
      <c r="D272" s="28"/>
      <c r="E272" s="4"/>
      <c r="F272" s="56" t="str">
        <f t="shared" si="40"/>
        <v>No Date</v>
      </c>
      <c r="G272" s="44"/>
      <c r="H272" s="44"/>
      <c r="I272" s="10"/>
      <c r="J272" s="44" t="e">
        <f>SUMIFS(#REF!,#REF!,'Proj (8)'!B272,#REF!,A272)</f>
        <v>#REF!</v>
      </c>
      <c r="K272" s="10" t="e">
        <f t="shared" si="42"/>
        <v>#REF!</v>
      </c>
      <c r="L272" s="10"/>
      <c r="M272" s="35"/>
      <c r="N272" s="44"/>
      <c r="O272" s="44"/>
      <c r="P272" s="44"/>
      <c r="Q272" s="44" t="e">
        <f t="shared" si="36"/>
        <v>#REF!</v>
      </c>
      <c r="R272" s="42"/>
      <c r="S272" s="39" t="e">
        <f t="shared" si="37"/>
        <v>#REF!</v>
      </c>
      <c r="T272" s="43" t="e">
        <f t="shared" si="38"/>
        <v>#REF!</v>
      </c>
      <c r="U272" s="30">
        <f t="shared" si="39"/>
        <v>0</v>
      </c>
      <c r="V272" s="40" t="str">
        <f t="shared" si="41"/>
        <v>No Saving</v>
      </c>
      <c r="W272" s="46"/>
      <c r="X272" s="51"/>
      <c r="Y272" s="44"/>
      <c r="Z272" s="44">
        <f t="shared" si="35"/>
        <v>0</v>
      </c>
      <c r="AA272" s="8"/>
      <c r="AB272" s="44"/>
      <c r="AC272" s="44"/>
      <c r="AD272" s="44"/>
      <c r="AE272" s="44"/>
      <c r="AF272" s="44"/>
    </row>
    <row r="273" spans="1:32" x14ac:dyDescent="0.25">
      <c r="A273" s="44"/>
      <c r="B273" s="9"/>
      <c r="C273" s="44"/>
      <c r="D273" s="28"/>
      <c r="E273" s="4"/>
      <c r="F273" s="56" t="str">
        <f t="shared" si="40"/>
        <v>No Date</v>
      </c>
      <c r="G273" s="44"/>
      <c r="H273" s="44"/>
      <c r="I273" s="10"/>
      <c r="J273" s="44" t="e">
        <f>SUMIFS(#REF!,#REF!,'Proj (8)'!B273,#REF!,A273)</f>
        <v>#REF!</v>
      </c>
      <c r="K273" s="10" t="e">
        <f t="shared" si="42"/>
        <v>#REF!</v>
      </c>
      <c r="L273" s="10"/>
      <c r="M273" s="35"/>
      <c r="N273" s="44"/>
      <c r="O273" s="44"/>
      <c r="P273" s="44"/>
      <c r="Q273" s="44" t="e">
        <f t="shared" si="36"/>
        <v>#REF!</v>
      </c>
      <c r="R273" s="42"/>
      <c r="S273" s="39" t="e">
        <f t="shared" si="37"/>
        <v>#REF!</v>
      </c>
      <c r="T273" s="43" t="e">
        <f t="shared" si="38"/>
        <v>#REF!</v>
      </c>
      <c r="U273" s="30">
        <f t="shared" si="39"/>
        <v>0</v>
      </c>
      <c r="V273" s="40" t="str">
        <f t="shared" si="41"/>
        <v>No Saving</v>
      </c>
      <c r="W273" s="46"/>
      <c r="X273" s="51"/>
      <c r="Y273" s="44"/>
      <c r="Z273" s="44">
        <f t="shared" si="35"/>
        <v>0</v>
      </c>
      <c r="AA273" s="8"/>
      <c r="AB273" s="44"/>
      <c r="AC273" s="44"/>
      <c r="AD273" s="44"/>
      <c r="AE273" s="44"/>
      <c r="AF273" s="44"/>
    </row>
    <row r="274" spans="1:32" x14ac:dyDescent="0.25">
      <c r="A274" s="44"/>
      <c r="B274" s="9"/>
      <c r="C274" s="44"/>
      <c r="D274" s="28"/>
      <c r="E274" s="4"/>
      <c r="F274" s="56" t="str">
        <f t="shared" si="40"/>
        <v>No Date</v>
      </c>
      <c r="G274" s="44"/>
      <c r="H274" s="44"/>
      <c r="I274" s="10"/>
      <c r="J274" s="44" t="e">
        <f>SUMIFS(#REF!,#REF!,'Proj (8)'!B274,#REF!,A274)</f>
        <v>#REF!</v>
      </c>
      <c r="K274" s="10" t="e">
        <f t="shared" si="42"/>
        <v>#REF!</v>
      </c>
      <c r="L274" s="10"/>
      <c r="M274" s="35"/>
      <c r="N274" s="44"/>
      <c r="O274" s="44"/>
      <c r="P274" s="44"/>
      <c r="Q274" s="44" t="e">
        <f t="shared" si="36"/>
        <v>#REF!</v>
      </c>
      <c r="R274" s="42"/>
      <c r="S274" s="39" t="e">
        <f t="shared" si="37"/>
        <v>#REF!</v>
      </c>
      <c r="T274" s="43" t="e">
        <f t="shared" si="38"/>
        <v>#REF!</v>
      </c>
      <c r="U274" s="30">
        <f t="shared" si="39"/>
        <v>0</v>
      </c>
      <c r="V274" s="40" t="str">
        <f t="shared" si="41"/>
        <v>No Saving</v>
      </c>
      <c r="W274" s="46"/>
      <c r="X274" s="51"/>
      <c r="Y274" s="44"/>
      <c r="Z274" s="44">
        <f t="shared" si="35"/>
        <v>0</v>
      </c>
      <c r="AA274" s="8"/>
      <c r="AB274" s="44"/>
      <c r="AC274" s="44"/>
      <c r="AD274" s="44"/>
      <c r="AE274" s="44"/>
      <c r="AF274" s="44"/>
    </row>
    <row r="275" spans="1:32" x14ac:dyDescent="0.25">
      <c r="A275" s="44"/>
      <c r="B275" s="9"/>
      <c r="C275" s="44"/>
      <c r="D275" s="28"/>
      <c r="E275" s="4"/>
      <c r="F275" s="56" t="str">
        <f t="shared" si="40"/>
        <v>No Date</v>
      </c>
      <c r="G275" s="44"/>
      <c r="H275" s="44"/>
      <c r="I275" s="10"/>
      <c r="J275" s="44" t="e">
        <f>SUMIFS(#REF!,#REF!,'Proj (8)'!B275,#REF!,A275)</f>
        <v>#REF!</v>
      </c>
      <c r="K275" s="10" t="e">
        <f t="shared" si="42"/>
        <v>#REF!</v>
      </c>
      <c r="L275" s="10"/>
      <c r="M275" s="35"/>
      <c r="N275" s="44"/>
      <c r="O275" s="44"/>
      <c r="P275" s="44"/>
      <c r="Q275" s="44" t="e">
        <f t="shared" si="36"/>
        <v>#REF!</v>
      </c>
      <c r="R275" s="42"/>
      <c r="S275" s="39" t="e">
        <f t="shared" si="37"/>
        <v>#REF!</v>
      </c>
      <c r="T275" s="43" t="e">
        <f t="shared" si="38"/>
        <v>#REF!</v>
      </c>
      <c r="U275" s="30">
        <f t="shared" si="39"/>
        <v>0</v>
      </c>
      <c r="V275" s="40" t="str">
        <f t="shared" si="41"/>
        <v>No Saving</v>
      </c>
      <c r="W275" s="46"/>
      <c r="X275" s="51"/>
      <c r="Y275" s="44"/>
      <c r="Z275" s="44">
        <f t="shared" si="35"/>
        <v>0</v>
      </c>
      <c r="AA275" s="8"/>
      <c r="AB275" s="44"/>
      <c r="AC275" s="44"/>
      <c r="AD275" s="44"/>
      <c r="AE275" s="44"/>
      <c r="AF275" s="44"/>
    </row>
    <row r="276" spans="1:32" x14ac:dyDescent="0.25">
      <c r="A276" s="44"/>
      <c r="B276" s="9"/>
      <c r="C276" s="44"/>
      <c r="D276" s="28"/>
      <c r="E276" s="4"/>
      <c r="F276" s="56" t="str">
        <f t="shared" si="40"/>
        <v>No Date</v>
      </c>
      <c r="G276" s="44"/>
      <c r="H276" s="44"/>
      <c r="I276" s="10"/>
      <c r="J276" s="44" t="e">
        <f>SUMIFS(#REF!,#REF!,'Proj (8)'!B276,#REF!,A276)</f>
        <v>#REF!</v>
      </c>
      <c r="K276" s="10" t="e">
        <f t="shared" si="42"/>
        <v>#REF!</v>
      </c>
      <c r="L276" s="10"/>
      <c r="M276" s="35"/>
      <c r="N276" s="44"/>
      <c r="O276" s="44"/>
      <c r="P276" s="44"/>
      <c r="Q276" s="44" t="e">
        <f t="shared" si="36"/>
        <v>#REF!</v>
      </c>
      <c r="R276" s="42"/>
      <c r="S276" s="39" t="e">
        <f t="shared" si="37"/>
        <v>#REF!</v>
      </c>
      <c r="T276" s="43" t="e">
        <f t="shared" si="38"/>
        <v>#REF!</v>
      </c>
      <c r="U276" s="30">
        <f t="shared" si="39"/>
        <v>0</v>
      </c>
      <c r="V276" s="40" t="str">
        <f t="shared" si="41"/>
        <v>No Saving</v>
      </c>
      <c r="W276" s="46"/>
      <c r="X276" s="51"/>
      <c r="Y276" s="44"/>
      <c r="Z276" s="44">
        <f t="shared" si="35"/>
        <v>0</v>
      </c>
      <c r="AA276" s="8"/>
      <c r="AB276" s="44"/>
      <c r="AC276" s="44"/>
      <c r="AD276" s="44"/>
      <c r="AE276" s="44"/>
      <c r="AF276" s="44"/>
    </row>
    <row r="277" spans="1:32" x14ac:dyDescent="0.25">
      <c r="A277" s="44"/>
      <c r="B277" s="9"/>
      <c r="C277" s="44"/>
      <c r="D277" s="28"/>
      <c r="E277" s="4"/>
      <c r="F277" s="56" t="str">
        <f t="shared" si="40"/>
        <v>No Date</v>
      </c>
      <c r="G277" s="44"/>
      <c r="H277" s="44"/>
      <c r="I277" s="10"/>
      <c r="J277" s="44" t="e">
        <f>SUMIFS(#REF!,#REF!,'Proj (8)'!B277,#REF!,A277)</f>
        <v>#REF!</v>
      </c>
      <c r="K277" s="10" t="e">
        <f t="shared" si="42"/>
        <v>#REF!</v>
      </c>
      <c r="L277" s="10"/>
      <c r="M277" s="35"/>
      <c r="N277" s="44"/>
      <c r="O277" s="44"/>
      <c r="P277" s="44"/>
      <c r="Q277" s="44" t="e">
        <f t="shared" si="36"/>
        <v>#REF!</v>
      </c>
      <c r="R277" s="42"/>
      <c r="S277" s="39" t="e">
        <f t="shared" si="37"/>
        <v>#REF!</v>
      </c>
      <c r="T277" s="43" t="e">
        <f t="shared" si="38"/>
        <v>#REF!</v>
      </c>
      <c r="U277" s="30">
        <f t="shared" si="39"/>
        <v>0</v>
      </c>
      <c r="V277" s="40" t="str">
        <f t="shared" si="41"/>
        <v>No Saving</v>
      </c>
      <c r="W277" s="46"/>
      <c r="X277" s="51"/>
      <c r="Y277" s="44"/>
      <c r="Z277" s="44">
        <f t="shared" si="35"/>
        <v>0</v>
      </c>
      <c r="AA277" s="8"/>
      <c r="AB277" s="44"/>
      <c r="AC277" s="44"/>
      <c r="AD277" s="44"/>
      <c r="AE277" s="44"/>
      <c r="AF277" s="44"/>
    </row>
    <row r="278" spans="1:32" x14ac:dyDescent="0.25">
      <c r="A278" s="44"/>
      <c r="B278" s="9"/>
      <c r="C278" s="44"/>
      <c r="D278" s="28"/>
      <c r="E278" s="4"/>
      <c r="F278" s="56" t="str">
        <f t="shared" si="40"/>
        <v>No Date</v>
      </c>
      <c r="G278" s="44"/>
      <c r="H278" s="44"/>
      <c r="I278" s="10"/>
      <c r="J278" s="44" t="e">
        <f>SUMIFS(#REF!,#REF!,'Proj (8)'!B278,#REF!,A278)</f>
        <v>#REF!</v>
      </c>
      <c r="K278" s="10" t="e">
        <f t="shared" si="42"/>
        <v>#REF!</v>
      </c>
      <c r="L278" s="10"/>
      <c r="M278" s="35"/>
      <c r="N278" s="44"/>
      <c r="O278" s="44"/>
      <c r="P278" s="44"/>
      <c r="Q278" s="44" t="e">
        <f t="shared" si="36"/>
        <v>#REF!</v>
      </c>
      <c r="R278" s="42"/>
      <c r="S278" s="39" t="e">
        <f t="shared" si="37"/>
        <v>#REF!</v>
      </c>
      <c r="T278" s="43" t="e">
        <f t="shared" si="38"/>
        <v>#REF!</v>
      </c>
      <c r="U278" s="30">
        <f t="shared" si="39"/>
        <v>0</v>
      </c>
      <c r="V278" s="40" t="str">
        <f t="shared" si="41"/>
        <v>No Saving</v>
      </c>
      <c r="W278" s="46"/>
      <c r="X278" s="51"/>
      <c r="Y278" s="44"/>
      <c r="Z278" s="44">
        <f t="shared" si="35"/>
        <v>0</v>
      </c>
      <c r="AA278" s="8"/>
      <c r="AB278" s="44"/>
      <c r="AC278" s="44"/>
      <c r="AD278" s="44"/>
      <c r="AE278" s="44"/>
      <c r="AF278" s="44"/>
    </row>
    <row r="279" spans="1:32" x14ac:dyDescent="0.25">
      <c r="A279" s="44"/>
      <c r="B279" s="9"/>
      <c r="C279" s="44"/>
      <c r="D279" s="28"/>
      <c r="E279" s="4"/>
      <c r="F279" s="56" t="str">
        <f t="shared" si="40"/>
        <v>No Date</v>
      </c>
      <c r="G279" s="44"/>
      <c r="H279" s="44"/>
      <c r="I279" s="10"/>
      <c r="J279" s="44" t="e">
        <f>SUMIFS(#REF!,#REF!,'Proj (8)'!B279,#REF!,A279)</f>
        <v>#REF!</v>
      </c>
      <c r="K279" s="10" t="e">
        <f t="shared" si="42"/>
        <v>#REF!</v>
      </c>
      <c r="L279" s="10"/>
      <c r="M279" s="35"/>
      <c r="N279" s="44"/>
      <c r="O279" s="44"/>
      <c r="P279" s="44"/>
      <c r="Q279" s="44" t="e">
        <f t="shared" si="36"/>
        <v>#REF!</v>
      </c>
      <c r="R279" s="42"/>
      <c r="S279" s="39" t="e">
        <f t="shared" si="37"/>
        <v>#REF!</v>
      </c>
      <c r="T279" s="43" t="e">
        <f t="shared" si="38"/>
        <v>#REF!</v>
      </c>
      <c r="U279" s="30">
        <f t="shared" si="39"/>
        <v>0</v>
      </c>
      <c r="V279" s="40" t="str">
        <f t="shared" si="41"/>
        <v>No Saving</v>
      </c>
      <c r="W279" s="46"/>
      <c r="X279" s="51"/>
      <c r="Y279" s="44"/>
      <c r="Z279" s="44">
        <f t="shared" si="35"/>
        <v>0</v>
      </c>
      <c r="AA279" s="8"/>
      <c r="AB279" s="44"/>
      <c r="AC279" s="44"/>
      <c r="AD279" s="44"/>
      <c r="AE279" s="44"/>
      <c r="AF279" s="44"/>
    </row>
    <row r="280" spans="1:32" x14ac:dyDescent="0.25">
      <c r="A280" s="44"/>
      <c r="B280" s="9"/>
      <c r="C280" s="44"/>
      <c r="D280" s="28"/>
      <c r="E280" s="4"/>
      <c r="F280" s="56" t="str">
        <f t="shared" si="40"/>
        <v>No Date</v>
      </c>
      <c r="G280" s="44"/>
      <c r="H280" s="44"/>
      <c r="I280" s="10"/>
      <c r="J280" s="44" t="e">
        <f>SUMIFS(#REF!,#REF!,'Proj (8)'!B280,#REF!,A280)</f>
        <v>#REF!</v>
      </c>
      <c r="K280" s="10" t="e">
        <f t="shared" si="42"/>
        <v>#REF!</v>
      </c>
      <c r="L280" s="10"/>
      <c r="M280" s="35"/>
      <c r="N280" s="44"/>
      <c r="O280" s="44"/>
      <c r="P280" s="44"/>
      <c r="Q280" s="44" t="e">
        <f t="shared" si="36"/>
        <v>#REF!</v>
      </c>
      <c r="R280" s="42"/>
      <c r="S280" s="39" t="e">
        <f t="shared" si="37"/>
        <v>#REF!</v>
      </c>
      <c r="T280" s="43" t="e">
        <f t="shared" si="38"/>
        <v>#REF!</v>
      </c>
      <c r="U280" s="30">
        <f t="shared" si="39"/>
        <v>0</v>
      </c>
      <c r="V280" s="40" t="str">
        <f t="shared" si="41"/>
        <v>No Saving</v>
      </c>
      <c r="W280" s="46"/>
      <c r="X280" s="51"/>
      <c r="Y280" s="44"/>
      <c r="Z280" s="44">
        <f t="shared" si="35"/>
        <v>0</v>
      </c>
      <c r="AA280" s="8"/>
      <c r="AB280" s="44"/>
      <c r="AC280" s="44"/>
      <c r="AD280" s="44"/>
      <c r="AE280" s="44"/>
      <c r="AF280" s="44"/>
    </row>
    <row r="281" spans="1:32" x14ac:dyDescent="0.25">
      <c r="A281" s="44"/>
      <c r="B281" s="9"/>
      <c r="C281" s="44"/>
      <c r="D281" s="28"/>
      <c r="E281" s="4"/>
      <c r="F281" s="56" t="str">
        <f t="shared" si="40"/>
        <v>No Date</v>
      </c>
      <c r="G281" s="44"/>
      <c r="H281" s="44"/>
      <c r="I281" s="10"/>
      <c r="J281" s="44" t="e">
        <f>SUMIFS(#REF!,#REF!,'Proj (8)'!B281,#REF!,A281)</f>
        <v>#REF!</v>
      </c>
      <c r="K281" s="10" t="e">
        <f t="shared" si="42"/>
        <v>#REF!</v>
      </c>
      <c r="L281" s="10"/>
      <c r="M281" s="35"/>
      <c r="N281" s="44"/>
      <c r="O281" s="44"/>
      <c r="P281" s="44"/>
      <c r="Q281" s="44" t="e">
        <f t="shared" si="36"/>
        <v>#REF!</v>
      </c>
      <c r="R281" s="42"/>
      <c r="S281" s="39" t="e">
        <f t="shared" si="37"/>
        <v>#REF!</v>
      </c>
      <c r="T281" s="43" t="e">
        <f t="shared" si="38"/>
        <v>#REF!</v>
      </c>
      <c r="U281" s="30">
        <f t="shared" si="39"/>
        <v>0</v>
      </c>
      <c r="V281" s="40" t="str">
        <f t="shared" si="41"/>
        <v>No Saving</v>
      </c>
      <c r="W281" s="46"/>
      <c r="X281" s="51"/>
      <c r="Y281" s="44"/>
      <c r="Z281" s="44">
        <f t="shared" si="35"/>
        <v>0</v>
      </c>
      <c r="AA281" s="8"/>
      <c r="AB281" s="44"/>
      <c r="AC281" s="44"/>
      <c r="AD281" s="44"/>
      <c r="AE281" s="44"/>
      <c r="AF281" s="44"/>
    </row>
    <row r="282" spans="1:32" x14ac:dyDescent="0.25">
      <c r="A282" s="44"/>
      <c r="B282" s="9"/>
      <c r="C282" s="44"/>
      <c r="D282" s="28"/>
      <c r="E282" s="4"/>
      <c r="F282" s="56" t="str">
        <f t="shared" si="40"/>
        <v>No Date</v>
      </c>
      <c r="G282" s="44"/>
      <c r="H282" s="44"/>
      <c r="I282" s="10"/>
      <c r="J282" s="44" t="e">
        <f>SUMIFS(#REF!,#REF!,'Proj (8)'!B282,#REF!,A282)</f>
        <v>#REF!</v>
      </c>
      <c r="K282" s="10" t="e">
        <f t="shared" si="42"/>
        <v>#REF!</v>
      </c>
      <c r="L282" s="10"/>
      <c r="M282" s="35"/>
      <c r="N282" s="44"/>
      <c r="O282" s="44"/>
      <c r="P282" s="44"/>
      <c r="Q282" s="44" t="e">
        <f t="shared" si="36"/>
        <v>#REF!</v>
      </c>
      <c r="R282" s="42"/>
      <c r="S282" s="39" t="e">
        <f t="shared" si="37"/>
        <v>#REF!</v>
      </c>
      <c r="T282" s="43" t="e">
        <f t="shared" si="38"/>
        <v>#REF!</v>
      </c>
      <c r="U282" s="30">
        <f t="shared" si="39"/>
        <v>0</v>
      </c>
      <c r="V282" s="40" t="str">
        <f t="shared" si="41"/>
        <v>No Saving</v>
      </c>
      <c r="W282" s="46"/>
      <c r="X282" s="51"/>
      <c r="Y282" s="44"/>
      <c r="Z282" s="44">
        <f t="shared" si="35"/>
        <v>0</v>
      </c>
      <c r="AA282" s="8"/>
      <c r="AB282" s="44"/>
      <c r="AC282" s="44"/>
      <c r="AD282" s="44"/>
      <c r="AE282" s="44"/>
      <c r="AF282" s="44"/>
    </row>
    <row r="283" spans="1:32" x14ac:dyDescent="0.25">
      <c r="A283" s="44"/>
      <c r="B283" s="9"/>
      <c r="C283" s="44"/>
      <c r="D283" s="28"/>
      <c r="E283" s="4"/>
      <c r="F283" s="56" t="str">
        <f t="shared" si="40"/>
        <v>No Date</v>
      </c>
      <c r="G283" s="44"/>
      <c r="H283" s="44"/>
      <c r="I283" s="10"/>
      <c r="J283" s="44" t="e">
        <f>SUMIFS(#REF!,#REF!,'Proj (8)'!B283,#REF!,A283)</f>
        <v>#REF!</v>
      </c>
      <c r="K283" s="10" t="e">
        <f t="shared" si="42"/>
        <v>#REF!</v>
      </c>
      <c r="L283" s="10"/>
      <c r="M283" s="35"/>
      <c r="N283" s="44"/>
      <c r="O283" s="44"/>
      <c r="P283" s="44"/>
      <c r="Q283" s="44" t="e">
        <f t="shared" si="36"/>
        <v>#REF!</v>
      </c>
      <c r="R283" s="42"/>
      <c r="S283" s="39" t="e">
        <f t="shared" si="37"/>
        <v>#REF!</v>
      </c>
      <c r="T283" s="43" t="e">
        <f t="shared" si="38"/>
        <v>#REF!</v>
      </c>
      <c r="U283" s="30">
        <f t="shared" si="39"/>
        <v>0</v>
      </c>
      <c r="V283" s="40" t="str">
        <f t="shared" si="41"/>
        <v>No Saving</v>
      </c>
      <c r="W283" s="46"/>
      <c r="X283" s="51"/>
      <c r="Y283" s="44"/>
      <c r="Z283" s="44">
        <f t="shared" ref="Z283:Z346" si="43">Y283-I283</f>
        <v>0</v>
      </c>
      <c r="AA283" s="8"/>
      <c r="AB283" s="44"/>
      <c r="AC283" s="44"/>
      <c r="AD283" s="44"/>
      <c r="AE283" s="44"/>
      <c r="AF283" s="44"/>
    </row>
    <row r="284" spans="1:32" x14ac:dyDescent="0.25">
      <c r="A284" s="44"/>
      <c r="B284" s="9"/>
      <c r="C284" s="44"/>
      <c r="D284" s="28"/>
      <c r="E284" s="4"/>
      <c r="F284" s="56" t="str">
        <f t="shared" si="40"/>
        <v>No Date</v>
      </c>
      <c r="G284" s="44"/>
      <c r="H284" s="44"/>
      <c r="I284" s="10"/>
      <c r="J284" s="44" t="e">
        <f>SUMIFS(#REF!,#REF!,'Proj (8)'!B284,#REF!,A284)</f>
        <v>#REF!</v>
      </c>
      <c r="K284" s="10" t="e">
        <f t="shared" si="42"/>
        <v>#REF!</v>
      </c>
      <c r="L284" s="10"/>
      <c r="M284" s="35"/>
      <c r="N284" s="44"/>
      <c r="O284" s="44"/>
      <c r="P284" s="44"/>
      <c r="Q284" s="44" t="e">
        <f t="shared" si="36"/>
        <v>#REF!</v>
      </c>
      <c r="R284" s="42"/>
      <c r="S284" s="39" t="e">
        <f t="shared" si="37"/>
        <v>#REF!</v>
      </c>
      <c r="T284" s="43" t="e">
        <f t="shared" si="38"/>
        <v>#REF!</v>
      </c>
      <c r="U284" s="30">
        <f t="shared" si="39"/>
        <v>0</v>
      </c>
      <c r="V284" s="40" t="str">
        <f t="shared" si="41"/>
        <v>No Saving</v>
      </c>
      <c r="W284" s="46"/>
      <c r="X284" s="51"/>
      <c r="Y284" s="44"/>
      <c r="Z284" s="44">
        <f t="shared" si="43"/>
        <v>0</v>
      </c>
      <c r="AA284" s="8"/>
      <c r="AB284" s="44"/>
      <c r="AC284" s="44"/>
      <c r="AD284" s="44"/>
      <c r="AE284" s="44"/>
      <c r="AF284" s="44"/>
    </row>
    <row r="285" spans="1:32" x14ac:dyDescent="0.25">
      <c r="A285" s="44"/>
      <c r="B285" s="9"/>
      <c r="C285" s="44"/>
      <c r="D285" s="28"/>
      <c r="E285" s="4"/>
      <c r="F285" s="56" t="str">
        <f t="shared" si="40"/>
        <v>No Date</v>
      </c>
      <c r="G285" s="44"/>
      <c r="H285" s="44"/>
      <c r="I285" s="10"/>
      <c r="J285" s="44" t="e">
        <f>SUMIFS(#REF!,#REF!,'Proj (8)'!B285,#REF!,A285)</f>
        <v>#REF!</v>
      </c>
      <c r="K285" s="10" t="e">
        <f t="shared" si="42"/>
        <v>#REF!</v>
      </c>
      <c r="L285" s="10"/>
      <c r="M285" s="35"/>
      <c r="N285" s="44"/>
      <c r="O285" s="44"/>
      <c r="P285" s="44"/>
      <c r="Q285" s="44" t="e">
        <f t="shared" si="36"/>
        <v>#REF!</v>
      </c>
      <c r="R285" s="42"/>
      <c r="S285" s="39" t="e">
        <f t="shared" si="37"/>
        <v>#REF!</v>
      </c>
      <c r="T285" s="43" t="e">
        <f t="shared" si="38"/>
        <v>#REF!</v>
      </c>
      <c r="U285" s="30">
        <f t="shared" si="39"/>
        <v>0</v>
      </c>
      <c r="V285" s="40" t="str">
        <f t="shared" si="41"/>
        <v>No Saving</v>
      </c>
      <c r="W285" s="46"/>
      <c r="X285" s="51"/>
      <c r="Y285" s="44"/>
      <c r="Z285" s="44">
        <f t="shared" si="43"/>
        <v>0</v>
      </c>
      <c r="AA285" s="8"/>
      <c r="AB285" s="44"/>
      <c r="AC285" s="44"/>
      <c r="AD285" s="44"/>
      <c r="AE285" s="44"/>
      <c r="AF285" s="44"/>
    </row>
    <row r="286" spans="1:32" x14ac:dyDescent="0.25">
      <c r="A286" s="44"/>
      <c r="B286" s="9"/>
      <c r="C286" s="44"/>
      <c r="D286" s="28"/>
      <c r="E286" s="4"/>
      <c r="F286" s="56" t="str">
        <f t="shared" si="40"/>
        <v>No Date</v>
      </c>
      <c r="G286" s="44"/>
      <c r="H286" s="44"/>
      <c r="I286" s="10"/>
      <c r="J286" s="44" t="e">
        <f>SUMIFS(#REF!,#REF!,'Proj (8)'!B286,#REF!,A286)</f>
        <v>#REF!</v>
      </c>
      <c r="K286" s="10" t="e">
        <f t="shared" si="42"/>
        <v>#REF!</v>
      </c>
      <c r="L286" s="10"/>
      <c r="M286" s="35"/>
      <c r="N286" s="44"/>
      <c r="O286" s="44"/>
      <c r="P286" s="44"/>
      <c r="Q286" s="44" t="e">
        <f t="shared" si="36"/>
        <v>#REF!</v>
      </c>
      <c r="R286" s="42"/>
      <c r="S286" s="39" t="e">
        <f t="shared" si="37"/>
        <v>#REF!</v>
      </c>
      <c r="T286" s="43" t="e">
        <f t="shared" si="38"/>
        <v>#REF!</v>
      </c>
      <c r="U286" s="30">
        <f t="shared" si="39"/>
        <v>0</v>
      </c>
      <c r="V286" s="40" t="str">
        <f t="shared" si="41"/>
        <v>No Saving</v>
      </c>
      <c r="W286" s="46"/>
      <c r="X286" s="51"/>
      <c r="Y286" s="44"/>
      <c r="Z286" s="44">
        <f t="shared" si="43"/>
        <v>0</v>
      </c>
      <c r="AA286" s="8"/>
      <c r="AB286" s="44"/>
      <c r="AC286" s="44"/>
      <c r="AD286" s="44"/>
      <c r="AE286" s="44"/>
      <c r="AF286" s="44"/>
    </row>
    <row r="287" spans="1:32" x14ac:dyDescent="0.25">
      <c r="A287" s="44"/>
      <c r="B287" s="9"/>
      <c r="C287" s="44"/>
      <c r="D287" s="28"/>
      <c r="E287" s="4"/>
      <c r="F287" s="56" t="str">
        <f t="shared" si="40"/>
        <v>No Date</v>
      </c>
      <c r="G287" s="44"/>
      <c r="H287" s="44"/>
      <c r="I287" s="10"/>
      <c r="J287" s="44" t="e">
        <f>SUMIFS(#REF!,#REF!,'Proj (8)'!B287,#REF!,A287)</f>
        <v>#REF!</v>
      </c>
      <c r="K287" s="10" t="e">
        <f t="shared" si="42"/>
        <v>#REF!</v>
      </c>
      <c r="L287" s="10"/>
      <c r="M287" s="35"/>
      <c r="N287" s="44"/>
      <c r="O287" s="44"/>
      <c r="P287" s="44"/>
      <c r="Q287" s="44" t="e">
        <f t="shared" si="36"/>
        <v>#REF!</v>
      </c>
      <c r="R287" s="42"/>
      <c r="S287" s="39" t="e">
        <f t="shared" si="37"/>
        <v>#REF!</v>
      </c>
      <c r="T287" s="43" t="e">
        <f t="shared" si="38"/>
        <v>#REF!</v>
      </c>
      <c r="U287" s="30">
        <f t="shared" si="39"/>
        <v>0</v>
      </c>
      <c r="V287" s="40" t="str">
        <f t="shared" si="41"/>
        <v>No Saving</v>
      </c>
      <c r="W287" s="46"/>
      <c r="X287" s="51"/>
      <c r="Y287" s="44"/>
      <c r="Z287" s="44">
        <f t="shared" si="43"/>
        <v>0</v>
      </c>
      <c r="AA287" s="8"/>
      <c r="AB287" s="44"/>
      <c r="AC287" s="44"/>
      <c r="AD287" s="44"/>
      <c r="AE287" s="44"/>
      <c r="AF287" s="44"/>
    </row>
    <row r="288" spans="1:32" x14ac:dyDescent="0.25">
      <c r="A288" s="44"/>
      <c r="B288" s="9"/>
      <c r="C288" s="44"/>
      <c r="D288" s="28"/>
      <c r="E288" s="4"/>
      <c r="F288" s="56" t="str">
        <f t="shared" si="40"/>
        <v>No Date</v>
      </c>
      <c r="G288" s="44"/>
      <c r="H288" s="44"/>
      <c r="I288" s="10"/>
      <c r="J288" s="44" t="e">
        <f>SUMIFS(#REF!,#REF!,'Proj (8)'!B288,#REF!,A288)</f>
        <v>#REF!</v>
      </c>
      <c r="K288" s="10" t="e">
        <f t="shared" si="42"/>
        <v>#REF!</v>
      </c>
      <c r="L288" s="10"/>
      <c r="M288" s="35"/>
      <c r="N288" s="44"/>
      <c r="O288" s="44"/>
      <c r="P288" s="44"/>
      <c r="Q288" s="44" t="e">
        <f t="shared" si="36"/>
        <v>#REF!</v>
      </c>
      <c r="R288" s="42"/>
      <c r="S288" s="39" t="e">
        <f t="shared" si="37"/>
        <v>#REF!</v>
      </c>
      <c r="T288" s="43" t="e">
        <f t="shared" si="38"/>
        <v>#REF!</v>
      </c>
      <c r="U288" s="30">
        <f t="shared" si="39"/>
        <v>0</v>
      </c>
      <c r="V288" s="40" t="str">
        <f t="shared" si="41"/>
        <v>No Saving</v>
      </c>
      <c r="W288" s="46"/>
      <c r="X288" s="51"/>
      <c r="Y288" s="44"/>
      <c r="Z288" s="44">
        <f t="shared" si="43"/>
        <v>0</v>
      </c>
      <c r="AA288" s="8"/>
      <c r="AB288" s="44"/>
      <c r="AC288" s="44"/>
      <c r="AD288" s="44"/>
      <c r="AE288" s="44"/>
      <c r="AF288" s="44"/>
    </row>
    <row r="289" spans="1:32" x14ac:dyDescent="0.25">
      <c r="A289" s="44"/>
      <c r="B289" s="9"/>
      <c r="C289" s="44"/>
      <c r="D289" s="28"/>
      <c r="E289" s="4"/>
      <c r="F289" s="56" t="str">
        <f t="shared" si="40"/>
        <v>No Date</v>
      </c>
      <c r="G289" s="44"/>
      <c r="H289" s="44"/>
      <c r="I289" s="10"/>
      <c r="J289" s="44" t="e">
        <f>SUMIFS(#REF!,#REF!,'Proj (8)'!B289,#REF!,A289)</f>
        <v>#REF!</v>
      </c>
      <c r="K289" s="10" t="e">
        <f t="shared" si="42"/>
        <v>#REF!</v>
      </c>
      <c r="L289" s="10"/>
      <c r="M289" s="35"/>
      <c r="N289" s="44"/>
      <c r="O289" s="44"/>
      <c r="P289" s="44"/>
      <c r="Q289" s="44" t="e">
        <f t="shared" si="36"/>
        <v>#REF!</v>
      </c>
      <c r="R289" s="42"/>
      <c r="S289" s="39" t="e">
        <f t="shared" si="37"/>
        <v>#REF!</v>
      </c>
      <c r="T289" s="43" t="e">
        <f t="shared" si="38"/>
        <v>#REF!</v>
      </c>
      <c r="U289" s="30">
        <f t="shared" si="39"/>
        <v>0</v>
      </c>
      <c r="V289" s="40" t="str">
        <f t="shared" si="41"/>
        <v>No Saving</v>
      </c>
      <c r="W289" s="46"/>
      <c r="X289" s="51"/>
      <c r="Y289" s="44"/>
      <c r="Z289" s="44">
        <f t="shared" si="43"/>
        <v>0</v>
      </c>
      <c r="AA289" s="8"/>
      <c r="AB289" s="44"/>
      <c r="AC289" s="44"/>
      <c r="AD289" s="44"/>
      <c r="AE289" s="44"/>
      <c r="AF289" s="44"/>
    </row>
    <row r="290" spans="1:32" x14ac:dyDescent="0.25">
      <c r="A290" s="44"/>
      <c r="B290" s="9"/>
      <c r="C290" s="44"/>
      <c r="D290" s="28"/>
      <c r="E290" s="4"/>
      <c r="F290" s="56" t="str">
        <f t="shared" si="40"/>
        <v>No Date</v>
      </c>
      <c r="G290" s="44"/>
      <c r="H290" s="44"/>
      <c r="I290" s="10"/>
      <c r="J290" s="44" t="e">
        <f>SUMIFS(#REF!,#REF!,'Proj (8)'!B290,#REF!,A290)</f>
        <v>#REF!</v>
      </c>
      <c r="K290" s="10" t="e">
        <f t="shared" si="42"/>
        <v>#REF!</v>
      </c>
      <c r="L290" s="10"/>
      <c r="M290" s="35"/>
      <c r="N290" s="44"/>
      <c r="O290" s="44"/>
      <c r="P290" s="44"/>
      <c r="Q290" s="44" t="e">
        <f t="shared" si="36"/>
        <v>#REF!</v>
      </c>
      <c r="R290" s="42"/>
      <c r="S290" s="39" t="e">
        <f t="shared" si="37"/>
        <v>#REF!</v>
      </c>
      <c r="T290" s="43" t="e">
        <f t="shared" si="38"/>
        <v>#REF!</v>
      </c>
      <c r="U290" s="30">
        <f t="shared" si="39"/>
        <v>0</v>
      </c>
      <c r="V290" s="40" t="str">
        <f t="shared" si="41"/>
        <v>No Saving</v>
      </c>
      <c r="W290" s="46"/>
      <c r="X290" s="51"/>
      <c r="Y290" s="44"/>
      <c r="Z290" s="44">
        <f t="shared" si="43"/>
        <v>0</v>
      </c>
      <c r="AA290" s="8"/>
      <c r="AB290" s="44"/>
      <c r="AC290" s="44"/>
      <c r="AD290" s="44"/>
      <c r="AE290" s="44"/>
      <c r="AF290" s="44"/>
    </row>
    <row r="291" spans="1:32" x14ac:dyDescent="0.25">
      <c r="A291" s="44"/>
      <c r="B291" s="9"/>
      <c r="C291" s="44"/>
      <c r="D291" s="28"/>
      <c r="E291" s="4"/>
      <c r="F291" s="56" t="str">
        <f t="shared" si="40"/>
        <v>No Date</v>
      </c>
      <c r="G291" s="44"/>
      <c r="H291" s="44"/>
      <c r="I291" s="10"/>
      <c r="J291" s="44" t="e">
        <f>SUMIFS(#REF!,#REF!,'Proj (8)'!B291,#REF!,A291)</f>
        <v>#REF!</v>
      </c>
      <c r="K291" s="10" t="e">
        <f t="shared" si="42"/>
        <v>#REF!</v>
      </c>
      <c r="L291" s="10"/>
      <c r="M291" s="35"/>
      <c r="N291" s="44"/>
      <c r="O291" s="44"/>
      <c r="P291" s="44"/>
      <c r="Q291" s="44" t="e">
        <f t="shared" si="36"/>
        <v>#REF!</v>
      </c>
      <c r="R291" s="42"/>
      <c r="S291" s="39" t="e">
        <f t="shared" si="37"/>
        <v>#REF!</v>
      </c>
      <c r="T291" s="43" t="e">
        <f t="shared" si="38"/>
        <v>#REF!</v>
      </c>
      <c r="U291" s="30">
        <f t="shared" si="39"/>
        <v>0</v>
      </c>
      <c r="V291" s="40" t="str">
        <f t="shared" si="41"/>
        <v>No Saving</v>
      </c>
      <c r="W291" s="46"/>
      <c r="X291" s="51"/>
      <c r="Y291" s="44"/>
      <c r="Z291" s="44">
        <f t="shared" si="43"/>
        <v>0</v>
      </c>
      <c r="AA291" s="8"/>
      <c r="AB291" s="44"/>
      <c r="AC291" s="44"/>
      <c r="AD291" s="44"/>
      <c r="AE291" s="44"/>
      <c r="AF291" s="44"/>
    </row>
    <row r="292" spans="1:32" x14ac:dyDescent="0.25">
      <c r="A292" s="44"/>
      <c r="B292" s="9"/>
      <c r="C292" s="44"/>
      <c r="D292" s="28"/>
      <c r="E292" s="4"/>
      <c r="F292" s="56" t="str">
        <f t="shared" si="40"/>
        <v>No Date</v>
      </c>
      <c r="G292" s="44"/>
      <c r="H292" s="44"/>
      <c r="I292" s="10"/>
      <c r="J292" s="44" t="e">
        <f>SUMIFS(#REF!,#REF!,'Proj (8)'!B292,#REF!,A292)</f>
        <v>#REF!</v>
      </c>
      <c r="K292" s="10" t="e">
        <f t="shared" si="42"/>
        <v>#REF!</v>
      </c>
      <c r="L292" s="10"/>
      <c r="M292" s="35"/>
      <c r="N292" s="44"/>
      <c r="O292" s="44"/>
      <c r="P292" s="44"/>
      <c r="Q292" s="44" t="e">
        <f t="shared" si="36"/>
        <v>#REF!</v>
      </c>
      <c r="R292" s="42"/>
      <c r="S292" s="39" t="e">
        <f t="shared" si="37"/>
        <v>#REF!</v>
      </c>
      <c r="T292" s="43" t="e">
        <f t="shared" si="38"/>
        <v>#REF!</v>
      </c>
      <c r="U292" s="30">
        <f t="shared" si="39"/>
        <v>0</v>
      </c>
      <c r="V292" s="40" t="str">
        <f t="shared" si="41"/>
        <v>No Saving</v>
      </c>
      <c r="W292" s="46"/>
      <c r="X292" s="51"/>
      <c r="Y292" s="44"/>
      <c r="Z292" s="44">
        <f t="shared" si="43"/>
        <v>0</v>
      </c>
      <c r="AA292" s="8"/>
      <c r="AB292" s="44"/>
      <c r="AC292" s="44"/>
      <c r="AD292" s="44"/>
      <c r="AE292" s="44"/>
      <c r="AF292" s="44"/>
    </row>
    <row r="293" spans="1:32" x14ac:dyDescent="0.25">
      <c r="A293" s="44"/>
      <c r="B293" s="9"/>
      <c r="C293" s="44"/>
      <c r="D293" s="28"/>
      <c r="E293" s="4"/>
      <c r="F293" s="56" t="str">
        <f t="shared" si="40"/>
        <v>No Date</v>
      </c>
      <c r="G293" s="44"/>
      <c r="H293" s="44"/>
      <c r="I293" s="10"/>
      <c r="J293" s="44" t="e">
        <f>SUMIFS(#REF!,#REF!,'Proj (8)'!B293,#REF!,A293)</f>
        <v>#REF!</v>
      </c>
      <c r="K293" s="10" t="e">
        <f t="shared" si="42"/>
        <v>#REF!</v>
      </c>
      <c r="L293" s="10"/>
      <c r="M293" s="35"/>
      <c r="N293" s="44"/>
      <c r="O293" s="44"/>
      <c r="P293" s="44"/>
      <c r="Q293" s="44" t="e">
        <f t="shared" si="36"/>
        <v>#REF!</v>
      </c>
      <c r="R293" s="42"/>
      <c r="S293" s="39" t="e">
        <f t="shared" si="37"/>
        <v>#REF!</v>
      </c>
      <c r="T293" s="43" t="e">
        <f t="shared" si="38"/>
        <v>#REF!</v>
      </c>
      <c r="U293" s="30">
        <f t="shared" si="39"/>
        <v>0</v>
      </c>
      <c r="V293" s="40" t="str">
        <f t="shared" si="41"/>
        <v>No Saving</v>
      </c>
      <c r="W293" s="46"/>
      <c r="X293" s="51"/>
      <c r="Y293" s="44"/>
      <c r="Z293" s="44">
        <f t="shared" si="43"/>
        <v>0</v>
      </c>
      <c r="AA293" s="8"/>
      <c r="AB293" s="44"/>
      <c r="AC293" s="44"/>
      <c r="AD293" s="44"/>
      <c r="AE293" s="44"/>
      <c r="AF293" s="44"/>
    </row>
    <row r="294" spans="1:32" x14ac:dyDescent="0.25">
      <c r="A294" s="44"/>
      <c r="B294" s="9"/>
      <c r="C294" s="44"/>
      <c r="D294" s="28"/>
      <c r="E294" s="4"/>
      <c r="F294" s="56" t="str">
        <f t="shared" si="40"/>
        <v>No Date</v>
      </c>
      <c r="G294" s="44"/>
      <c r="H294" s="44"/>
      <c r="I294" s="10"/>
      <c r="J294" s="44" t="e">
        <f>SUMIFS(#REF!,#REF!,'Proj (8)'!B294,#REF!,A294)</f>
        <v>#REF!</v>
      </c>
      <c r="K294" s="10" t="e">
        <f t="shared" si="42"/>
        <v>#REF!</v>
      </c>
      <c r="L294" s="10"/>
      <c r="M294" s="35"/>
      <c r="N294" s="44"/>
      <c r="O294" s="44"/>
      <c r="P294" s="44"/>
      <c r="Q294" s="44" t="e">
        <f t="shared" si="36"/>
        <v>#REF!</v>
      </c>
      <c r="R294" s="42"/>
      <c r="S294" s="39" t="e">
        <f t="shared" si="37"/>
        <v>#REF!</v>
      </c>
      <c r="T294" s="43" t="e">
        <f t="shared" si="38"/>
        <v>#REF!</v>
      </c>
      <c r="U294" s="30">
        <f t="shared" si="39"/>
        <v>0</v>
      </c>
      <c r="V294" s="40" t="str">
        <f t="shared" si="41"/>
        <v>No Saving</v>
      </c>
      <c r="W294" s="46"/>
      <c r="X294" s="51"/>
      <c r="Y294" s="44"/>
      <c r="Z294" s="44">
        <f t="shared" si="43"/>
        <v>0</v>
      </c>
      <c r="AA294" s="8"/>
      <c r="AB294" s="44"/>
      <c r="AC294" s="44"/>
      <c r="AD294" s="44"/>
      <c r="AE294" s="44"/>
      <c r="AF294" s="44"/>
    </row>
    <row r="295" spans="1:32" x14ac:dyDescent="0.25">
      <c r="A295" s="44"/>
      <c r="B295" s="9"/>
      <c r="C295" s="44"/>
      <c r="D295" s="28"/>
      <c r="E295" s="4"/>
      <c r="F295" s="56" t="str">
        <f t="shared" si="40"/>
        <v>No Date</v>
      </c>
      <c r="G295" s="44"/>
      <c r="H295" s="44"/>
      <c r="I295" s="10"/>
      <c r="J295" s="44" t="e">
        <f>SUMIFS(#REF!,#REF!,'Proj (8)'!B295,#REF!,A295)</f>
        <v>#REF!</v>
      </c>
      <c r="K295" s="10" t="e">
        <f t="shared" si="42"/>
        <v>#REF!</v>
      </c>
      <c r="L295" s="10"/>
      <c r="M295" s="35"/>
      <c r="N295" s="44"/>
      <c r="O295" s="44"/>
      <c r="P295" s="44"/>
      <c r="Q295" s="44" t="e">
        <f t="shared" si="36"/>
        <v>#REF!</v>
      </c>
      <c r="R295" s="42"/>
      <c r="S295" s="39" t="e">
        <f t="shared" si="37"/>
        <v>#REF!</v>
      </c>
      <c r="T295" s="43" t="e">
        <f t="shared" si="38"/>
        <v>#REF!</v>
      </c>
      <c r="U295" s="30">
        <f t="shared" si="39"/>
        <v>0</v>
      </c>
      <c r="V295" s="40" t="str">
        <f t="shared" si="41"/>
        <v>No Saving</v>
      </c>
      <c r="W295" s="46"/>
      <c r="X295" s="51"/>
      <c r="Y295" s="44"/>
      <c r="Z295" s="44">
        <f t="shared" si="43"/>
        <v>0</v>
      </c>
      <c r="AA295" s="8"/>
      <c r="AB295" s="44"/>
      <c r="AC295" s="44"/>
      <c r="AD295" s="44"/>
      <c r="AE295" s="44"/>
      <c r="AF295" s="44"/>
    </row>
    <row r="296" spans="1:32" x14ac:dyDescent="0.25">
      <c r="A296" s="44"/>
      <c r="B296" s="9"/>
      <c r="C296" s="44"/>
      <c r="D296" s="28"/>
      <c r="E296" s="4"/>
      <c r="F296" s="56" t="str">
        <f t="shared" si="40"/>
        <v>No Date</v>
      </c>
      <c r="G296" s="44"/>
      <c r="H296" s="44"/>
      <c r="I296" s="10"/>
      <c r="J296" s="44" t="e">
        <f>SUMIFS(#REF!,#REF!,'Proj (8)'!B296,#REF!,A296)</f>
        <v>#REF!</v>
      </c>
      <c r="K296" s="10" t="e">
        <f t="shared" si="42"/>
        <v>#REF!</v>
      </c>
      <c r="L296" s="10"/>
      <c r="M296" s="35"/>
      <c r="N296" s="44"/>
      <c r="O296" s="44"/>
      <c r="P296" s="44"/>
      <c r="Q296" s="44" t="e">
        <f t="shared" si="36"/>
        <v>#REF!</v>
      </c>
      <c r="R296" s="42"/>
      <c r="S296" s="39" t="e">
        <f t="shared" si="37"/>
        <v>#REF!</v>
      </c>
      <c r="T296" s="43" t="e">
        <f t="shared" si="38"/>
        <v>#REF!</v>
      </c>
      <c r="U296" s="30">
        <f t="shared" si="39"/>
        <v>0</v>
      </c>
      <c r="V296" s="40" t="str">
        <f t="shared" si="41"/>
        <v>No Saving</v>
      </c>
      <c r="W296" s="46"/>
      <c r="X296" s="51"/>
      <c r="Y296" s="44"/>
      <c r="Z296" s="44">
        <f t="shared" si="43"/>
        <v>0</v>
      </c>
      <c r="AA296" s="8"/>
      <c r="AB296" s="44"/>
      <c r="AC296" s="44"/>
      <c r="AD296" s="44"/>
      <c r="AE296" s="44"/>
      <c r="AF296" s="44"/>
    </row>
    <row r="297" spans="1:32" x14ac:dyDescent="0.25">
      <c r="A297" s="44"/>
      <c r="B297" s="9"/>
      <c r="C297" s="44"/>
      <c r="D297" s="28"/>
      <c r="E297" s="4"/>
      <c r="F297" s="56" t="str">
        <f t="shared" si="40"/>
        <v>No Date</v>
      </c>
      <c r="G297" s="44"/>
      <c r="H297" s="44"/>
      <c r="I297" s="10"/>
      <c r="J297" s="44" t="e">
        <f>SUMIFS(#REF!,#REF!,'Proj (8)'!B297,#REF!,A297)</f>
        <v>#REF!</v>
      </c>
      <c r="K297" s="10" t="e">
        <f t="shared" si="42"/>
        <v>#REF!</v>
      </c>
      <c r="L297" s="10"/>
      <c r="M297" s="35"/>
      <c r="N297" s="44"/>
      <c r="O297" s="44"/>
      <c r="P297" s="44"/>
      <c r="Q297" s="44" t="e">
        <f t="shared" si="36"/>
        <v>#REF!</v>
      </c>
      <c r="R297" s="42"/>
      <c r="S297" s="39" t="e">
        <f t="shared" si="37"/>
        <v>#REF!</v>
      </c>
      <c r="T297" s="43" t="e">
        <f t="shared" si="38"/>
        <v>#REF!</v>
      </c>
      <c r="U297" s="30">
        <f t="shared" si="39"/>
        <v>0</v>
      </c>
      <c r="V297" s="40" t="str">
        <f t="shared" si="41"/>
        <v>No Saving</v>
      </c>
      <c r="W297" s="46"/>
      <c r="X297" s="51"/>
      <c r="Y297" s="44"/>
      <c r="Z297" s="44">
        <f t="shared" si="43"/>
        <v>0</v>
      </c>
      <c r="AA297" s="8"/>
      <c r="AB297" s="44"/>
      <c r="AC297" s="44"/>
      <c r="AD297" s="44"/>
      <c r="AE297" s="44"/>
      <c r="AF297" s="44"/>
    </row>
    <row r="298" spans="1:32" x14ac:dyDescent="0.25">
      <c r="A298" s="44"/>
      <c r="B298" s="9"/>
      <c r="C298" s="44"/>
      <c r="D298" s="28"/>
      <c r="E298" s="4"/>
      <c r="F298" s="56" t="str">
        <f t="shared" si="40"/>
        <v>No Date</v>
      </c>
      <c r="G298" s="44"/>
      <c r="H298" s="44"/>
      <c r="I298" s="10"/>
      <c r="J298" s="44" t="e">
        <f>SUMIFS(#REF!,#REF!,'Proj (8)'!B298,#REF!,A298)</f>
        <v>#REF!</v>
      </c>
      <c r="K298" s="10" t="e">
        <f t="shared" si="42"/>
        <v>#REF!</v>
      </c>
      <c r="L298" s="10"/>
      <c r="M298" s="35"/>
      <c r="N298" s="44"/>
      <c r="O298" s="44"/>
      <c r="P298" s="44"/>
      <c r="Q298" s="44" t="e">
        <f t="shared" si="36"/>
        <v>#REF!</v>
      </c>
      <c r="R298" s="42"/>
      <c r="S298" s="39" t="e">
        <f t="shared" si="37"/>
        <v>#REF!</v>
      </c>
      <c r="T298" s="43" t="e">
        <f t="shared" si="38"/>
        <v>#REF!</v>
      </c>
      <c r="U298" s="30">
        <f t="shared" si="39"/>
        <v>0</v>
      </c>
      <c r="V298" s="40" t="str">
        <f t="shared" si="41"/>
        <v>No Saving</v>
      </c>
      <c r="W298" s="46"/>
      <c r="X298" s="51"/>
      <c r="Y298" s="44"/>
      <c r="Z298" s="44">
        <f t="shared" si="43"/>
        <v>0</v>
      </c>
      <c r="AA298" s="8"/>
      <c r="AB298" s="44"/>
      <c r="AC298" s="44"/>
      <c r="AD298" s="44"/>
      <c r="AE298" s="44"/>
      <c r="AF298" s="44"/>
    </row>
    <row r="299" spans="1:32" x14ac:dyDescent="0.25">
      <c r="A299" s="44"/>
      <c r="B299" s="9"/>
      <c r="C299" s="44"/>
      <c r="D299" s="28"/>
      <c r="E299" s="4"/>
      <c r="F299" s="56" t="str">
        <f t="shared" si="40"/>
        <v>No Date</v>
      </c>
      <c r="G299" s="44"/>
      <c r="H299" s="44"/>
      <c r="I299" s="10"/>
      <c r="J299" s="44" t="e">
        <f>SUMIFS(#REF!,#REF!,'Proj (8)'!B299,#REF!,A299)</f>
        <v>#REF!</v>
      </c>
      <c r="K299" s="10" t="e">
        <f t="shared" si="42"/>
        <v>#REF!</v>
      </c>
      <c r="L299" s="10"/>
      <c r="M299" s="35"/>
      <c r="N299" s="44"/>
      <c r="O299" s="44"/>
      <c r="P299" s="44"/>
      <c r="Q299" s="44" t="e">
        <f t="shared" si="36"/>
        <v>#REF!</v>
      </c>
      <c r="R299" s="42"/>
      <c r="S299" s="39" t="e">
        <f t="shared" si="37"/>
        <v>#REF!</v>
      </c>
      <c r="T299" s="43" t="e">
        <f t="shared" si="38"/>
        <v>#REF!</v>
      </c>
      <c r="U299" s="30">
        <f t="shared" si="39"/>
        <v>0</v>
      </c>
      <c r="V299" s="40" t="str">
        <f t="shared" si="41"/>
        <v>No Saving</v>
      </c>
      <c r="W299" s="46"/>
      <c r="X299" s="51"/>
      <c r="Y299" s="44"/>
      <c r="Z299" s="44">
        <f t="shared" si="43"/>
        <v>0</v>
      </c>
      <c r="AA299" s="8"/>
      <c r="AB299" s="44"/>
      <c r="AC299" s="44"/>
      <c r="AD299" s="44"/>
      <c r="AE299" s="44"/>
      <c r="AF299" s="44"/>
    </row>
    <row r="300" spans="1:32" x14ac:dyDescent="0.25">
      <c r="A300" s="44"/>
      <c r="B300" s="9"/>
      <c r="C300" s="44"/>
      <c r="D300" s="28"/>
      <c r="E300" s="4"/>
      <c r="F300" s="56" t="str">
        <f t="shared" si="40"/>
        <v>No Date</v>
      </c>
      <c r="G300" s="44"/>
      <c r="H300" s="44"/>
      <c r="I300" s="10"/>
      <c r="J300" s="44" t="e">
        <f>SUMIFS(#REF!,#REF!,'Proj (8)'!B300,#REF!,A300)</f>
        <v>#REF!</v>
      </c>
      <c r="K300" s="10" t="e">
        <f t="shared" si="42"/>
        <v>#REF!</v>
      </c>
      <c r="L300" s="10"/>
      <c r="M300" s="35"/>
      <c r="N300" s="44"/>
      <c r="O300" s="44"/>
      <c r="P300" s="44"/>
      <c r="Q300" s="44" t="e">
        <f t="shared" si="36"/>
        <v>#REF!</v>
      </c>
      <c r="R300" s="42"/>
      <c r="S300" s="39" t="e">
        <f t="shared" si="37"/>
        <v>#REF!</v>
      </c>
      <c r="T300" s="43" t="e">
        <f t="shared" si="38"/>
        <v>#REF!</v>
      </c>
      <c r="U300" s="30">
        <f t="shared" si="39"/>
        <v>0</v>
      </c>
      <c r="V300" s="40" t="str">
        <f t="shared" si="41"/>
        <v>No Saving</v>
      </c>
      <c r="W300" s="46"/>
      <c r="X300" s="51"/>
      <c r="Y300" s="44"/>
      <c r="Z300" s="44">
        <f t="shared" si="43"/>
        <v>0</v>
      </c>
      <c r="AA300" s="8"/>
      <c r="AB300" s="44"/>
      <c r="AC300" s="44"/>
      <c r="AD300" s="44"/>
      <c r="AE300" s="44"/>
      <c r="AF300" s="44"/>
    </row>
    <row r="301" spans="1:32" x14ac:dyDescent="0.25">
      <c r="A301" s="44"/>
      <c r="B301" s="9"/>
      <c r="C301" s="44"/>
      <c r="D301" s="28"/>
      <c r="E301" s="4"/>
      <c r="F301" s="56" t="str">
        <f t="shared" si="40"/>
        <v>No Date</v>
      </c>
      <c r="G301" s="44"/>
      <c r="H301" s="44"/>
      <c r="I301" s="10"/>
      <c r="J301" s="44" t="e">
        <f>SUMIFS(#REF!,#REF!,'Proj (8)'!B301,#REF!,A301)</f>
        <v>#REF!</v>
      </c>
      <c r="K301" s="10" t="e">
        <f t="shared" si="42"/>
        <v>#REF!</v>
      </c>
      <c r="L301" s="10"/>
      <c r="M301" s="35"/>
      <c r="N301" s="44"/>
      <c r="O301" s="44"/>
      <c r="P301" s="44"/>
      <c r="Q301" s="44" t="e">
        <f t="shared" si="36"/>
        <v>#REF!</v>
      </c>
      <c r="R301" s="42"/>
      <c r="S301" s="39" t="e">
        <f t="shared" si="37"/>
        <v>#REF!</v>
      </c>
      <c r="T301" s="43" t="e">
        <f t="shared" si="38"/>
        <v>#REF!</v>
      </c>
      <c r="U301" s="30">
        <f t="shared" si="39"/>
        <v>0</v>
      </c>
      <c r="V301" s="40" t="str">
        <f t="shared" si="41"/>
        <v>No Saving</v>
      </c>
      <c r="W301" s="46"/>
      <c r="X301" s="51"/>
      <c r="Y301" s="44"/>
      <c r="Z301" s="44">
        <f t="shared" si="43"/>
        <v>0</v>
      </c>
      <c r="AA301" s="8"/>
      <c r="AB301" s="44"/>
      <c r="AC301" s="44"/>
      <c r="AD301" s="44"/>
      <c r="AE301" s="44"/>
      <c r="AF301" s="44"/>
    </row>
    <row r="302" spans="1:32" x14ac:dyDescent="0.25">
      <c r="A302" s="44"/>
      <c r="B302" s="9"/>
      <c r="C302" s="44"/>
      <c r="D302" s="28"/>
      <c r="E302" s="4"/>
      <c r="F302" s="56" t="str">
        <f t="shared" si="40"/>
        <v>No Date</v>
      </c>
      <c r="G302" s="44"/>
      <c r="H302" s="44"/>
      <c r="I302" s="10"/>
      <c r="J302" s="44" t="e">
        <f>SUMIFS(#REF!,#REF!,'Proj (8)'!B302,#REF!,A302)</f>
        <v>#REF!</v>
      </c>
      <c r="K302" s="10" t="e">
        <f t="shared" si="42"/>
        <v>#REF!</v>
      </c>
      <c r="L302" s="10"/>
      <c r="M302" s="35"/>
      <c r="N302" s="44"/>
      <c r="O302" s="44"/>
      <c r="P302" s="44"/>
      <c r="Q302" s="44" t="e">
        <f t="shared" si="36"/>
        <v>#REF!</v>
      </c>
      <c r="R302" s="42"/>
      <c r="S302" s="39" t="e">
        <f t="shared" si="37"/>
        <v>#REF!</v>
      </c>
      <c r="T302" s="43" t="e">
        <f t="shared" si="38"/>
        <v>#REF!</v>
      </c>
      <c r="U302" s="30">
        <f t="shared" si="39"/>
        <v>0</v>
      </c>
      <c r="V302" s="40" t="str">
        <f t="shared" si="41"/>
        <v>No Saving</v>
      </c>
      <c r="W302" s="46"/>
      <c r="X302" s="51"/>
      <c r="Y302" s="44"/>
      <c r="Z302" s="44">
        <f t="shared" si="43"/>
        <v>0</v>
      </c>
      <c r="AA302" s="8"/>
      <c r="AB302" s="44"/>
      <c r="AC302" s="44"/>
      <c r="AD302" s="44"/>
      <c r="AE302" s="44"/>
      <c r="AF302" s="44"/>
    </row>
    <row r="303" spans="1:32" x14ac:dyDescent="0.25">
      <c r="A303" s="44"/>
      <c r="B303" s="9"/>
      <c r="C303" s="44"/>
      <c r="D303" s="28"/>
      <c r="E303" s="4"/>
      <c r="F303" s="56" t="str">
        <f t="shared" si="40"/>
        <v>No Date</v>
      </c>
      <c r="G303" s="44"/>
      <c r="H303" s="44"/>
      <c r="I303" s="10"/>
      <c r="J303" s="44" t="e">
        <f>SUMIFS(#REF!,#REF!,'Proj (8)'!B303,#REF!,A303)</f>
        <v>#REF!</v>
      </c>
      <c r="K303" s="10" t="e">
        <f t="shared" si="42"/>
        <v>#REF!</v>
      </c>
      <c r="L303" s="10"/>
      <c r="M303" s="35"/>
      <c r="N303" s="44"/>
      <c r="O303" s="44"/>
      <c r="P303" s="44"/>
      <c r="Q303" s="44" t="e">
        <f t="shared" si="36"/>
        <v>#REF!</v>
      </c>
      <c r="R303" s="42"/>
      <c r="S303" s="39" t="e">
        <f t="shared" si="37"/>
        <v>#REF!</v>
      </c>
      <c r="T303" s="43" t="e">
        <f t="shared" si="38"/>
        <v>#REF!</v>
      </c>
      <c r="U303" s="30">
        <f t="shared" si="39"/>
        <v>0</v>
      </c>
      <c r="V303" s="40" t="str">
        <f t="shared" si="41"/>
        <v>No Saving</v>
      </c>
      <c r="W303" s="46"/>
      <c r="X303" s="51"/>
      <c r="Y303" s="44"/>
      <c r="Z303" s="44">
        <f t="shared" si="43"/>
        <v>0</v>
      </c>
      <c r="AA303" s="8"/>
      <c r="AB303" s="44"/>
      <c r="AC303" s="44"/>
      <c r="AD303" s="44"/>
      <c r="AE303" s="44"/>
      <c r="AF303" s="44"/>
    </row>
    <row r="304" spans="1:32" x14ac:dyDescent="0.25">
      <c r="A304" s="44"/>
      <c r="B304" s="9"/>
      <c r="C304" s="44"/>
      <c r="D304" s="28"/>
      <c r="E304" s="4"/>
      <c r="F304" s="56" t="str">
        <f t="shared" si="40"/>
        <v>No Date</v>
      </c>
      <c r="G304" s="44"/>
      <c r="H304" s="44"/>
      <c r="I304" s="10"/>
      <c r="J304" s="44" t="e">
        <f>SUMIFS(#REF!,#REF!,'Proj (8)'!B304,#REF!,A304)</f>
        <v>#REF!</v>
      </c>
      <c r="K304" s="10" t="e">
        <f t="shared" si="42"/>
        <v>#REF!</v>
      </c>
      <c r="L304" s="10"/>
      <c r="M304" s="35"/>
      <c r="N304" s="44"/>
      <c r="O304" s="44"/>
      <c r="P304" s="44"/>
      <c r="Q304" s="44" t="e">
        <f t="shared" si="36"/>
        <v>#REF!</v>
      </c>
      <c r="R304" s="42"/>
      <c r="S304" s="39" t="e">
        <f t="shared" si="37"/>
        <v>#REF!</v>
      </c>
      <c r="T304" s="43" t="e">
        <f t="shared" si="38"/>
        <v>#REF!</v>
      </c>
      <c r="U304" s="30">
        <f t="shared" si="39"/>
        <v>0</v>
      </c>
      <c r="V304" s="40" t="str">
        <f t="shared" si="41"/>
        <v>No Saving</v>
      </c>
      <c r="W304" s="46"/>
      <c r="X304" s="51"/>
      <c r="Y304" s="44"/>
      <c r="Z304" s="44">
        <f t="shared" si="43"/>
        <v>0</v>
      </c>
      <c r="AA304" s="8"/>
      <c r="AB304" s="44"/>
      <c r="AC304" s="44"/>
      <c r="AD304" s="44"/>
      <c r="AE304" s="44"/>
      <c r="AF304" s="44"/>
    </row>
    <row r="305" spans="1:32" x14ac:dyDescent="0.25">
      <c r="A305" s="44"/>
      <c r="B305" s="9"/>
      <c r="C305" s="44"/>
      <c r="D305" s="28"/>
      <c r="E305" s="4"/>
      <c r="F305" s="56" t="str">
        <f t="shared" si="40"/>
        <v>No Date</v>
      </c>
      <c r="G305" s="44"/>
      <c r="H305" s="44"/>
      <c r="I305" s="10"/>
      <c r="J305" s="44" t="e">
        <f>SUMIFS(#REF!,#REF!,'Proj (8)'!B305,#REF!,A305)</f>
        <v>#REF!</v>
      </c>
      <c r="K305" s="10" t="e">
        <f t="shared" si="42"/>
        <v>#REF!</v>
      </c>
      <c r="L305" s="10"/>
      <c r="M305" s="35"/>
      <c r="N305" s="44"/>
      <c r="O305" s="44"/>
      <c r="P305" s="44"/>
      <c r="Q305" s="44" t="e">
        <f t="shared" si="36"/>
        <v>#REF!</v>
      </c>
      <c r="R305" s="42"/>
      <c r="S305" s="39" t="e">
        <f t="shared" si="37"/>
        <v>#REF!</v>
      </c>
      <c r="T305" s="43" t="e">
        <f t="shared" si="38"/>
        <v>#REF!</v>
      </c>
      <c r="U305" s="30">
        <f t="shared" si="39"/>
        <v>0</v>
      </c>
      <c r="V305" s="40" t="str">
        <f t="shared" si="41"/>
        <v>No Saving</v>
      </c>
      <c r="W305" s="46"/>
      <c r="X305" s="51"/>
      <c r="Y305" s="44"/>
      <c r="Z305" s="44">
        <f t="shared" si="43"/>
        <v>0</v>
      </c>
      <c r="AA305" s="8"/>
      <c r="AB305" s="44"/>
      <c r="AC305" s="44"/>
      <c r="AD305" s="44"/>
      <c r="AE305" s="44"/>
      <c r="AF305" s="44"/>
    </row>
    <row r="306" spans="1:32" x14ac:dyDescent="0.25">
      <c r="A306" s="44"/>
      <c r="B306" s="9"/>
      <c r="C306" s="44"/>
      <c r="D306" s="28"/>
      <c r="E306" s="4"/>
      <c r="F306" s="56" t="str">
        <f t="shared" si="40"/>
        <v>No Date</v>
      </c>
      <c r="G306" s="44"/>
      <c r="H306" s="44"/>
      <c r="I306" s="10"/>
      <c r="J306" s="44" t="e">
        <f>SUMIFS(#REF!,#REF!,'Proj (8)'!B306,#REF!,A306)</f>
        <v>#REF!</v>
      </c>
      <c r="K306" s="10" t="e">
        <f t="shared" si="42"/>
        <v>#REF!</v>
      </c>
      <c r="L306" s="10"/>
      <c r="M306" s="35"/>
      <c r="N306" s="44"/>
      <c r="O306" s="44"/>
      <c r="P306" s="44"/>
      <c r="Q306" s="44" t="e">
        <f t="shared" si="36"/>
        <v>#REF!</v>
      </c>
      <c r="R306" s="42"/>
      <c r="S306" s="39" t="e">
        <f t="shared" si="37"/>
        <v>#REF!</v>
      </c>
      <c r="T306" s="43" t="e">
        <f t="shared" si="38"/>
        <v>#REF!</v>
      </c>
      <c r="U306" s="30">
        <f t="shared" si="39"/>
        <v>0</v>
      </c>
      <c r="V306" s="40" t="str">
        <f t="shared" si="41"/>
        <v>No Saving</v>
      </c>
      <c r="W306" s="46"/>
      <c r="X306" s="51"/>
      <c r="Y306" s="44"/>
      <c r="Z306" s="44">
        <f t="shared" si="43"/>
        <v>0</v>
      </c>
      <c r="AA306" s="8"/>
      <c r="AB306" s="44"/>
      <c r="AC306" s="44"/>
      <c r="AD306" s="44"/>
      <c r="AE306" s="44"/>
      <c r="AF306" s="44"/>
    </row>
    <row r="307" spans="1:32" x14ac:dyDescent="0.25">
      <c r="A307" s="44"/>
      <c r="B307" s="9"/>
      <c r="C307" s="44"/>
      <c r="D307" s="28"/>
      <c r="E307" s="4"/>
      <c r="F307" s="56" t="str">
        <f t="shared" si="40"/>
        <v>No Date</v>
      </c>
      <c r="G307" s="44"/>
      <c r="H307" s="44"/>
      <c r="I307" s="10"/>
      <c r="J307" s="44" t="e">
        <f>SUMIFS(#REF!,#REF!,'Proj (8)'!B307,#REF!,A307)</f>
        <v>#REF!</v>
      </c>
      <c r="K307" s="10" t="e">
        <f t="shared" si="42"/>
        <v>#REF!</v>
      </c>
      <c r="L307" s="10"/>
      <c r="M307" s="35"/>
      <c r="N307" s="44"/>
      <c r="O307" s="44"/>
      <c r="P307" s="44"/>
      <c r="Q307" s="44" t="e">
        <f t="shared" si="36"/>
        <v>#REF!</v>
      </c>
      <c r="R307" s="42"/>
      <c r="S307" s="39" t="e">
        <f t="shared" si="37"/>
        <v>#REF!</v>
      </c>
      <c r="T307" s="43" t="e">
        <f t="shared" si="38"/>
        <v>#REF!</v>
      </c>
      <c r="U307" s="30">
        <f t="shared" si="39"/>
        <v>0</v>
      </c>
      <c r="V307" s="40" t="str">
        <f t="shared" si="41"/>
        <v>No Saving</v>
      </c>
      <c r="W307" s="46"/>
      <c r="X307" s="51"/>
      <c r="Y307" s="44"/>
      <c r="Z307" s="44">
        <f t="shared" si="43"/>
        <v>0</v>
      </c>
      <c r="AA307" s="8"/>
      <c r="AB307" s="44"/>
      <c r="AC307" s="44"/>
      <c r="AD307" s="44"/>
      <c r="AE307" s="44"/>
      <c r="AF307" s="44"/>
    </row>
    <row r="308" spans="1:32" x14ac:dyDescent="0.25">
      <c r="A308" s="44"/>
      <c r="B308" s="9"/>
      <c r="C308" s="44"/>
      <c r="D308" s="28"/>
      <c r="E308" s="4"/>
      <c r="F308" s="56" t="str">
        <f t="shared" si="40"/>
        <v>No Date</v>
      </c>
      <c r="G308" s="44"/>
      <c r="H308" s="44"/>
      <c r="I308" s="10"/>
      <c r="J308" s="44" t="e">
        <f>SUMIFS(#REF!,#REF!,'Proj (8)'!B308,#REF!,A308)</f>
        <v>#REF!</v>
      </c>
      <c r="K308" s="10" t="e">
        <f t="shared" si="42"/>
        <v>#REF!</v>
      </c>
      <c r="L308" s="10"/>
      <c r="M308" s="35"/>
      <c r="N308" s="44"/>
      <c r="O308" s="44"/>
      <c r="P308" s="44"/>
      <c r="Q308" s="44" t="e">
        <f t="shared" si="36"/>
        <v>#REF!</v>
      </c>
      <c r="R308" s="42"/>
      <c r="S308" s="39" t="e">
        <f t="shared" si="37"/>
        <v>#REF!</v>
      </c>
      <c r="T308" s="43" t="e">
        <f t="shared" si="38"/>
        <v>#REF!</v>
      </c>
      <c r="U308" s="30">
        <f t="shared" si="39"/>
        <v>0</v>
      </c>
      <c r="V308" s="40" t="str">
        <f t="shared" si="41"/>
        <v>No Saving</v>
      </c>
      <c r="W308" s="46"/>
      <c r="X308" s="51"/>
      <c r="Y308" s="44"/>
      <c r="Z308" s="44">
        <f t="shared" si="43"/>
        <v>0</v>
      </c>
      <c r="AA308" s="8"/>
      <c r="AB308" s="44"/>
      <c r="AC308" s="44"/>
      <c r="AD308" s="44"/>
      <c r="AE308" s="44"/>
      <c r="AF308" s="44"/>
    </row>
    <row r="309" spans="1:32" x14ac:dyDescent="0.25">
      <c r="A309" s="44"/>
      <c r="B309" s="9"/>
      <c r="C309" s="44"/>
      <c r="D309" s="28"/>
      <c r="E309" s="4"/>
      <c r="F309" s="56" t="str">
        <f t="shared" si="40"/>
        <v>No Date</v>
      </c>
      <c r="G309" s="44"/>
      <c r="H309" s="44"/>
      <c r="I309" s="10"/>
      <c r="J309" s="44" t="e">
        <f>SUMIFS(#REF!,#REF!,'Proj (8)'!B309,#REF!,A309)</f>
        <v>#REF!</v>
      </c>
      <c r="K309" s="10" t="e">
        <f t="shared" si="42"/>
        <v>#REF!</v>
      </c>
      <c r="L309" s="10"/>
      <c r="M309" s="35"/>
      <c r="N309" s="44"/>
      <c r="O309" s="44"/>
      <c r="P309" s="44"/>
      <c r="Q309" s="44" t="e">
        <f t="shared" si="36"/>
        <v>#REF!</v>
      </c>
      <c r="R309" s="42"/>
      <c r="S309" s="39" t="e">
        <f t="shared" si="37"/>
        <v>#REF!</v>
      </c>
      <c r="T309" s="43" t="e">
        <f t="shared" si="38"/>
        <v>#REF!</v>
      </c>
      <c r="U309" s="30">
        <f t="shared" si="39"/>
        <v>0</v>
      </c>
      <c r="V309" s="40" t="str">
        <f t="shared" si="41"/>
        <v>No Saving</v>
      </c>
      <c r="W309" s="46"/>
      <c r="X309" s="51"/>
      <c r="Y309" s="44"/>
      <c r="Z309" s="44">
        <f t="shared" si="43"/>
        <v>0</v>
      </c>
      <c r="AA309" s="8"/>
      <c r="AB309" s="44"/>
      <c r="AC309" s="44"/>
      <c r="AD309" s="44"/>
      <c r="AE309" s="44"/>
      <c r="AF309" s="44"/>
    </row>
    <row r="310" spans="1:32" x14ac:dyDescent="0.25">
      <c r="A310" s="44"/>
      <c r="B310" s="9"/>
      <c r="C310" s="44"/>
      <c r="D310" s="28"/>
      <c r="E310" s="4"/>
      <c r="F310" s="56" t="str">
        <f t="shared" si="40"/>
        <v>No Date</v>
      </c>
      <c r="G310" s="44"/>
      <c r="H310" s="44"/>
      <c r="I310" s="10"/>
      <c r="J310" s="44" t="e">
        <f>SUMIFS(#REF!,#REF!,'Proj (8)'!B310,#REF!,A310)</f>
        <v>#REF!</v>
      </c>
      <c r="K310" s="10" t="e">
        <f t="shared" si="42"/>
        <v>#REF!</v>
      </c>
      <c r="L310" s="10"/>
      <c r="M310" s="35"/>
      <c r="N310" s="44"/>
      <c r="O310" s="44"/>
      <c r="P310" s="44"/>
      <c r="Q310" s="44" t="e">
        <f t="shared" si="36"/>
        <v>#REF!</v>
      </c>
      <c r="R310" s="42"/>
      <c r="S310" s="39" t="e">
        <f t="shared" si="37"/>
        <v>#REF!</v>
      </c>
      <c r="T310" s="43" t="e">
        <f t="shared" si="38"/>
        <v>#REF!</v>
      </c>
      <c r="U310" s="30">
        <f t="shared" si="39"/>
        <v>0</v>
      </c>
      <c r="V310" s="40" t="str">
        <f t="shared" si="41"/>
        <v>No Saving</v>
      </c>
      <c r="W310" s="46"/>
      <c r="X310" s="51"/>
      <c r="Y310" s="44"/>
      <c r="Z310" s="44">
        <f t="shared" si="43"/>
        <v>0</v>
      </c>
      <c r="AA310" s="8"/>
      <c r="AB310" s="44"/>
      <c r="AC310" s="44"/>
      <c r="AD310" s="44"/>
      <c r="AE310" s="44"/>
      <c r="AF310" s="44"/>
    </row>
    <row r="311" spans="1:32" x14ac:dyDescent="0.25">
      <c r="A311" s="44"/>
      <c r="B311" s="9"/>
      <c r="C311" s="44"/>
      <c r="D311" s="28"/>
      <c r="E311" s="4"/>
      <c r="F311" s="56" t="str">
        <f t="shared" si="40"/>
        <v>No Date</v>
      </c>
      <c r="G311" s="44"/>
      <c r="H311" s="44"/>
      <c r="I311" s="10"/>
      <c r="J311" s="44" t="e">
        <f>SUMIFS(#REF!,#REF!,'Proj (8)'!B311,#REF!,A311)</f>
        <v>#REF!</v>
      </c>
      <c r="K311" s="10" t="e">
        <f t="shared" si="42"/>
        <v>#REF!</v>
      </c>
      <c r="L311" s="10"/>
      <c r="M311" s="35"/>
      <c r="N311" s="44"/>
      <c r="O311" s="44"/>
      <c r="P311" s="44"/>
      <c r="Q311" s="44" t="e">
        <f t="shared" si="36"/>
        <v>#REF!</v>
      </c>
      <c r="R311" s="42"/>
      <c r="S311" s="39" t="e">
        <f t="shared" si="37"/>
        <v>#REF!</v>
      </c>
      <c r="T311" s="43" t="e">
        <f t="shared" si="38"/>
        <v>#REF!</v>
      </c>
      <c r="U311" s="30">
        <f t="shared" si="39"/>
        <v>0</v>
      </c>
      <c r="V311" s="40" t="str">
        <f t="shared" si="41"/>
        <v>No Saving</v>
      </c>
      <c r="W311" s="46"/>
      <c r="X311" s="51"/>
      <c r="Y311" s="44"/>
      <c r="Z311" s="44">
        <f t="shared" si="43"/>
        <v>0</v>
      </c>
      <c r="AA311" s="8"/>
      <c r="AB311" s="44"/>
      <c r="AC311" s="44"/>
      <c r="AD311" s="44"/>
      <c r="AE311" s="44"/>
      <c r="AF311" s="44"/>
    </row>
    <row r="312" spans="1:32" x14ac:dyDescent="0.25">
      <c r="A312" s="44"/>
      <c r="B312" s="9"/>
      <c r="C312" s="44"/>
      <c r="D312" s="28"/>
      <c r="E312" s="4"/>
      <c r="F312" s="56" t="str">
        <f t="shared" si="40"/>
        <v>No Date</v>
      </c>
      <c r="G312" s="44"/>
      <c r="H312" s="44"/>
      <c r="I312" s="10"/>
      <c r="J312" s="44" t="e">
        <f>SUMIFS(#REF!,#REF!,'Proj (8)'!B312,#REF!,A312)</f>
        <v>#REF!</v>
      </c>
      <c r="K312" s="10" t="e">
        <f t="shared" si="42"/>
        <v>#REF!</v>
      </c>
      <c r="L312" s="10"/>
      <c r="M312" s="35"/>
      <c r="N312" s="44"/>
      <c r="O312" s="44"/>
      <c r="P312" s="44"/>
      <c r="Q312" s="44" t="e">
        <f t="shared" si="36"/>
        <v>#REF!</v>
      </c>
      <c r="R312" s="42"/>
      <c r="S312" s="39" t="e">
        <f t="shared" si="37"/>
        <v>#REF!</v>
      </c>
      <c r="T312" s="43" t="e">
        <f t="shared" si="38"/>
        <v>#REF!</v>
      </c>
      <c r="U312" s="30">
        <f t="shared" si="39"/>
        <v>0</v>
      </c>
      <c r="V312" s="40" t="str">
        <f t="shared" si="41"/>
        <v>No Saving</v>
      </c>
      <c r="W312" s="46"/>
      <c r="X312" s="51"/>
      <c r="Y312" s="44"/>
      <c r="Z312" s="44">
        <f t="shared" si="43"/>
        <v>0</v>
      </c>
      <c r="AA312" s="8"/>
      <c r="AB312" s="44"/>
      <c r="AC312" s="44"/>
      <c r="AD312" s="44"/>
      <c r="AE312" s="44"/>
      <c r="AF312" s="44"/>
    </row>
    <row r="313" spans="1:32" x14ac:dyDescent="0.25">
      <c r="A313" s="44"/>
      <c r="B313" s="9"/>
      <c r="C313" s="44"/>
      <c r="D313" s="28"/>
      <c r="E313" s="4"/>
      <c r="F313" s="56" t="str">
        <f t="shared" si="40"/>
        <v>No Date</v>
      </c>
      <c r="G313" s="44"/>
      <c r="H313" s="44"/>
      <c r="I313" s="10"/>
      <c r="J313" s="44" t="e">
        <f>SUMIFS(#REF!,#REF!,'Proj (8)'!B313,#REF!,A313)</f>
        <v>#REF!</v>
      </c>
      <c r="K313" s="10" t="e">
        <f t="shared" si="42"/>
        <v>#REF!</v>
      </c>
      <c r="L313" s="10"/>
      <c r="M313" s="35"/>
      <c r="N313" s="44"/>
      <c r="O313" s="44"/>
      <c r="P313" s="44"/>
      <c r="Q313" s="44" t="e">
        <f t="shared" si="36"/>
        <v>#REF!</v>
      </c>
      <c r="R313" s="42"/>
      <c r="S313" s="39" t="e">
        <f t="shared" si="37"/>
        <v>#REF!</v>
      </c>
      <c r="T313" s="43" t="e">
        <f t="shared" si="38"/>
        <v>#REF!</v>
      </c>
      <c r="U313" s="30">
        <f t="shared" si="39"/>
        <v>0</v>
      </c>
      <c r="V313" s="40" t="str">
        <f t="shared" si="41"/>
        <v>No Saving</v>
      </c>
      <c r="W313" s="46"/>
      <c r="X313" s="51"/>
      <c r="Y313" s="44"/>
      <c r="Z313" s="44">
        <f t="shared" si="43"/>
        <v>0</v>
      </c>
      <c r="AA313" s="8"/>
      <c r="AB313" s="44"/>
      <c r="AC313" s="44"/>
      <c r="AD313" s="44"/>
      <c r="AE313" s="44"/>
      <c r="AF313" s="44"/>
    </row>
    <row r="314" spans="1:32" x14ac:dyDescent="0.25">
      <c r="A314" s="44"/>
      <c r="B314" s="9"/>
      <c r="C314" s="44"/>
      <c r="D314" s="28"/>
      <c r="E314" s="4"/>
      <c r="F314" s="56" t="str">
        <f t="shared" si="40"/>
        <v>No Date</v>
      </c>
      <c r="G314" s="44"/>
      <c r="H314" s="44"/>
      <c r="I314" s="10"/>
      <c r="J314" s="44" t="e">
        <f>SUMIFS(#REF!,#REF!,'Proj (8)'!B314,#REF!,A314)</f>
        <v>#REF!</v>
      </c>
      <c r="K314" s="10" t="e">
        <f t="shared" si="42"/>
        <v>#REF!</v>
      </c>
      <c r="L314" s="10"/>
      <c r="M314" s="35"/>
      <c r="N314" s="44"/>
      <c r="O314" s="44"/>
      <c r="P314" s="44"/>
      <c r="Q314" s="44" t="e">
        <f t="shared" si="36"/>
        <v>#REF!</v>
      </c>
      <c r="R314" s="42"/>
      <c r="S314" s="39" t="e">
        <f t="shared" si="37"/>
        <v>#REF!</v>
      </c>
      <c r="T314" s="43" t="e">
        <f t="shared" si="38"/>
        <v>#REF!</v>
      </c>
      <c r="U314" s="30">
        <f t="shared" si="39"/>
        <v>0</v>
      </c>
      <c r="V314" s="40" t="str">
        <f t="shared" si="41"/>
        <v>No Saving</v>
      </c>
      <c r="W314" s="46"/>
      <c r="X314" s="51"/>
      <c r="Y314" s="44"/>
      <c r="Z314" s="44">
        <f t="shared" si="43"/>
        <v>0</v>
      </c>
      <c r="AA314" s="8"/>
      <c r="AB314" s="44"/>
      <c r="AC314" s="44"/>
      <c r="AD314" s="44"/>
      <c r="AE314" s="44"/>
      <c r="AF314" s="44"/>
    </row>
    <row r="315" spans="1:32" x14ac:dyDescent="0.25">
      <c r="A315" s="44"/>
      <c r="B315" s="9"/>
      <c r="C315" s="44"/>
      <c r="D315" s="28"/>
      <c r="E315" s="4"/>
      <c r="F315" s="56" t="str">
        <f t="shared" si="40"/>
        <v>No Date</v>
      </c>
      <c r="G315" s="44"/>
      <c r="H315" s="44"/>
      <c r="I315" s="10"/>
      <c r="J315" s="44" t="e">
        <f>SUMIFS(#REF!,#REF!,'Proj (8)'!B315,#REF!,A315)</f>
        <v>#REF!</v>
      </c>
      <c r="K315" s="10" t="e">
        <f t="shared" si="42"/>
        <v>#REF!</v>
      </c>
      <c r="L315" s="10"/>
      <c r="M315" s="35"/>
      <c r="N315" s="44"/>
      <c r="O315" s="44"/>
      <c r="P315" s="44"/>
      <c r="Q315" s="44" t="e">
        <f t="shared" si="36"/>
        <v>#REF!</v>
      </c>
      <c r="R315" s="42"/>
      <c r="S315" s="39" t="e">
        <f t="shared" si="37"/>
        <v>#REF!</v>
      </c>
      <c r="T315" s="43" t="e">
        <f t="shared" si="38"/>
        <v>#REF!</v>
      </c>
      <c r="U315" s="30">
        <f t="shared" si="39"/>
        <v>0</v>
      </c>
      <c r="V315" s="40" t="str">
        <f t="shared" si="41"/>
        <v>No Saving</v>
      </c>
      <c r="W315" s="46"/>
      <c r="X315" s="51"/>
      <c r="Y315" s="44"/>
      <c r="Z315" s="44">
        <f t="shared" si="43"/>
        <v>0</v>
      </c>
      <c r="AA315" s="8"/>
      <c r="AB315" s="44"/>
      <c r="AC315" s="44"/>
      <c r="AD315" s="44"/>
      <c r="AE315" s="44"/>
      <c r="AF315" s="44"/>
    </row>
    <row r="316" spans="1:32" x14ac:dyDescent="0.25">
      <c r="A316" s="44"/>
      <c r="B316" s="9"/>
      <c r="C316" s="44"/>
      <c r="D316" s="28"/>
      <c r="E316" s="4"/>
      <c r="F316" s="56" t="str">
        <f t="shared" si="40"/>
        <v>No Date</v>
      </c>
      <c r="G316" s="44"/>
      <c r="H316" s="44"/>
      <c r="I316" s="10"/>
      <c r="J316" s="44" t="e">
        <f>SUMIFS(#REF!,#REF!,'Proj (8)'!B316,#REF!,A316)</f>
        <v>#REF!</v>
      </c>
      <c r="K316" s="10" t="e">
        <f t="shared" si="42"/>
        <v>#REF!</v>
      </c>
      <c r="L316" s="10"/>
      <c r="M316" s="35"/>
      <c r="N316" s="44"/>
      <c r="O316" s="44"/>
      <c r="P316" s="44"/>
      <c r="Q316" s="44" t="e">
        <f t="shared" si="36"/>
        <v>#REF!</v>
      </c>
      <c r="R316" s="42"/>
      <c r="S316" s="39" t="e">
        <f t="shared" si="37"/>
        <v>#REF!</v>
      </c>
      <c r="T316" s="43" t="e">
        <f t="shared" si="38"/>
        <v>#REF!</v>
      </c>
      <c r="U316" s="30">
        <f t="shared" si="39"/>
        <v>0</v>
      </c>
      <c r="V316" s="40" t="str">
        <f t="shared" si="41"/>
        <v>No Saving</v>
      </c>
      <c r="W316" s="46"/>
      <c r="X316" s="51"/>
      <c r="Y316" s="44"/>
      <c r="Z316" s="44">
        <f t="shared" si="43"/>
        <v>0</v>
      </c>
      <c r="AA316" s="8"/>
      <c r="AB316" s="44"/>
      <c r="AC316" s="44"/>
      <c r="AD316" s="44"/>
      <c r="AE316" s="44"/>
      <c r="AF316" s="44"/>
    </row>
    <row r="317" spans="1:32" x14ac:dyDescent="0.25">
      <c r="A317" s="44"/>
      <c r="B317" s="9"/>
      <c r="C317" s="44"/>
      <c r="D317" s="28"/>
      <c r="E317" s="4"/>
      <c r="F317" s="56" t="str">
        <f t="shared" si="40"/>
        <v>No Date</v>
      </c>
      <c r="G317" s="44"/>
      <c r="H317" s="44"/>
      <c r="I317" s="10"/>
      <c r="J317" s="44" t="e">
        <f>SUMIFS(#REF!,#REF!,'Proj (8)'!B317,#REF!,A317)</f>
        <v>#REF!</v>
      </c>
      <c r="K317" s="10" t="e">
        <f t="shared" si="42"/>
        <v>#REF!</v>
      </c>
      <c r="L317" s="10"/>
      <c r="M317" s="35"/>
      <c r="N317" s="44"/>
      <c r="O317" s="44"/>
      <c r="P317" s="44"/>
      <c r="Q317" s="44" t="e">
        <f t="shared" si="36"/>
        <v>#REF!</v>
      </c>
      <c r="R317" s="42"/>
      <c r="S317" s="39" t="e">
        <f t="shared" si="37"/>
        <v>#REF!</v>
      </c>
      <c r="T317" s="43" t="e">
        <f t="shared" si="38"/>
        <v>#REF!</v>
      </c>
      <c r="U317" s="30">
        <f t="shared" si="39"/>
        <v>0</v>
      </c>
      <c r="V317" s="40" t="str">
        <f t="shared" si="41"/>
        <v>No Saving</v>
      </c>
      <c r="W317" s="46"/>
      <c r="X317" s="51"/>
      <c r="Y317" s="44"/>
      <c r="Z317" s="44">
        <f t="shared" si="43"/>
        <v>0</v>
      </c>
      <c r="AA317" s="8"/>
      <c r="AB317" s="44"/>
      <c r="AC317" s="44"/>
      <c r="AD317" s="44"/>
      <c r="AE317" s="44"/>
      <c r="AF317" s="44"/>
    </row>
    <row r="318" spans="1:32" x14ac:dyDescent="0.25">
      <c r="A318" s="44"/>
      <c r="B318" s="9"/>
      <c r="C318" s="44"/>
      <c r="D318" s="28"/>
      <c r="E318" s="4"/>
      <c r="F318" s="56" t="str">
        <f t="shared" si="40"/>
        <v>No Date</v>
      </c>
      <c r="G318" s="44"/>
      <c r="H318" s="44"/>
      <c r="I318" s="10"/>
      <c r="J318" s="44" t="e">
        <f>SUMIFS(#REF!,#REF!,'Proj (8)'!B318,#REF!,A318)</f>
        <v>#REF!</v>
      </c>
      <c r="K318" s="10" t="e">
        <f t="shared" si="42"/>
        <v>#REF!</v>
      </c>
      <c r="L318" s="10"/>
      <c r="M318" s="35"/>
      <c r="N318" s="44"/>
      <c r="O318" s="44"/>
      <c r="P318" s="44"/>
      <c r="Q318" s="44" t="e">
        <f t="shared" si="36"/>
        <v>#REF!</v>
      </c>
      <c r="R318" s="42"/>
      <c r="S318" s="39" t="e">
        <f t="shared" si="37"/>
        <v>#REF!</v>
      </c>
      <c r="T318" s="43" t="e">
        <f t="shared" si="38"/>
        <v>#REF!</v>
      </c>
      <c r="U318" s="30">
        <f t="shared" si="39"/>
        <v>0</v>
      </c>
      <c r="V318" s="40" t="str">
        <f t="shared" si="41"/>
        <v>No Saving</v>
      </c>
      <c r="W318" s="46"/>
      <c r="X318" s="51"/>
      <c r="Y318" s="44"/>
      <c r="Z318" s="44">
        <f t="shared" si="43"/>
        <v>0</v>
      </c>
      <c r="AA318" s="8"/>
      <c r="AB318" s="44"/>
      <c r="AC318" s="44"/>
      <c r="AD318" s="44"/>
      <c r="AE318" s="44"/>
      <c r="AF318" s="44"/>
    </row>
    <row r="319" spans="1:32" x14ac:dyDescent="0.25">
      <c r="A319" s="44"/>
      <c r="B319" s="9"/>
      <c r="C319" s="44"/>
      <c r="D319" s="28"/>
      <c r="E319" s="4"/>
      <c r="F319" s="56" t="str">
        <f t="shared" si="40"/>
        <v>No Date</v>
      </c>
      <c r="G319" s="44"/>
      <c r="H319" s="44"/>
      <c r="I319" s="10"/>
      <c r="J319" s="44" t="e">
        <f>SUMIFS(#REF!,#REF!,'Proj (8)'!B319,#REF!,A319)</f>
        <v>#REF!</v>
      </c>
      <c r="K319" s="10" t="e">
        <f t="shared" si="42"/>
        <v>#REF!</v>
      </c>
      <c r="L319" s="10"/>
      <c r="M319" s="35"/>
      <c r="N319" s="44"/>
      <c r="O319" s="44"/>
      <c r="P319" s="44"/>
      <c r="Q319" s="44" t="e">
        <f t="shared" si="36"/>
        <v>#REF!</v>
      </c>
      <c r="R319" s="42"/>
      <c r="S319" s="39" t="e">
        <f t="shared" si="37"/>
        <v>#REF!</v>
      </c>
      <c r="T319" s="43" t="e">
        <f t="shared" si="38"/>
        <v>#REF!</v>
      </c>
      <c r="U319" s="30">
        <f t="shared" si="39"/>
        <v>0</v>
      </c>
      <c r="V319" s="40" t="str">
        <f t="shared" si="41"/>
        <v>No Saving</v>
      </c>
      <c r="W319" s="46"/>
      <c r="X319" s="51"/>
      <c r="Y319" s="44"/>
      <c r="Z319" s="44">
        <f t="shared" si="43"/>
        <v>0</v>
      </c>
      <c r="AA319" s="8"/>
      <c r="AB319" s="44"/>
      <c r="AC319" s="44"/>
      <c r="AD319" s="44"/>
      <c r="AE319" s="44"/>
      <c r="AF319" s="44"/>
    </row>
    <row r="320" spans="1:32" x14ac:dyDescent="0.25">
      <c r="A320" s="44"/>
      <c r="B320" s="9"/>
      <c r="C320" s="44"/>
      <c r="D320" s="28"/>
      <c r="E320" s="4"/>
      <c r="F320" s="56" t="str">
        <f t="shared" si="40"/>
        <v>No Date</v>
      </c>
      <c r="G320" s="44"/>
      <c r="H320" s="44"/>
      <c r="I320" s="10"/>
      <c r="J320" s="44" t="e">
        <f>SUMIFS(#REF!,#REF!,'Proj (8)'!B320,#REF!,A320)</f>
        <v>#REF!</v>
      </c>
      <c r="K320" s="10" t="e">
        <f t="shared" si="42"/>
        <v>#REF!</v>
      </c>
      <c r="L320" s="10"/>
      <c r="M320" s="35"/>
      <c r="N320" s="44"/>
      <c r="O320" s="44"/>
      <c r="P320" s="44"/>
      <c r="Q320" s="44" t="e">
        <f t="shared" si="36"/>
        <v>#REF!</v>
      </c>
      <c r="R320" s="42"/>
      <c r="S320" s="39" t="e">
        <f t="shared" si="37"/>
        <v>#REF!</v>
      </c>
      <c r="T320" s="43" t="e">
        <f t="shared" si="38"/>
        <v>#REF!</v>
      </c>
      <c r="U320" s="30">
        <f t="shared" si="39"/>
        <v>0</v>
      </c>
      <c r="V320" s="40" t="str">
        <f t="shared" si="41"/>
        <v>No Saving</v>
      </c>
      <c r="W320" s="46"/>
      <c r="X320" s="51"/>
      <c r="Y320" s="44"/>
      <c r="Z320" s="44">
        <f t="shared" si="43"/>
        <v>0</v>
      </c>
      <c r="AA320" s="8"/>
      <c r="AB320" s="44"/>
      <c r="AC320" s="44"/>
      <c r="AD320" s="44"/>
      <c r="AE320" s="44"/>
      <c r="AF320" s="44"/>
    </row>
    <row r="321" spans="1:32" x14ac:dyDescent="0.25">
      <c r="A321" s="44"/>
      <c r="B321" s="9"/>
      <c r="C321" s="44"/>
      <c r="D321" s="28"/>
      <c r="E321" s="4"/>
      <c r="F321" s="56" t="str">
        <f t="shared" si="40"/>
        <v>No Date</v>
      </c>
      <c r="G321" s="44"/>
      <c r="H321" s="44"/>
      <c r="I321" s="10"/>
      <c r="J321" s="44" t="e">
        <f>SUMIFS(#REF!,#REF!,'Proj (8)'!B321,#REF!,A321)</f>
        <v>#REF!</v>
      </c>
      <c r="K321" s="10" t="e">
        <f t="shared" si="42"/>
        <v>#REF!</v>
      </c>
      <c r="L321" s="10"/>
      <c r="M321" s="35"/>
      <c r="N321" s="44"/>
      <c r="O321" s="44"/>
      <c r="P321" s="44"/>
      <c r="Q321" s="44" t="e">
        <f t="shared" ref="Q321:Q384" si="44">P321*K321</f>
        <v>#REF!</v>
      </c>
      <c r="R321" s="42"/>
      <c r="S321" s="39" t="e">
        <f t="shared" ref="S321:S384" si="45">Q321-((P321*R321)*I321)</f>
        <v>#REF!</v>
      </c>
      <c r="T321" s="43" t="e">
        <f t="shared" si="38"/>
        <v>#REF!</v>
      </c>
      <c r="U321" s="30">
        <f t="shared" si="39"/>
        <v>0</v>
      </c>
      <c r="V321" s="40" t="str">
        <f t="shared" si="41"/>
        <v>No Saving</v>
      </c>
      <c r="W321" s="46"/>
      <c r="X321" s="51"/>
      <c r="Y321" s="44"/>
      <c r="Z321" s="44">
        <f t="shared" si="43"/>
        <v>0</v>
      </c>
      <c r="AA321" s="8"/>
      <c r="AB321" s="44"/>
      <c r="AC321" s="44"/>
      <c r="AD321" s="44"/>
      <c r="AE321" s="44"/>
      <c r="AF321" s="44"/>
    </row>
    <row r="322" spans="1:32" x14ac:dyDescent="0.25">
      <c r="A322" s="44"/>
      <c r="B322" s="9"/>
      <c r="C322" s="44"/>
      <c r="D322" s="28"/>
      <c r="E322" s="4"/>
      <c r="F322" s="56" t="str">
        <f t="shared" si="40"/>
        <v>No Date</v>
      </c>
      <c r="G322" s="44"/>
      <c r="H322" s="44"/>
      <c r="I322" s="10"/>
      <c r="J322" s="44" t="e">
        <f>SUMIFS(#REF!,#REF!,'Proj (8)'!B322,#REF!,A322)</f>
        <v>#REF!</v>
      </c>
      <c r="K322" s="10" t="e">
        <f t="shared" si="42"/>
        <v>#REF!</v>
      </c>
      <c r="L322" s="10"/>
      <c r="M322" s="35"/>
      <c r="N322" s="44"/>
      <c r="O322" s="44"/>
      <c r="P322" s="44"/>
      <c r="Q322" s="44" t="e">
        <f t="shared" si="44"/>
        <v>#REF!</v>
      </c>
      <c r="R322" s="42"/>
      <c r="S322" s="39" t="e">
        <f t="shared" si="45"/>
        <v>#REF!</v>
      </c>
      <c r="T322" s="43" t="e">
        <f t="shared" ref="T322:T385" si="46">IF(R322&gt;S322,R322-S322,0)</f>
        <v>#REF!</v>
      </c>
      <c r="U322" s="30">
        <f t="shared" ref="U322:U385" si="47">IF(R322&gt;0,T322/R322,0)</f>
        <v>0</v>
      </c>
      <c r="V322" s="40" t="str">
        <f t="shared" si="41"/>
        <v>No Saving</v>
      </c>
      <c r="W322" s="46"/>
      <c r="X322" s="51"/>
      <c r="Y322" s="44"/>
      <c r="Z322" s="44">
        <f t="shared" si="43"/>
        <v>0</v>
      </c>
      <c r="AA322" s="8"/>
      <c r="AB322" s="44"/>
      <c r="AC322" s="44"/>
      <c r="AD322" s="44"/>
      <c r="AE322" s="44"/>
      <c r="AF322" s="44"/>
    </row>
    <row r="323" spans="1:32" x14ac:dyDescent="0.25">
      <c r="A323" s="44"/>
      <c r="B323" s="9"/>
      <c r="C323" s="44"/>
      <c r="D323" s="28"/>
      <c r="E323" s="4"/>
      <c r="F323" s="56" t="str">
        <f t="shared" ref="F323:F386" si="48">IF(C323&gt;0,C323-E323,"No Date")</f>
        <v>No Date</v>
      </c>
      <c r="G323" s="44"/>
      <c r="H323" s="44"/>
      <c r="I323" s="10"/>
      <c r="J323" s="44" t="e">
        <f>SUMIFS(#REF!,#REF!,'Proj (8)'!B323,#REF!,A323)</f>
        <v>#REF!</v>
      </c>
      <c r="K323" s="10" t="e">
        <f t="shared" si="42"/>
        <v>#REF!</v>
      </c>
      <c r="L323" s="10"/>
      <c r="M323" s="35"/>
      <c r="N323" s="44"/>
      <c r="O323" s="44"/>
      <c r="P323" s="44"/>
      <c r="Q323" s="44" t="e">
        <f t="shared" si="44"/>
        <v>#REF!</v>
      </c>
      <c r="R323" s="42"/>
      <c r="S323" s="39" t="e">
        <f t="shared" si="45"/>
        <v>#REF!</v>
      </c>
      <c r="T323" s="43" t="e">
        <f t="shared" si="46"/>
        <v>#REF!</v>
      </c>
      <c r="U323" s="30">
        <f t="shared" si="47"/>
        <v>0</v>
      </c>
      <c r="V323" s="40" t="str">
        <f t="shared" ref="V323:V386" si="49">IF(U323&gt;0,"Saving","No Saving")</f>
        <v>No Saving</v>
      </c>
      <c r="W323" s="46"/>
      <c r="X323" s="51"/>
      <c r="Y323" s="44"/>
      <c r="Z323" s="44">
        <f t="shared" si="43"/>
        <v>0</v>
      </c>
      <c r="AA323" s="8"/>
      <c r="AB323" s="44"/>
      <c r="AC323" s="44"/>
      <c r="AD323" s="44"/>
      <c r="AE323" s="44"/>
      <c r="AF323" s="44"/>
    </row>
    <row r="324" spans="1:32" x14ac:dyDescent="0.25">
      <c r="A324" s="44"/>
      <c r="B324" s="9"/>
      <c r="C324" s="44"/>
      <c r="D324" s="28"/>
      <c r="E324" s="4"/>
      <c r="F324" s="56" t="str">
        <f t="shared" si="48"/>
        <v>No Date</v>
      </c>
      <c r="G324" s="44"/>
      <c r="H324" s="44"/>
      <c r="I324" s="10"/>
      <c r="J324" s="44" t="e">
        <f>SUMIFS(#REF!,#REF!,'Proj (8)'!B324,#REF!,A324)</f>
        <v>#REF!</v>
      </c>
      <c r="K324" s="10" t="e">
        <f t="shared" si="42"/>
        <v>#REF!</v>
      </c>
      <c r="L324" s="10"/>
      <c r="M324" s="35"/>
      <c r="N324" s="44"/>
      <c r="O324" s="44"/>
      <c r="P324" s="44"/>
      <c r="Q324" s="44" t="e">
        <f t="shared" si="44"/>
        <v>#REF!</v>
      </c>
      <c r="R324" s="42"/>
      <c r="S324" s="39" t="e">
        <f t="shared" si="45"/>
        <v>#REF!</v>
      </c>
      <c r="T324" s="43" t="e">
        <f t="shared" si="46"/>
        <v>#REF!</v>
      </c>
      <c r="U324" s="30">
        <f t="shared" si="47"/>
        <v>0</v>
      </c>
      <c r="V324" s="40" t="str">
        <f t="shared" si="49"/>
        <v>No Saving</v>
      </c>
      <c r="W324" s="46"/>
      <c r="X324" s="51"/>
      <c r="Y324" s="44"/>
      <c r="Z324" s="44">
        <f t="shared" si="43"/>
        <v>0</v>
      </c>
      <c r="AA324" s="8"/>
      <c r="AB324" s="44"/>
      <c r="AC324" s="44"/>
      <c r="AD324" s="44"/>
      <c r="AE324" s="44"/>
      <c r="AF324" s="44"/>
    </row>
    <row r="325" spans="1:32" x14ac:dyDescent="0.25">
      <c r="A325" s="44"/>
      <c r="B325" s="9"/>
      <c r="C325" s="44"/>
      <c r="D325" s="28"/>
      <c r="E325" s="4"/>
      <c r="F325" s="56" t="str">
        <f t="shared" si="48"/>
        <v>No Date</v>
      </c>
      <c r="G325" s="44"/>
      <c r="H325" s="44"/>
      <c r="I325" s="10"/>
      <c r="J325" s="44" t="e">
        <f>SUMIFS(#REF!,#REF!,'Proj (8)'!B325,#REF!,A325)</f>
        <v>#REF!</v>
      </c>
      <c r="K325" s="10" t="e">
        <f t="shared" si="42"/>
        <v>#REF!</v>
      </c>
      <c r="L325" s="10"/>
      <c r="M325" s="35"/>
      <c r="N325" s="44"/>
      <c r="O325" s="44"/>
      <c r="P325" s="44"/>
      <c r="Q325" s="44" t="e">
        <f t="shared" si="44"/>
        <v>#REF!</v>
      </c>
      <c r="R325" s="42"/>
      <c r="S325" s="39" t="e">
        <f t="shared" si="45"/>
        <v>#REF!</v>
      </c>
      <c r="T325" s="43" t="e">
        <f t="shared" si="46"/>
        <v>#REF!</v>
      </c>
      <c r="U325" s="30">
        <f t="shared" si="47"/>
        <v>0</v>
      </c>
      <c r="V325" s="40" t="str">
        <f t="shared" si="49"/>
        <v>No Saving</v>
      </c>
      <c r="W325" s="46"/>
      <c r="X325" s="51"/>
      <c r="Y325" s="44"/>
      <c r="Z325" s="44">
        <f t="shared" si="43"/>
        <v>0</v>
      </c>
      <c r="AA325" s="8"/>
      <c r="AB325" s="44"/>
      <c r="AC325" s="44"/>
      <c r="AD325" s="44"/>
      <c r="AE325" s="44"/>
      <c r="AF325" s="44"/>
    </row>
    <row r="326" spans="1:32" x14ac:dyDescent="0.25">
      <c r="A326" s="44"/>
      <c r="B326" s="9"/>
      <c r="C326" s="44"/>
      <c r="D326" s="28"/>
      <c r="E326" s="4"/>
      <c r="F326" s="56" t="str">
        <f t="shared" si="48"/>
        <v>No Date</v>
      </c>
      <c r="G326" s="44"/>
      <c r="H326" s="44"/>
      <c r="I326" s="10"/>
      <c r="J326" s="44" t="e">
        <f>SUMIFS(#REF!,#REF!,'Proj (8)'!B326,#REF!,A326)</f>
        <v>#REF!</v>
      </c>
      <c r="K326" s="10" t="e">
        <f t="shared" si="42"/>
        <v>#REF!</v>
      </c>
      <c r="L326" s="10"/>
      <c r="M326" s="35"/>
      <c r="N326" s="44"/>
      <c r="O326" s="44"/>
      <c r="P326" s="44"/>
      <c r="Q326" s="44" t="e">
        <f t="shared" si="44"/>
        <v>#REF!</v>
      </c>
      <c r="R326" s="42"/>
      <c r="S326" s="39" t="e">
        <f t="shared" si="45"/>
        <v>#REF!</v>
      </c>
      <c r="T326" s="43" t="e">
        <f t="shared" si="46"/>
        <v>#REF!</v>
      </c>
      <c r="U326" s="30">
        <f t="shared" si="47"/>
        <v>0</v>
      </c>
      <c r="V326" s="40" t="str">
        <f t="shared" si="49"/>
        <v>No Saving</v>
      </c>
      <c r="W326" s="46"/>
      <c r="X326" s="51"/>
      <c r="Y326" s="44"/>
      <c r="Z326" s="44">
        <f t="shared" si="43"/>
        <v>0</v>
      </c>
      <c r="AA326" s="8"/>
      <c r="AB326" s="44"/>
      <c r="AC326" s="44"/>
      <c r="AD326" s="44"/>
      <c r="AE326" s="44"/>
      <c r="AF326" s="44"/>
    </row>
    <row r="327" spans="1:32" x14ac:dyDescent="0.25">
      <c r="A327" s="44"/>
      <c r="B327" s="9"/>
      <c r="C327" s="44"/>
      <c r="D327" s="28"/>
      <c r="E327" s="4"/>
      <c r="F327" s="56" t="str">
        <f t="shared" si="48"/>
        <v>No Date</v>
      </c>
      <c r="G327" s="44"/>
      <c r="H327" s="44"/>
      <c r="I327" s="10"/>
      <c r="J327" s="44" t="e">
        <f>SUMIFS(#REF!,#REF!,'Proj (8)'!B327,#REF!,A327)</f>
        <v>#REF!</v>
      </c>
      <c r="K327" s="10" t="e">
        <f t="shared" si="42"/>
        <v>#REF!</v>
      </c>
      <c r="L327" s="10"/>
      <c r="M327" s="35"/>
      <c r="N327" s="44"/>
      <c r="O327" s="44"/>
      <c r="P327" s="44"/>
      <c r="Q327" s="44" t="e">
        <f t="shared" si="44"/>
        <v>#REF!</v>
      </c>
      <c r="R327" s="42"/>
      <c r="S327" s="39" t="e">
        <f t="shared" si="45"/>
        <v>#REF!</v>
      </c>
      <c r="T327" s="43" t="e">
        <f t="shared" si="46"/>
        <v>#REF!</v>
      </c>
      <c r="U327" s="30">
        <f t="shared" si="47"/>
        <v>0</v>
      </c>
      <c r="V327" s="40" t="str">
        <f t="shared" si="49"/>
        <v>No Saving</v>
      </c>
      <c r="W327" s="46"/>
      <c r="X327" s="51"/>
      <c r="Y327" s="44"/>
      <c r="Z327" s="44">
        <f t="shared" si="43"/>
        <v>0</v>
      </c>
      <c r="AA327" s="8"/>
      <c r="AB327" s="44"/>
      <c r="AC327" s="44"/>
      <c r="AD327" s="44"/>
      <c r="AE327" s="44"/>
      <c r="AF327" s="44"/>
    </row>
    <row r="328" spans="1:32" x14ac:dyDescent="0.25">
      <c r="A328" s="44"/>
      <c r="B328" s="9"/>
      <c r="C328" s="44"/>
      <c r="D328" s="28"/>
      <c r="E328" s="4"/>
      <c r="F328" s="56" t="str">
        <f t="shared" si="48"/>
        <v>No Date</v>
      </c>
      <c r="G328" s="44"/>
      <c r="H328" s="44"/>
      <c r="I328" s="10"/>
      <c r="J328" s="44" t="e">
        <f>SUMIFS(#REF!,#REF!,'Proj (8)'!B328,#REF!,A328)</f>
        <v>#REF!</v>
      </c>
      <c r="K328" s="10" t="e">
        <f t="shared" si="42"/>
        <v>#REF!</v>
      </c>
      <c r="L328" s="10"/>
      <c r="M328" s="35"/>
      <c r="N328" s="44"/>
      <c r="O328" s="44"/>
      <c r="P328" s="44"/>
      <c r="Q328" s="44" t="e">
        <f t="shared" si="44"/>
        <v>#REF!</v>
      </c>
      <c r="R328" s="42"/>
      <c r="S328" s="39" t="e">
        <f t="shared" si="45"/>
        <v>#REF!</v>
      </c>
      <c r="T328" s="43" t="e">
        <f t="shared" si="46"/>
        <v>#REF!</v>
      </c>
      <c r="U328" s="30">
        <f t="shared" si="47"/>
        <v>0</v>
      </c>
      <c r="V328" s="40" t="str">
        <f t="shared" si="49"/>
        <v>No Saving</v>
      </c>
      <c r="W328" s="46"/>
      <c r="X328" s="51"/>
      <c r="Y328" s="44"/>
      <c r="Z328" s="44">
        <f t="shared" si="43"/>
        <v>0</v>
      </c>
      <c r="AA328" s="8"/>
      <c r="AB328" s="44"/>
      <c r="AC328" s="44"/>
      <c r="AD328" s="44"/>
      <c r="AE328" s="44"/>
      <c r="AF328" s="44"/>
    </row>
    <row r="329" spans="1:32" x14ac:dyDescent="0.25">
      <c r="A329" s="44"/>
      <c r="B329" s="9"/>
      <c r="C329" s="44"/>
      <c r="D329" s="28"/>
      <c r="E329" s="4"/>
      <c r="F329" s="56" t="str">
        <f t="shared" si="48"/>
        <v>No Date</v>
      </c>
      <c r="G329" s="44"/>
      <c r="H329" s="44"/>
      <c r="I329" s="10"/>
      <c r="J329" s="44" t="e">
        <f>SUMIFS(#REF!,#REF!,'Proj (8)'!B329,#REF!,A329)</f>
        <v>#REF!</v>
      </c>
      <c r="K329" s="10" t="e">
        <f t="shared" si="42"/>
        <v>#REF!</v>
      </c>
      <c r="L329" s="10"/>
      <c r="M329" s="35"/>
      <c r="N329" s="44"/>
      <c r="O329" s="44"/>
      <c r="P329" s="44"/>
      <c r="Q329" s="44" t="e">
        <f t="shared" si="44"/>
        <v>#REF!</v>
      </c>
      <c r="R329" s="42"/>
      <c r="S329" s="39" t="e">
        <f t="shared" si="45"/>
        <v>#REF!</v>
      </c>
      <c r="T329" s="43" t="e">
        <f t="shared" si="46"/>
        <v>#REF!</v>
      </c>
      <c r="U329" s="30">
        <f t="shared" si="47"/>
        <v>0</v>
      </c>
      <c r="V329" s="40" t="str">
        <f t="shared" si="49"/>
        <v>No Saving</v>
      </c>
      <c r="W329" s="46"/>
      <c r="X329" s="51"/>
      <c r="Y329" s="44"/>
      <c r="Z329" s="44">
        <f t="shared" si="43"/>
        <v>0</v>
      </c>
      <c r="AA329" s="8"/>
      <c r="AB329" s="44"/>
      <c r="AC329" s="44"/>
      <c r="AD329" s="44"/>
      <c r="AE329" s="44"/>
      <c r="AF329" s="44"/>
    </row>
    <row r="330" spans="1:32" x14ac:dyDescent="0.25">
      <c r="A330" s="44"/>
      <c r="B330" s="9"/>
      <c r="C330" s="44"/>
      <c r="D330" s="28"/>
      <c r="E330" s="4"/>
      <c r="F330" s="56" t="str">
        <f t="shared" si="48"/>
        <v>No Date</v>
      </c>
      <c r="G330" s="44"/>
      <c r="H330" s="44"/>
      <c r="I330" s="10"/>
      <c r="J330" s="44" t="e">
        <f>SUMIFS(#REF!,#REF!,'Proj (8)'!B330,#REF!,A330)</f>
        <v>#REF!</v>
      </c>
      <c r="K330" s="10" t="e">
        <f t="shared" si="42"/>
        <v>#REF!</v>
      </c>
      <c r="L330" s="10"/>
      <c r="M330" s="35"/>
      <c r="N330" s="44"/>
      <c r="O330" s="44"/>
      <c r="P330" s="44"/>
      <c r="Q330" s="44" t="e">
        <f t="shared" si="44"/>
        <v>#REF!</v>
      </c>
      <c r="R330" s="42"/>
      <c r="S330" s="39" t="e">
        <f t="shared" si="45"/>
        <v>#REF!</v>
      </c>
      <c r="T330" s="43" t="e">
        <f t="shared" si="46"/>
        <v>#REF!</v>
      </c>
      <c r="U330" s="30">
        <f t="shared" si="47"/>
        <v>0</v>
      </c>
      <c r="V330" s="40" t="str">
        <f t="shared" si="49"/>
        <v>No Saving</v>
      </c>
      <c r="W330" s="46"/>
      <c r="X330" s="51"/>
      <c r="Y330" s="44"/>
      <c r="Z330" s="44">
        <f t="shared" si="43"/>
        <v>0</v>
      </c>
      <c r="AA330" s="8"/>
      <c r="AB330" s="44"/>
      <c r="AC330" s="44"/>
      <c r="AD330" s="44"/>
      <c r="AE330" s="44"/>
      <c r="AF330" s="44"/>
    </row>
    <row r="331" spans="1:32" x14ac:dyDescent="0.25">
      <c r="A331" s="44"/>
      <c r="B331" s="9"/>
      <c r="C331" s="44"/>
      <c r="D331" s="28"/>
      <c r="E331" s="4"/>
      <c r="F331" s="56" t="str">
        <f t="shared" si="48"/>
        <v>No Date</v>
      </c>
      <c r="G331" s="44"/>
      <c r="H331" s="44"/>
      <c r="I331" s="10"/>
      <c r="J331" s="44" t="e">
        <f>SUMIFS(#REF!,#REF!,'Proj (8)'!B331,#REF!,A331)</f>
        <v>#REF!</v>
      </c>
      <c r="K331" s="10" t="e">
        <f t="shared" si="42"/>
        <v>#REF!</v>
      </c>
      <c r="L331" s="10"/>
      <c r="M331" s="35"/>
      <c r="N331" s="44"/>
      <c r="O331" s="44"/>
      <c r="P331" s="44"/>
      <c r="Q331" s="44" t="e">
        <f t="shared" si="44"/>
        <v>#REF!</v>
      </c>
      <c r="R331" s="42"/>
      <c r="S331" s="39" t="e">
        <f t="shared" si="45"/>
        <v>#REF!</v>
      </c>
      <c r="T331" s="43" t="e">
        <f t="shared" si="46"/>
        <v>#REF!</v>
      </c>
      <c r="U331" s="30">
        <f t="shared" si="47"/>
        <v>0</v>
      </c>
      <c r="V331" s="40" t="str">
        <f t="shared" si="49"/>
        <v>No Saving</v>
      </c>
      <c r="W331" s="46"/>
      <c r="X331" s="51"/>
      <c r="Y331" s="44"/>
      <c r="Z331" s="44">
        <f t="shared" si="43"/>
        <v>0</v>
      </c>
      <c r="AA331" s="8"/>
      <c r="AB331" s="44"/>
      <c r="AC331" s="44"/>
      <c r="AD331" s="44"/>
      <c r="AE331" s="44"/>
      <c r="AF331" s="44"/>
    </row>
    <row r="332" spans="1:32" x14ac:dyDescent="0.25">
      <c r="A332" s="44"/>
      <c r="B332" s="9"/>
      <c r="C332" s="44"/>
      <c r="D332" s="28"/>
      <c r="E332" s="4"/>
      <c r="F332" s="56" t="str">
        <f t="shared" si="48"/>
        <v>No Date</v>
      </c>
      <c r="G332" s="44"/>
      <c r="H332" s="44"/>
      <c r="I332" s="10"/>
      <c r="J332" s="44" t="e">
        <f>SUMIFS(#REF!,#REF!,'Proj (8)'!B332,#REF!,A332)</f>
        <v>#REF!</v>
      </c>
      <c r="K332" s="10" t="e">
        <f t="shared" si="42"/>
        <v>#REF!</v>
      </c>
      <c r="L332" s="10"/>
      <c r="M332" s="35"/>
      <c r="N332" s="44"/>
      <c r="O332" s="44"/>
      <c r="P332" s="44"/>
      <c r="Q332" s="44" t="e">
        <f t="shared" si="44"/>
        <v>#REF!</v>
      </c>
      <c r="R332" s="42"/>
      <c r="S332" s="39" t="e">
        <f t="shared" si="45"/>
        <v>#REF!</v>
      </c>
      <c r="T332" s="43" t="e">
        <f t="shared" si="46"/>
        <v>#REF!</v>
      </c>
      <c r="U332" s="30">
        <f t="shared" si="47"/>
        <v>0</v>
      </c>
      <c r="V332" s="40" t="str">
        <f t="shared" si="49"/>
        <v>No Saving</v>
      </c>
      <c r="W332" s="46"/>
      <c r="X332" s="51"/>
      <c r="Y332" s="44"/>
      <c r="Z332" s="44">
        <f t="shared" si="43"/>
        <v>0</v>
      </c>
      <c r="AA332" s="8"/>
      <c r="AB332" s="44"/>
      <c r="AC332" s="44"/>
      <c r="AD332" s="44"/>
      <c r="AE332" s="44"/>
      <c r="AF332" s="44"/>
    </row>
    <row r="333" spans="1:32" x14ac:dyDescent="0.25">
      <c r="A333" s="44"/>
      <c r="B333" s="9"/>
      <c r="C333" s="44"/>
      <c r="D333" s="28"/>
      <c r="E333" s="4"/>
      <c r="F333" s="56" t="str">
        <f t="shared" si="48"/>
        <v>No Date</v>
      </c>
      <c r="G333" s="44"/>
      <c r="H333" s="44"/>
      <c r="I333" s="10"/>
      <c r="J333" s="44" t="e">
        <f>SUMIFS(#REF!,#REF!,'Proj (8)'!B333,#REF!,A333)</f>
        <v>#REF!</v>
      </c>
      <c r="K333" s="10" t="e">
        <f t="shared" ref="K333:K396" si="50">IF((I333-J333)&lt;0,"0",I333-(J333+Y333))</f>
        <v>#REF!</v>
      </c>
      <c r="L333" s="10"/>
      <c r="M333" s="35"/>
      <c r="N333" s="44"/>
      <c r="O333" s="44"/>
      <c r="P333" s="44"/>
      <c r="Q333" s="44" t="e">
        <f t="shared" si="44"/>
        <v>#REF!</v>
      </c>
      <c r="R333" s="42"/>
      <c r="S333" s="39" t="e">
        <f t="shared" si="45"/>
        <v>#REF!</v>
      </c>
      <c r="T333" s="43" t="e">
        <f t="shared" si="46"/>
        <v>#REF!</v>
      </c>
      <c r="U333" s="30">
        <f t="shared" si="47"/>
        <v>0</v>
      </c>
      <c r="V333" s="40" t="str">
        <f t="shared" si="49"/>
        <v>No Saving</v>
      </c>
      <c r="W333" s="46"/>
      <c r="X333" s="51"/>
      <c r="Y333" s="44"/>
      <c r="Z333" s="44">
        <f t="shared" si="43"/>
        <v>0</v>
      </c>
      <c r="AA333" s="8"/>
      <c r="AB333" s="44"/>
      <c r="AC333" s="44"/>
      <c r="AD333" s="44"/>
      <c r="AE333" s="44"/>
      <c r="AF333" s="44"/>
    </row>
    <row r="334" spans="1:32" x14ac:dyDescent="0.25">
      <c r="A334" s="44"/>
      <c r="B334" s="9"/>
      <c r="C334" s="44"/>
      <c r="D334" s="28"/>
      <c r="E334" s="4"/>
      <c r="F334" s="56" t="str">
        <f t="shared" si="48"/>
        <v>No Date</v>
      </c>
      <c r="G334" s="44"/>
      <c r="H334" s="44"/>
      <c r="I334" s="10"/>
      <c r="J334" s="44" t="e">
        <f>SUMIFS(#REF!,#REF!,'Proj (8)'!B334,#REF!,A334)</f>
        <v>#REF!</v>
      </c>
      <c r="K334" s="10" t="e">
        <f t="shared" si="50"/>
        <v>#REF!</v>
      </c>
      <c r="L334" s="10"/>
      <c r="M334" s="35"/>
      <c r="N334" s="44"/>
      <c r="O334" s="44"/>
      <c r="P334" s="44"/>
      <c r="Q334" s="44" t="e">
        <f t="shared" si="44"/>
        <v>#REF!</v>
      </c>
      <c r="R334" s="42"/>
      <c r="S334" s="39" t="e">
        <f t="shared" si="45"/>
        <v>#REF!</v>
      </c>
      <c r="T334" s="43" t="e">
        <f t="shared" si="46"/>
        <v>#REF!</v>
      </c>
      <c r="U334" s="30">
        <f t="shared" si="47"/>
        <v>0</v>
      </c>
      <c r="V334" s="40" t="str">
        <f t="shared" si="49"/>
        <v>No Saving</v>
      </c>
      <c r="W334" s="46"/>
      <c r="X334" s="51"/>
      <c r="Y334" s="44"/>
      <c r="Z334" s="44">
        <f t="shared" si="43"/>
        <v>0</v>
      </c>
      <c r="AA334" s="8"/>
      <c r="AB334" s="44"/>
      <c r="AC334" s="44"/>
      <c r="AD334" s="44"/>
      <c r="AE334" s="44"/>
      <c r="AF334" s="44"/>
    </row>
    <row r="335" spans="1:32" x14ac:dyDescent="0.25">
      <c r="A335" s="44"/>
      <c r="B335" s="9"/>
      <c r="C335" s="44"/>
      <c r="D335" s="28"/>
      <c r="E335" s="4"/>
      <c r="F335" s="56" t="str">
        <f t="shared" si="48"/>
        <v>No Date</v>
      </c>
      <c r="G335" s="44"/>
      <c r="H335" s="44"/>
      <c r="I335" s="10"/>
      <c r="J335" s="44" t="e">
        <f>SUMIFS(#REF!,#REF!,'Proj (8)'!B335,#REF!,A335)</f>
        <v>#REF!</v>
      </c>
      <c r="K335" s="10" t="e">
        <f t="shared" si="50"/>
        <v>#REF!</v>
      </c>
      <c r="L335" s="10"/>
      <c r="M335" s="35"/>
      <c r="N335" s="44"/>
      <c r="O335" s="44"/>
      <c r="P335" s="44"/>
      <c r="Q335" s="44" t="e">
        <f t="shared" si="44"/>
        <v>#REF!</v>
      </c>
      <c r="R335" s="42"/>
      <c r="S335" s="39" t="e">
        <f t="shared" si="45"/>
        <v>#REF!</v>
      </c>
      <c r="T335" s="43" t="e">
        <f t="shared" si="46"/>
        <v>#REF!</v>
      </c>
      <c r="U335" s="30">
        <f t="shared" si="47"/>
        <v>0</v>
      </c>
      <c r="V335" s="40" t="str">
        <f t="shared" si="49"/>
        <v>No Saving</v>
      </c>
      <c r="W335" s="46"/>
      <c r="X335" s="51"/>
      <c r="Y335" s="44"/>
      <c r="Z335" s="44">
        <f t="shared" si="43"/>
        <v>0</v>
      </c>
      <c r="AA335" s="8"/>
      <c r="AB335" s="44"/>
      <c r="AC335" s="44"/>
      <c r="AD335" s="44"/>
      <c r="AE335" s="44"/>
      <c r="AF335" s="44"/>
    </row>
    <row r="336" spans="1:32" x14ac:dyDescent="0.25">
      <c r="A336" s="44"/>
      <c r="B336" s="9"/>
      <c r="C336" s="44"/>
      <c r="D336" s="28"/>
      <c r="E336" s="4"/>
      <c r="F336" s="56" t="str">
        <f t="shared" si="48"/>
        <v>No Date</v>
      </c>
      <c r="G336" s="44"/>
      <c r="H336" s="44"/>
      <c r="I336" s="10"/>
      <c r="J336" s="44" t="e">
        <f>SUMIFS(#REF!,#REF!,'Proj (8)'!B336,#REF!,A336)</f>
        <v>#REF!</v>
      </c>
      <c r="K336" s="10" t="e">
        <f t="shared" si="50"/>
        <v>#REF!</v>
      </c>
      <c r="L336" s="10"/>
      <c r="M336" s="35"/>
      <c r="N336" s="44"/>
      <c r="O336" s="44"/>
      <c r="P336" s="44"/>
      <c r="Q336" s="44" t="e">
        <f t="shared" si="44"/>
        <v>#REF!</v>
      </c>
      <c r="R336" s="42"/>
      <c r="S336" s="39" t="e">
        <f t="shared" si="45"/>
        <v>#REF!</v>
      </c>
      <c r="T336" s="43" t="e">
        <f t="shared" si="46"/>
        <v>#REF!</v>
      </c>
      <c r="U336" s="30">
        <f t="shared" si="47"/>
        <v>0</v>
      </c>
      <c r="V336" s="40" t="str">
        <f t="shared" si="49"/>
        <v>No Saving</v>
      </c>
      <c r="W336" s="46"/>
      <c r="X336" s="51"/>
      <c r="Y336" s="44"/>
      <c r="Z336" s="44">
        <f t="shared" si="43"/>
        <v>0</v>
      </c>
      <c r="AA336" s="8"/>
      <c r="AB336" s="44"/>
      <c r="AC336" s="44"/>
      <c r="AD336" s="44"/>
      <c r="AE336" s="44"/>
      <c r="AF336" s="44"/>
    </row>
    <row r="337" spans="1:32" x14ac:dyDescent="0.25">
      <c r="A337" s="44"/>
      <c r="B337" s="9"/>
      <c r="C337" s="44"/>
      <c r="D337" s="28"/>
      <c r="E337" s="4"/>
      <c r="F337" s="56" t="str">
        <f t="shared" si="48"/>
        <v>No Date</v>
      </c>
      <c r="G337" s="44"/>
      <c r="H337" s="44"/>
      <c r="I337" s="10"/>
      <c r="J337" s="44" t="e">
        <f>SUMIFS(#REF!,#REF!,'Proj (8)'!B337,#REF!,A337)</f>
        <v>#REF!</v>
      </c>
      <c r="K337" s="10" t="e">
        <f t="shared" si="50"/>
        <v>#REF!</v>
      </c>
      <c r="L337" s="10"/>
      <c r="M337" s="35"/>
      <c r="N337" s="44"/>
      <c r="O337" s="44"/>
      <c r="P337" s="44"/>
      <c r="Q337" s="44" t="e">
        <f t="shared" si="44"/>
        <v>#REF!</v>
      </c>
      <c r="R337" s="42"/>
      <c r="S337" s="39" t="e">
        <f t="shared" si="45"/>
        <v>#REF!</v>
      </c>
      <c r="T337" s="43" t="e">
        <f t="shared" si="46"/>
        <v>#REF!</v>
      </c>
      <c r="U337" s="30">
        <f t="shared" si="47"/>
        <v>0</v>
      </c>
      <c r="V337" s="40" t="str">
        <f t="shared" si="49"/>
        <v>No Saving</v>
      </c>
      <c r="W337" s="46"/>
      <c r="X337" s="51"/>
      <c r="Y337" s="44"/>
      <c r="Z337" s="44">
        <f t="shared" si="43"/>
        <v>0</v>
      </c>
      <c r="AA337" s="8"/>
      <c r="AB337" s="44"/>
      <c r="AC337" s="44"/>
      <c r="AD337" s="44"/>
      <c r="AE337" s="44"/>
      <c r="AF337" s="44"/>
    </row>
    <row r="338" spans="1:32" x14ac:dyDescent="0.25">
      <c r="A338" s="44"/>
      <c r="B338" s="9"/>
      <c r="C338" s="44"/>
      <c r="D338" s="28"/>
      <c r="E338" s="4"/>
      <c r="F338" s="56" t="str">
        <f t="shared" si="48"/>
        <v>No Date</v>
      </c>
      <c r="G338" s="44"/>
      <c r="H338" s="44"/>
      <c r="I338" s="10"/>
      <c r="J338" s="44" t="e">
        <f>SUMIFS(#REF!,#REF!,'Proj (8)'!B338,#REF!,A338)</f>
        <v>#REF!</v>
      </c>
      <c r="K338" s="10" t="e">
        <f t="shared" si="50"/>
        <v>#REF!</v>
      </c>
      <c r="L338" s="10"/>
      <c r="M338" s="35"/>
      <c r="N338" s="44"/>
      <c r="O338" s="44"/>
      <c r="P338" s="44"/>
      <c r="Q338" s="44" t="e">
        <f t="shared" si="44"/>
        <v>#REF!</v>
      </c>
      <c r="R338" s="42"/>
      <c r="S338" s="39" t="e">
        <f t="shared" si="45"/>
        <v>#REF!</v>
      </c>
      <c r="T338" s="43" t="e">
        <f t="shared" si="46"/>
        <v>#REF!</v>
      </c>
      <c r="U338" s="30">
        <f t="shared" si="47"/>
        <v>0</v>
      </c>
      <c r="V338" s="40" t="str">
        <f t="shared" si="49"/>
        <v>No Saving</v>
      </c>
      <c r="W338" s="46"/>
      <c r="X338" s="51"/>
      <c r="Y338" s="44"/>
      <c r="Z338" s="44">
        <f t="shared" si="43"/>
        <v>0</v>
      </c>
      <c r="AA338" s="8"/>
      <c r="AB338" s="44"/>
      <c r="AC338" s="44"/>
      <c r="AD338" s="44"/>
      <c r="AE338" s="44"/>
      <c r="AF338" s="44"/>
    </row>
    <row r="339" spans="1:32" x14ac:dyDescent="0.25">
      <c r="A339" s="44"/>
      <c r="B339" s="9"/>
      <c r="C339" s="44"/>
      <c r="D339" s="28"/>
      <c r="E339" s="4"/>
      <c r="F339" s="56" t="str">
        <f t="shared" si="48"/>
        <v>No Date</v>
      </c>
      <c r="G339" s="44"/>
      <c r="H339" s="44"/>
      <c r="I339" s="10"/>
      <c r="J339" s="44" t="e">
        <f>SUMIFS(#REF!,#REF!,'Proj (8)'!B339,#REF!,A339)</f>
        <v>#REF!</v>
      </c>
      <c r="K339" s="10" t="e">
        <f t="shared" si="50"/>
        <v>#REF!</v>
      </c>
      <c r="L339" s="10"/>
      <c r="M339" s="35"/>
      <c r="N339" s="44"/>
      <c r="O339" s="44"/>
      <c r="P339" s="44"/>
      <c r="Q339" s="44" t="e">
        <f t="shared" si="44"/>
        <v>#REF!</v>
      </c>
      <c r="R339" s="42"/>
      <c r="S339" s="39" t="e">
        <f t="shared" si="45"/>
        <v>#REF!</v>
      </c>
      <c r="T339" s="43" t="e">
        <f t="shared" si="46"/>
        <v>#REF!</v>
      </c>
      <c r="U339" s="30">
        <f t="shared" si="47"/>
        <v>0</v>
      </c>
      <c r="V339" s="40" t="str">
        <f t="shared" si="49"/>
        <v>No Saving</v>
      </c>
      <c r="W339" s="46"/>
      <c r="X339" s="51"/>
      <c r="Y339" s="44"/>
      <c r="Z339" s="44">
        <f t="shared" si="43"/>
        <v>0</v>
      </c>
      <c r="AA339" s="8"/>
      <c r="AB339" s="44"/>
      <c r="AC339" s="44"/>
      <c r="AD339" s="44"/>
      <c r="AE339" s="44"/>
      <c r="AF339" s="44"/>
    </row>
    <row r="340" spans="1:32" x14ac:dyDescent="0.25">
      <c r="A340" s="44"/>
      <c r="B340" s="9"/>
      <c r="C340" s="44"/>
      <c r="D340" s="28"/>
      <c r="E340" s="4"/>
      <c r="F340" s="56" t="str">
        <f t="shared" si="48"/>
        <v>No Date</v>
      </c>
      <c r="G340" s="44"/>
      <c r="H340" s="44"/>
      <c r="I340" s="10"/>
      <c r="J340" s="44" t="e">
        <f>SUMIFS(#REF!,#REF!,'Proj (8)'!B340,#REF!,A340)</f>
        <v>#REF!</v>
      </c>
      <c r="K340" s="10" t="e">
        <f t="shared" si="50"/>
        <v>#REF!</v>
      </c>
      <c r="L340" s="10"/>
      <c r="M340" s="35"/>
      <c r="N340" s="44"/>
      <c r="O340" s="44"/>
      <c r="P340" s="44"/>
      <c r="Q340" s="44" t="e">
        <f t="shared" si="44"/>
        <v>#REF!</v>
      </c>
      <c r="R340" s="42"/>
      <c r="S340" s="39" t="e">
        <f t="shared" si="45"/>
        <v>#REF!</v>
      </c>
      <c r="T340" s="43" t="e">
        <f t="shared" si="46"/>
        <v>#REF!</v>
      </c>
      <c r="U340" s="30">
        <f t="shared" si="47"/>
        <v>0</v>
      </c>
      <c r="V340" s="40" t="str">
        <f t="shared" si="49"/>
        <v>No Saving</v>
      </c>
      <c r="W340" s="46"/>
      <c r="X340" s="51"/>
      <c r="Y340" s="44"/>
      <c r="Z340" s="44">
        <f t="shared" si="43"/>
        <v>0</v>
      </c>
      <c r="AA340" s="8"/>
      <c r="AB340" s="44"/>
      <c r="AC340" s="44"/>
      <c r="AD340" s="44"/>
      <c r="AE340" s="44"/>
      <c r="AF340" s="44"/>
    </row>
    <row r="341" spans="1:32" x14ac:dyDescent="0.25">
      <c r="A341" s="44"/>
      <c r="B341" s="9"/>
      <c r="C341" s="44"/>
      <c r="D341" s="28"/>
      <c r="E341" s="4"/>
      <c r="F341" s="56" t="str">
        <f t="shared" si="48"/>
        <v>No Date</v>
      </c>
      <c r="G341" s="44"/>
      <c r="H341" s="44"/>
      <c r="I341" s="10"/>
      <c r="J341" s="44" t="e">
        <f>SUMIFS(#REF!,#REF!,'Proj (8)'!B341,#REF!,A341)</f>
        <v>#REF!</v>
      </c>
      <c r="K341" s="10" t="e">
        <f t="shared" si="50"/>
        <v>#REF!</v>
      </c>
      <c r="L341" s="10"/>
      <c r="M341" s="35"/>
      <c r="N341" s="44"/>
      <c r="O341" s="44"/>
      <c r="P341" s="44"/>
      <c r="Q341" s="44" t="e">
        <f t="shared" si="44"/>
        <v>#REF!</v>
      </c>
      <c r="R341" s="42"/>
      <c r="S341" s="39" t="e">
        <f t="shared" si="45"/>
        <v>#REF!</v>
      </c>
      <c r="T341" s="43" t="e">
        <f t="shared" si="46"/>
        <v>#REF!</v>
      </c>
      <c r="U341" s="30">
        <f t="shared" si="47"/>
        <v>0</v>
      </c>
      <c r="V341" s="40" t="str">
        <f t="shared" si="49"/>
        <v>No Saving</v>
      </c>
      <c r="W341" s="46"/>
      <c r="X341" s="51"/>
      <c r="Y341" s="44"/>
      <c r="Z341" s="44">
        <f t="shared" si="43"/>
        <v>0</v>
      </c>
      <c r="AA341" s="8"/>
      <c r="AB341" s="44"/>
      <c r="AC341" s="44"/>
      <c r="AD341" s="44"/>
      <c r="AE341" s="44"/>
      <c r="AF341" s="44"/>
    </row>
    <row r="342" spans="1:32" x14ac:dyDescent="0.25">
      <c r="A342" s="44"/>
      <c r="B342" s="9"/>
      <c r="C342" s="44"/>
      <c r="D342" s="28"/>
      <c r="E342" s="4"/>
      <c r="F342" s="56" t="str">
        <f t="shared" si="48"/>
        <v>No Date</v>
      </c>
      <c r="G342" s="44"/>
      <c r="H342" s="44"/>
      <c r="I342" s="10"/>
      <c r="J342" s="44" t="e">
        <f>SUMIFS(#REF!,#REF!,'Proj (8)'!B342,#REF!,A342)</f>
        <v>#REF!</v>
      </c>
      <c r="K342" s="10" t="e">
        <f t="shared" si="50"/>
        <v>#REF!</v>
      </c>
      <c r="L342" s="10"/>
      <c r="M342" s="35"/>
      <c r="N342" s="44"/>
      <c r="O342" s="44"/>
      <c r="P342" s="44"/>
      <c r="Q342" s="44" t="e">
        <f t="shared" si="44"/>
        <v>#REF!</v>
      </c>
      <c r="R342" s="42"/>
      <c r="S342" s="39" t="e">
        <f t="shared" si="45"/>
        <v>#REF!</v>
      </c>
      <c r="T342" s="43" t="e">
        <f t="shared" si="46"/>
        <v>#REF!</v>
      </c>
      <c r="U342" s="30">
        <f t="shared" si="47"/>
        <v>0</v>
      </c>
      <c r="V342" s="40" t="str">
        <f t="shared" si="49"/>
        <v>No Saving</v>
      </c>
      <c r="W342" s="46"/>
      <c r="X342" s="51"/>
      <c r="Y342" s="44"/>
      <c r="Z342" s="44">
        <f t="shared" si="43"/>
        <v>0</v>
      </c>
      <c r="AA342" s="8"/>
      <c r="AB342" s="44"/>
      <c r="AC342" s="44"/>
      <c r="AD342" s="44"/>
      <c r="AE342" s="44"/>
      <c r="AF342" s="44"/>
    </row>
    <row r="343" spans="1:32" x14ac:dyDescent="0.25">
      <c r="A343" s="44"/>
      <c r="B343" s="9"/>
      <c r="C343" s="44"/>
      <c r="D343" s="28"/>
      <c r="E343" s="4"/>
      <c r="F343" s="56" t="str">
        <f t="shared" si="48"/>
        <v>No Date</v>
      </c>
      <c r="G343" s="44"/>
      <c r="H343" s="44"/>
      <c r="I343" s="10"/>
      <c r="J343" s="44" t="e">
        <f>SUMIFS(#REF!,#REF!,'Proj (8)'!B343,#REF!,A343)</f>
        <v>#REF!</v>
      </c>
      <c r="K343" s="10" t="e">
        <f t="shared" si="50"/>
        <v>#REF!</v>
      </c>
      <c r="L343" s="10"/>
      <c r="M343" s="35"/>
      <c r="N343" s="44"/>
      <c r="O343" s="44"/>
      <c r="P343" s="44"/>
      <c r="Q343" s="44" t="e">
        <f t="shared" si="44"/>
        <v>#REF!</v>
      </c>
      <c r="R343" s="42"/>
      <c r="S343" s="39" t="e">
        <f t="shared" si="45"/>
        <v>#REF!</v>
      </c>
      <c r="T343" s="43" t="e">
        <f t="shared" si="46"/>
        <v>#REF!</v>
      </c>
      <c r="U343" s="30">
        <f t="shared" si="47"/>
        <v>0</v>
      </c>
      <c r="V343" s="40" t="str">
        <f t="shared" si="49"/>
        <v>No Saving</v>
      </c>
      <c r="W343" s="46"/>
      <c r="X343" s="51"/>
      <c r="Y343" s="44"/>
      <c r="Z343" s="44">
        <f t="shared" si="43"/>
        <v>0</v>
      </c>
      <c r="AA343" s="8"/>
      <c r="AB343" s="44"/>
      <c r="AC343" s="44"/>
      <c r="AD343" s="44"/>
      <c r="AE343" s="44"/>
      <c r="AF343" s="44"/>
    </row>
    <row r="344" spans="1:32" x14ac:dyDescent="0.25">
      <c r="A344" s="44"/>
      <c r="B344" s="9"/>
      <c r="C344" s="44"/>
      <c r="D344" s="28"/>
      <c r="E344" s="4"/>
      <c r="F344" s="56" t="str">
        <f t="shared" si="48"/>
        <v>No Date</v>
      </c>
      <c r="G344" s="44"/>
      <c r="H344" s="44"/>
      <c r="I344" s="10"/>
      <c r="J344" s="44" t="e">
        <f>SUMIFS(#REF!,#REF!,'Proj (8)'!B344,#REF!,A344)</f>
        <v>#REF!</v>
      </c>
      <c r="K344" s="10" t="e">
        <f t="shared" si="50"/>
        <v>#REF!</v>
      </c>
      <c r="L344" s="10"/>
      <c r="M344" s="35"/>
      <c r="N344" s="44"/>
      <c r="O344" s="44"/>
      <c r="P344" s="44"/>
      <c r="Q344" s="44" t="e">
        <f t="shared" si="44"/>
        <v>#REF!</v>
      </c>
      <c r="R344" s="42"/>
      <c r="S344" s="39" t="e">
        <f t="shared" si="45"/>
        <v>#REF!</v>
      </c>
      <c r="T344" s="43" t="e">
        <f t="shared" si="46"/>
        <v>#REF!</v>
      </c>
      <c r="U344" s="30">
        <f t="shared" si="47"/>
        <v>0</v>
      </c>
      <c r="V344" s="40" t="str">
        <f t="shared" si="49"/>
        <v>No Saving</v>
      </c>
      <c r="W344" s="46"/>
      <c r="X344" s="51"/>
      <c r="Y344" s="44"/>
      <c r="Z344" s="44">
        <f t="shared" si="43"/>
        <v>0</v>
      </c>
      <c r="AA344" s="8"/>
      <c r="AB344" s="44"/>
      <c r="AC344" s="44"/>
      <c r="AD344" s="44"/>
      <c r="AE344" s="44"/>
      <c r="AF344" s="44"/>
    </row>
    <row r="345" spans="1:32" x14ac:dyDescent="0.25">
      <c r="A345" s="44"/>
      <c r="B345" s="9"/>
      <c r="C345" s="44"/>
      <c r="D345" s="28"/>
      <c r="E345" s="4"/>
      <c r="F345" s="56" t="str">
        <f t="shared" si="48"/>
        <v>No Date</v>
      </c>
      <c r="G345" s="44"/>
      <c r="H345" s="44"/>
      <c r="I345" s="10"/>
      <c r="J345" s="44" t="e">
        <f>SUMIFS(#REF!,#REF!,'Proj (8)'!B345,#REF!,A345)</f>
        <v>#REF!</v>
      </c>
      <c r="K345" s="10" t="e">
        <f t="shared" si="50"/>
        <v>#REF!</v>
      </c>
      <c r="L345" s="10"/>
      <c r="M345" s="35"/>
      <c r="N345" s="44"/>
      <c r="O345" s="44"/>
      <c r="P345" s="44"/>
      <c r="Q345" s="44" t="e">
        <f t="shared" si="44"/>
        <v>#REF!</v>
      </c>
      <c r="R345" s="42"/>
      <c r="S345" s="39" t="e">
        <f t="shared" si="45"/>
        <v>#REF!</v>
      </c>
      <c r="T345" s="43" t="e">
        <f t="shared" si="46"/>
        <v>#REF!</v>
      </c>
      <c r="U345" s="30">
        <f t="shared" si="47"/>
        <v>0</v>
      </c>
      <c r="V345" s="40" t="str">
        <f t="shared" si="49"/>
        <v>No Saving</v>
      </c>
      <c r="W345" s="46"/>
      <c r="X345" s="51"/>
      <c r="Y345" s="44"/>
      <c r="Z345" s="44">
        <f t="shared" si="43"/>
        <v>0</v>
      </c>
      <c r="AA345" s="8"/>
      <c r="AB345" s="44"/>
      <c r="AC345" s="44"/>
      <c r="AD345" s="44"/>
      <c r="AE345" s="44"/>
      <c r="AF345" s="44"/>
    </row>
    <row r="346" spans="1:32" x14ac:dyDescent="0.25">
      <c r="A346" s="44"/>
      <c r="B346" s="9"/>
      <c r="C346" s="44"/>
      <c r="D346" s="28"/>
      <c r="E346" s="4"/>
      <c r="F346" s="56" t="str">
        <f t="shared" si="48"/>
        <v>No Date</v>
      </c>
      <c r="G346" s="44"/>
      <c r="H346" s="44"/>
      <c r="I346" s="10"/>
      <c r="J346" s="44" t="e">
        <f>SUMIFS(#REF!,#REF!,'Proj (8)'!B346,#REF!,A346)</f>
        <v>#REF!</v>
      </c>
      <c r="K346" s="10" t="e">
        <f t="shared" si="50"/>
        <v>#REF!</v>
      </c>
      <c r="L346" s="10"/>
      <c r="M346" s="35"/>
      <c r="N346" s="44"/>
      <c r="O346" s="44"/>
      <c r="P346" s="44"/>
      <c r="Q346" s="44" t="e">
        <f t="shared" si="44"/>
        <v>#REF!</v>
      </c>
      <c r="R346" s="42"/>
      <c r="S346" s="39" t="e">
        <f t="shared" si="45"/>
        <v>#REF!</v>
      </c>
      <c r="T346" s="43" t="e">
        <f t="shared" si="46"/>
        <v>#REF!</v>
      </c>
      <c r="U346" s="30">
        <f t="shared" si="47"/>
        <v>0</v>
      </c>
      <c r="V346" s="40" t="str">
        <f t="shared" si="49"/>
        <v>No Saving</v>
      </c>
      <c r="W346" s="46"/>
      <c r="X346" s="51"/>
      <c r="Y346" s="44"/>
      <c r="Z346" s="44">
        <f t="shared" si="43"/>
        <v>0</v>
      </c>
      <c r="AA346" s="8"/>
      <c r="AB346" s="44"/>
      <c r="AC346" s="44"/>
      <c r="AD346" s="44"/>
      <c r="AE346" s="44"/>
      <c r="AF346" s="44"/>
    </row>
    <row r="347" spans="1:32" x14ac:dyDescent="0.25">
      <c r="A347" s="44"/>
      <c r="B347" s="9"/>
      <c r="C347" s="44"/>
      <c r="D347" s="28"/>
      <c r="E347" s="4"/>
      <c r="F347" s="56" t="str">
        <f t="shared" si="48"/>
        <v>No Date</v>
      </c>
      <c r="G347" s="44"/>
      <c r="H347" s="44"/>
      <c r="I347" s="10"/>
      <c r="J347" s="44" t="e">
        <f>SUMIFS(#REF!,#REF!,'Proj (8)'!B347,#REF!,A347)</f>
        <v>#REF!</v>
      </c>
      <c r="K347" s="10" t="e">
        <f t="shared" si="50"/>
        <v>#REF!</v>
      </c>
      <c r="L347" s="10"/>
      <c r="M347" s="35"/>
      <c r="N347" s="44"/>
      <c r="O347" s="44"/>
      <c r="P347" s="44"/>
      <c r="Q347" s="44" t="e">
        <f t="shared" si="44"/>
        <v>#REF!</v>
      </c>
      <c r="R347" s="42"/>
      <c r="S347" s="39" t="e">
        <f t="shared" si="45"/>
        <v>#REF!</v>
      </c>
      <c r="T347" s="43" t="e">
        <f t="shared" si="46"/>
        <v>#REF!</v>
      </c>
      <c r="U347" s="30">
        <f t="shared" si="47"/>
        <v>0</v>
      </c>
      <c r="V347" s="40" t="str">
        <f t="shared" si="49"/>
        <v>No Saving</v>
      </c>
      <c r="W347" s="46"/>
      <c r="X347" s="51"/>
      <c r="Y347" s="44"/>
      <c r="Z347" s="44">
        <f t="shared" ref="Z347:Z410" si="51">Y347-I347</f>
        <v>0</v>
      </c>
      <c r="AA347" s="8"/>
      <c r="AB347" s="44"/>
      <c r="AC347" s="44"/>
      <c r="AD347" s="44"/>
      <c r="AE347" s="44"/>
      <c r="AF347" s="44"/>
    </row>
    <row r="348" spans="1:32" x14ac:dyDescent="0.25">
      <c r="A348" s="44"/>
      <c r="B348" s="9"/>
      <c r="C348" s="44"/>
      <c r="D348" s="28"/>
      <c r="E348" s="4"/>
      <c r="F348" s="56" t="str">
        <f t="shared" si="48"/>
        <v>No Date</v>
      </c>
      <c r="G348" s="44"/>
      <c r="H348" s="44"/>
      <c r="I348" s="10"/>
      <c r="J348" s="44" t="e">
        <f>SUMIFS(#REF!,#REF!,'Proj (8)'!B348,#REF!,A348)</f>
        <v>#REF!</v>
      </c>
      <c r="K348" s="10" t="e">
        <f t="shared" si="50"/>
        <v>#REF!</v>
      </c>
      <c r="L348" s="10"/>
      <c r="M348" s="35"/>
      <c r="N348" s="44"/>
      <c r="O348" s="44"/>
      <c r="P348" s="44"/>
      <c r="Q348" s="44" t="e">
        <f t="shared" si="44"/>
        <v>#REF!</v>
      </c>
      <c r="R348" s="42"/>
      <c r="S348" s="39" t="e">
        <f t="shared" si="45"/>
        <v>#REF!</v>
      </c>
      <c r="T348" s="43" t="e">
        <f t="shared" si="46"/>
        <v>#REF!</v>
      </c>
      <c r="U348" s="30">
        <f t="shared" si="47"/>
        <v>0</v>
      </c>
      <c r="V348" s="40" t="str">
        <f t="shared" si="49"/>
        <v>No Saving</v>
      </c>
      <c r="W348" s="46"/>
      <c r="X348" s="51"/>
      <c r="Y348" s="44"/>
      <c r="Z348" s="44">
        <f t="shared" si="51"/>
        <v>0</v>
      </c>
      <c r="AA348" s="8"/>
      <c r="AB348" s="44"/>
      <c r="AC348" s="44"/>
      <c r="AD348" s="44"/>
      <c r="AE348" s="44"/>
      <c r="AF348" s="44"/>
    </row>
    <row r="349" spans="1:32" x14ac:dyDescent="0.25">
      <c r="A349" s="44"/>
      <c r="B349" s="9"/>
      <c r="C349" s="44"/>
      <c r="D349" s="28"/>
      <c r="E349" s="4"/>
      <c r="F349" s="56" t="str">
        <f t="shared" si="48"/>
        <v>No Date</v>
      </c>
      <c r="G349" s="44"/>
      <c r="H349" s="44"/>
      <c r="I349" s="10"/>
      <c r="J349" s="44" t="e">
        <f>SUMIFS(#REF!,#REF!,'Proj (8)'!B349,#REF!,A349)</f>
        <v>#REF!</v>
      </c>
      <c r="K349" s="10" t="e">
        <f t="shared" si="50"/>
        <v>#REF!</v>
      </c>
      <c r="L349" s="10"/>
      <c r="M349" s="35"/>
      <c r="N349" s="44"/>
      <c r="O349" s="44"/>
      <c r="P349" s="44"/>
      <c r="Q349" s="44" t="e">
        <f t="shared" si="44"/>
        <v>#REF!</v>
      </c>
      <c r="R349" s="42"/>
      <c r="S349" s="39" t="e">
        <f t="shared" si="45"/>
        <v>#REF!</v>
      </c>
      <c r="T349" s="43" t="e">
        <f t="shared" si="46"/>
        <v>#REF!</v>
      </c>
      <c r="U349" s="30">
        <f t="shared" si="47"/>
        <v>0</v>
      </c>
      <c r="V349" s="40" t="str">
        <f t="shared" si="49"/>
        <v>No Saving</v>
      </c>
      <c r="W349" s="46"/>
      <c r="X349" s="51"/>
      <c r="Y349" s="44"/>
      <c r="Z349" s="44">
        <f t="shared" si="51"/>
        <v>0</v>
      </c>
      <c r="AA349" s="8"/>
      <c r="AB349" s="44"/>
      <c r="AC349" s="44"/>
      <c r="AD349" s="44"/>
      <c r="AE349" s="44"/>
      <c r="AF349" s="44"/>
    </row>
    <row r="350" spans="1:32" x14ac:dyDescent="0.25">
      <c r="A350" s="44"/>
      <c r="B350" s="9"/>
      <c r="C350" s="44"/>
      <c r="D350" s="28"/>
      <c r="E350" s="4"/>
      <c r="F350" s="56" t="str">
        <f t="shared" si="48"/>
        <v>No Date</v>
      </c>
      <c r="G350" s="44"/>
      <c r="H350" s="44"/>
      <c r="I350" s="10"/>
      <c r="J350" s="44" t="e">
        <f>SUMIFS(#REF!,#REF!,'Proj (8)'!B350,#REF!,A350)</f>
        <v>#REF!</v>
      </c>
      <c r="K350" s="10" t="e">
        <f t="shared" si="50"/>
        <v>#REF!</v>
      </c>
      <c r="L350" s="10"/>
      <c r="M350" s="35"/>
      <c r="N350" s="44"/>
      <c r="O350" s="44"/>
      <c r="P350" s="44"/>
      <c r="Q350" s="44" t="e">
        <f t="shared" si="44"/>
        <v>#REF!</v>
      </c>
      <c r="R350" s="42"/>
      <c r="S350" s="39" t="e">
        <f t="shared" si="45"/>
        <v>#REF!</v>
      </c>
      <c r="T350" s="43" t="e">
        <f t="shared" si="46"/>
        <v>#REF!</v>
      </c>
      <c r="U350" s="30">
        <f t="shared" si="47"/>
        <v>0</v>
      </c>
      <c r="V350" s="40" t="str">
        <f t="shared" si="49"/>
        <v>No Saving</v>
      </c>
      <c r="W350" s="46"/>
      <c r="X350" s="51"/>
      <c r="Y350" s="44"/>
      <c r="Z350" s="44">
        <f t="shared" si="51"/>
        <v>0</v>
      </c>
      <c r="AA350" s="8"/>
      <c r="AB350" s="44"/>
      <c r="AC350" s="44"/>
      <c r="AD350" s="44"/>
      <c r="AE350" s="44"/>
      <c r="AF350" s="44"/>
    </row>
    <row r="351" spans="1:32" x14ac:dyDescent="0.25">
      <c r="A351" s="44"/>
      <c r="B351" s="9"/>
      <c r="C351" s="44"/>
      <c r="D351" s="28"/>
      <c r="E351" s="4"/>
      <c r="F351" s="56" t="str">
        <f t="shared" si="48"/>
        <v>No Date</v>
      </c>
      <c r="G351" s="44"/>
      <c r="H351" s="44"/>
      <c r="I351" s="10"/>
      <c r="J351" s="44" t="e">
        <f>SUMIFS(#REF!,#REF!,'Proj (8)'!B351,#REF!,A351)</f>
        <v>#REF!</v>
      </c>
      <c r="K351" s="10" t="e">
        <f t="shared" si="50"/>
        <v>#REF!</v>
      </c>
      <c r="L351" s="10"/>
      <c r="M351" s="35"/>
      <c r="N351" s="44"/>
      <c r="O351" s="44"/>
      <c r="P351" s="44"/>
      <c r="Q351" s="44" t="e">
        <f t="shared" si="44"/>
        <v>#REF!</v>
      </c>
      <c r="R351" s="42"/>
      <c r="S351" s="39" t="e">
        <f t="shared" si="45"/>
        <v>#REF!</v>
      </c>
      <c r="T351" s="43" t="e">
        <f t="shared" si="46"/>
        <v>#REF!</v>
      </c>
      <c r="U351" s="30">
        <f t="shared" si="47"/>
        <v>0</v>
      </c>
      <c r="V351" s="40" t="str">
        <f t="shared" si="49"/>
        <v>No Saving</v>
      </c>
      <c r="W351" s="46"/>
      <c r="X351" s="51"/>
      <c r="Y351" s="44"/>
      <c r="Z351" s="44">
        <f t="shared" si="51"/>
        <v>0</v>
      </c>
      <c r="AA351" s="8"/>
      <c r="AB351" s="44"/>
      <c r="AC351" s="44"/>
      <c r="AD351" s="44"/>
      <c r="AE351" s="44"/>
      <c r="AF351" s="44"/>
    </row>
    <row r="352" spans="1:32" x14ac:dyDescent="0.25">
      <c r="A352" s="44"/>
      <c r="B352" s="9"/>
      <c r="C352" s="44"/>
      <c r="D352" s="28"/>
      <c r="E352" s="4"/>
      <c r="F352" s="56" t="str">
        <f t="shared" si="48"/>
        <v>No Date</v>
      </c>
      <c r="G352" s="44"/>
      <c r="H352" s="44"/>
      <c r="I352" s="10"/>
      <c r="J352" s="44" t="e">
        <f>SUMIFS(#REF!,#REF!,'Proj (8)'!B352,#REF!,A352)</f>
        <v>#REF!</v>
      </c>
      <c r="K352" s="10" t="e">
        <f t="shared" si="50"/>
        <v>#REF!</v>
      </c>
      <c r="L352" s="10"/>
      <c r="M352" s="35"/>
      <c r="N352" s="44"/>
      <c r="O352" s="44"/>
      <c r="P352" s="44"/>
      <c r="Q352" s="44" t="e">
        <f t="shared" si="44"/>
        <v>#REF!</v>
      </c>
      <c r="R352" s="42"/>
      <c r="S352" s="39" t="e">
        <f t="shared" si="45"/>
        <v>#REF!</v>
      </c>
      <c r="T352" s="43" t="e">
        <f t="shared" si="46"/>
        <v>#REF!</v>
      </c>
      <c r="U352" s="30">
        <f t="shared" si="47"/>
        <v>0</v>
      </c>
      <c r="V352" s="40" t="str">
        <f t="shared" si="49"/>
        <v>No Saving</v>
      </c>
      <c r="W352" s="46"/>
      <c r="X352" s="51"/>
      <c r="Y352" s="44"/>
      <c r="Z352" s="44">
        <f t="shared" si="51"/>
        <v>0</v>
      </c>
      <c r="AA352" s="8"/>
      <c r="AB352" s="44"/>
      <c r="AC352" s="44"/>
      <c r="AD352" s="44"/>
      <c r="AE352" s="44"/>
      <c r="AF352" s="44"/>
    </row>
    <row r="353" spans="1:32" x14ac:dyDescent="0.25">
      <c r="A353" s="44"/>
      <c r="B353" s="9"/>
      <c r="C353" s="44"/>
      <c r="D353" s="28"/>
      <c r="E353" s="4"/>
      <c r="F353" s="56" t="str">
        <f t="shared" si="48"/>
        <v>No Date</v>
      </c>
      <c r="G353" s="44"/>
      <c r="H353" s="44"/>
      <c r="I353" s="10"/>
      <c r="J353" s="44" t="e">
        <f>SUMIFS(#REF!,#REF!,'Proj (8)'!B353,#REF!,A353)</f>
        <v>#REF!</v>
      </c>
      <c r="K353" s="10" t="e">
        <f t="shared" si="50"/>
        <v>#REF!</v>
      </c>
      <c r="L353" s="10"/>
      <c r="M353" s="35"/>
      <c r="N353" s="44"/>
      <c r="O353" s="44"/>
      <c r="P353" s="44"/>
      <c r="Q353" s="44" t="e">
        <f t="shared" si="44"/>
        <v>#REF!</v>
      </c>
      <c r="R353" s="42"/>
      <c r="S353" s="39" t="e">
        <f t="shared" si="45"/>
        <v>#REF!</v>
      </c>
      <c r="T353" s="43" t="e">
        <f t="shared" si="46"/>
        <v>#REF!</v>
      </c>
      <c r="U353" s="30">
        <f t="shared" si="47"/>
        <v>0</v>
      </c>
      <c r="V353" s="40" t="str">
        <f t="shared" si="49"/>
        <v>No Saving</v>
      </c>
      <c r="W353" s="46"/>
      <c r="X353" s="51"/>
      <c r="Y353" s="44"/>
      <c r="Z353" s="44">
        <f t="shared" si="51"/>
        <v>0</v>
      </c>
      <c r="AA353" s="8"/>
      <c r="AB353" s="44"/>
      <c r="AC353" s="44"/>
      <c r="AD353" s="44"/>
      <c r="AE353" s="44"/>
      <c r="AF353" s="44"/>
    </row>
    <row r="354" spans="1:32" x14ac:dyDescent="0.25">
      <c r="A354" s="44"/>
      <c r="B354" s="9"/>
      <c r="C354" s="44"/>
      <c r="D354" s="28"/>
      <c r="E354" s="4"/>
      <c r="F354" s="56" t="str">
        <f t="shared" si="48"/>
        <v>No Date</v>
      </c>
      <c r="G354" s="44"/>
      <c r="H354" s="44"/>
      <c r="I354" s="10"/>
      <c r="J354" s="44" t="e">
        <f>SUMIFS(#REF!,#REF!,'Proj (8)'!B354,#REF!,A354)</f>
        <v>#REF!</v>
      </c>
      <c r="K354" s="10" t="e">
        <f t="shared" si="50"/>
        <v>#REF!</v>
      </c>
      <c r="L354" s="10"/>
      <c r="M354" s="35"/>
      <c r="N354" s="44"/>
      <c r="O354" s="44"/>
      <c r="P354" s="44"/>
      <c r="Q354" s="44" t="e">
        <f t="shared" si="44"/>
        <v>#REF!</v>
      </c>
      <c r="R354" s="42"/>
      <c r="S354" s="39" t="e">
        <f t="shared" si="45"/>
        <v>#REF!</v>
      </c>
      <c r="T354" s="43" t="e">
        <f t="shared" si="46"/>
        <v>#REF!</v>
      </c>
      <c r="U354" s="30">
        <f t="shared" si="47"/>
        <v>0</v>
      </c>
      <c r="V354" s="40" t="str">
        <f t="shared" si="49"/>
        <v>No Saving</v>
      </c>
      <c r="W354" s="46"/>
      <c r="X354" s="51"/>
      <c r="Y354" s="44"/>
      <c r="Z354" s="44">
        <f t="shared" si="51"/>
        <v>0</v>
      </c>
      <c r="AA354" s="8"/>
      <c r="AB354" s="44"/>
      <c r="AC354" s="44"/>
      <c r="AD354" s="44"/>
      <c r="AE354" s="44"/>
      <c r="AF354" s="44"/>
    </row>
    <row r="355" spans="1:32" x14ac:dyDescent="0.25">
      <c r="A355" s="44"/>
      <c r="B355" s="9"/>
      <c r="C355" s="44"/>
      <c r="D355" s="28"/>
      <c r="E355" s="4"/>
      <c r="F355" s="56" t="str">
        <f t="shared" si="48"/>
        <v>No Date</v>
      </c>
      <c r="G355" s="44"/>
      <c r="H355" s="44"/>
      <c r="I355" s="10"/>
      <c r="J355" s="44" t="e">
        <f>SUMIFS(#REF!,#REF!,'Proj (8)'!B355,#REF!,A355)</f>
        <v>#REF!</v>
      </c>
      <c r="K355" s="10" t="e">
        <f t="shared" si="50"/>
        <v>#REF!</v>
      </c>
      <c r="L355" s="10"/>
      <c r="M355" s="35"/>
      <c r="N355" s="44"/>
      <c r="O355" s="44"/>
      <c r="P355" s="44"/>
      <c r="Q355" s="44" t="e">
        <f t="shared" si="44"/>
        <v>#REF!</v>
      </c>
      <c r="R355" s="42"/>
      <c r="S355" s="39" t="e">
        <f t="shared" si="45"/>
        <v>#REF!</v>
      </c>
      <c r="T355" s="43" t="e">
        <f t="shared" si="46"/>
        <v>#REF!</v>
      </c>
      <c r="U355" s="30">
        <f t="shared" si="47"/>
        <v>0</v>
      </c>
      <c r="V355" s="40" t="str">
        <f t="shared" si="49"/>
        <v>No Saving</v>
      </c>
      <c r="W355" s="46"/>
      <c r="X355" s="51"/>
      <c r="Y355" s="44"/>
      <c r="Z355" s="44">
        <f t="shared" si="51"/>
        <v>0</v>
      </c>
      <c r="AA355" s="8"/>
      <c r="AB355" s="44"/>
      <c r="AC355" s="44"/>
      <c r="AD355" s="44"/>
      <c r="AE355" s="44"/>
      <c r="AF355" s="44"/>
    </row>
    <row r="356" spans="1:32" x14ac:dyDescent="0.25">
      <c r="A356" s="44"/>
      <c r="B356" s="9"/>
      <c r="C356" s="44"/>
      <c r="D356" s="28"/>
      <c r="E356" s="4"/>
      <c r="F356" s="56" t="str">
        <f t="shared" si="48"/>
        <v>No Date</v>
      </c>
      <c r="G356" s="44"/>
      <c r="H356" s="44"/>
      <c r="I356" s="10"/>
      <c r="J356" s="44" t="e">
        <f>SUMIFS(#REF!,#REF!,'Proj (8)'!B356,#REF!,A356)</f>
        <v>#REF!</v>
      </c>
      <c r="K356" s="10" t="e">
        <f t="shared" si="50"/>
        <v>#REF!</v>
      </c>
      <c r="L356" s="10"/>
      <c r="M356" s="35"/>
      <c r="N356" s="44"/>
      <c r="O356" s="44"/>
      <c r="P356" s="44"/>
      <c r="Q356" s="44" t="e">
        <f t="shared" si="44"/>
        <v>#REF!</v>
      </c>
      <c r="R356" s="42"/>
      <c r="S356" s="39" t="e">
        <f t="shared" si="45"/>
        <v>#REF!</v>
      </c>
      <c r="T356" s="43" t="e">
        <f t="shared" si="46"/>
        <v>#REF!</v>
      </c>
      <c r="U356" s="30">
        <f t="shared" si="47"/>
        <v>0</v>
      </c>
      <c r="V356" s="40" t="str">
        <f t="shared" si="49"/>
        <v>No Saving</v>
      </c>
      <c r="W356" s="46"/>
      <c r="X356" s="51"/>
      <c r="Y356" s="44"/>
      <c r="Z356" s="44">
        <f t="shared" si="51"/>
        <v>0</v>
      </c>
      <c r="AA356" s="8"/>
      <c r="AB356" s="44"/>
      <c r="AC356" s="44"/>
      <c r="AD356" s="44"/>
      <c r="AE356" s="44"/>
      <c r="AF356" s="44"/>
    </row>
    <row r="357" spans="1:32" x14ac:dyDescent="0.25">
      <c r="A357" s="44"/>
      <c r="B357" s="9"/>
      <c r="C357" s="44"/>
      <c r="D357" s="28"/>
      <c r="E357" s="4"/>
      <c r="F357" s="56" t="str">
        <f t="shared" si="48"/>
        <v>No Date</v>
      </c>
      <c r="G357" s="44"/>
      <c r="H357" s="44"/>
      <c r="I357" s="10"/>
      <c r="J357" s="44" t="e">
        <f>SUMIFS(#REF!,#REF!,'Proj (8)'!B357,#REF!,A357)</f>
        <v>#REF!</v>
      </c>
      <c r="K357" s="10" t="e">
        <f t="shared" si="50"/>
        <v>#REF!</v>
      </c>
      <c r="L357" s="10"/>
      <c r="M357" s="35"/>
      <c r="N357" s="44"/>
      <c r="O357" s="44"/>
      <c r="P357" s="44"/>
      <c r="Q357" s="44" t="e">
        <f t="shared" si="44"/>
        <v>#REF!</v>
      </c>
      <c r="R357" s="42"/>
      <c r="S357" s="39" t="e">
        <f t="shared" si="45"/>
        <v>#REF!</v>
      </c>
      <c r="T357" s="43" t="e">
        <f t="shared" si="46"/>
        <v>#REF!</v>
      </c>
      <c r="U357" s="30">
        <f t="shared" si="47"/>
        <v>0</v>
      </c>
      <c r="V357" s="40" t="str">
        <f t="shared" si="49"/>
        <v>No Saving</v>
      </c>
      <c r="W357" s="46"/>
      <c r="X357" s="51"/>
      <c r="Y357" s="44"/>
      <c r="Z357" s="44">
        <f t="shared" si="51"/>
        <v>0</v>
      </c>
      <c r="AA357" s="8"/>
      <c r="AB357" s="44"/>
      <c r="AC357" s="44"/>
      <c r="AD357" s="44"/>
      <c r="AE357" s="44"/>
      <c r="AF357" s="44"/>
    </row>
    <row r="358" spans="1:32" x14ac:dyDescent="0.25">
      <c r="A358" s="44"/>
      <c r="B358" s="9"/>
      <c r="C358" s="44"/>
      <c r="D358" s="28"/>
      <c r="E358" s="4"/>
      <c r="F358" s="56" t="str">
        <f t="shared" si="48"/>
        <v>No Date</v>
      </c>
      <c r="G358" s="44"/>
      <c r="H358" s="44"/>
      <c r="I358" s="10"/>
      <c r="J358" s="44" t="e">
        <f>SUMIFS(#REF!,#REF!,'Proj (8)'!B358,#REF!,A358)</f>
        <v>#REF!</v>
      </c>
      <c r="K358" s="10" t="e">
        <f t="shared" si="50"/>
        <v>#REF!</v>
      </c>
      <c r="L358" s="10"/>
      <c r="M358" s="35"/>
      <c r="N358" s="44"/>
      <c r="O358" s="44"/>
      <c r="P358" s="44"/>
      <c r="Q358" s="44" t="e">
        <f t="shared" si="44"/>
        <v>#REF!</v>
      </c>
      <c r="R358" s="42"/>
      <c r="S358" s="39" t="e">
        <f t="shared" si="45"/>
        <v>#REF!</v>
      </c>
      <c r="T358" s="43" t="e">
        <f t="shared" si="46"/>
        <v>#REF!</v>
      </c>
      <c r="U358" s="30">
        <f t="shared" si="47"/>
        <v>0</v>
      </c>
      <c r="V358" s="40" t="str">
        <f t="shared" si="49"/>
        <v>No Saving</v>
      </c>
      <c r="W358" s="46"/>
      <c r="X358" s="51"/>
      <c r="Y358" s="44"/>
      <c r="Z358" s="44">
        <f t="shared" si="51"/>
        <v>0</v>
      </c>
      <c r="AA358" s="8"/>
      <c r="AB358" s="44"/>
      <c r="AC358" s="44"/>
      <c r="AD358" s="44"/>
      <c r="AE358" s="44"/>
      <c r="AF358" s="44"/>
    </row>
    <row r="359" spans="1:32" x14ac:dyDescent="0.25">
      <c r="A359" s="44"/>
      <c r="B359" s="9"/>
      <c r="C359" s="44"/>
      <c r="D359" s="28"/>
      <c r="E359" s="4"/>
      <c r="F359" s="56" t="str">
        <f t="shared" si="48"/>
        <v>No Date</v>
      </c>
      <c r="G359" s="44"/>
      <c r="H359" s="44"/>
      <c r="I359" s="10"/>
      <c r="J359" s="44" t="e">
        <f>SUMIFS(#REF!,#REF!,'Proj (8)'!B359,#REF!,A359)</f>
        <v>#REF!</v>
      </c>
      <c r="K359" s="10" t="e">
        <f t="shared" si="50"/>
        <v>#REF!</v>
      </c>
      <c r="L359" s="10"/>
      <c r="M359" s="35"/>
      <c r="N359" s="44"/>
      <c r="O359" s="44"/>
      <c r="P359" s="44"/>
      <c r="Q359" s="44" t="e">
        <f t="shared" si="44"/>
        <v>#REF!</v>
      </c>
      <c r="R359" s="42"/>
      <c r="S359" s="39" t="e">
        <f t="shared" si="45"/>
        <v>#REF!</v>
      </c>
      <c r="T359" s="43" t="e">
        <f t="shared" si="46"/>
        <v>#REF!</v>
      </c>
      <c r="U359" s="30">
        <f t="shared" si="47"/>
        <v>0</v>
      </c>
      <c r="V359" s="40" t="str">
        <f t="shared" si="49"/>
        <v>No Saving</v>
      </c>
      <c r="W359" s="46"/>
      <c r="X359" s="51"/>
      <c r="Y359" s="44"/>
      <c r="Z359" s="44">
        <f t="shared" si="51"/>
        <v>0</v>
      </c>
      <c r="AA359" s="8"/>
      <c r="AB359" s="44"/>
      <c r="AC359" s="44"/>
      <c r="AD359" s="44"/>
      <c r="AE359" s="44"/>
      <c r="AF359" s="44"/>
    </row>
    <row r="360" spans="1:32" x14ac:dyDescent="0.25">
      <c r="A360" s="44"/>
      <c r="B360" s="9"/>
      <c r="C360" s="44"/>
      <c r="D360" s="28"/>
      <c r="E360" s="4"/>
      <c r="F360" s="56" t="str">
        <f t="shared" si="48"/>
        <v>No Date</v>
      </c>
      <c r="G360" s="44"/>
      <c r="H360" s="44"/>
      <c r="I360" s="10"/>
      <c r="J360" s="44" t="e">
        <f>SUMIFS(#REF!,#REF!,'Proj (8)'!B360,#REF!,A360)</f>
        <v>#REF!</v>
      </c>
      <c r="K360" s="10" t="e">
        <f t="shared" si="50"/>
        <v>#REF!</v>
      </c>
      <c r="L360" s="10"/>
      <c r="M360" s="35"/>
      <c r="N360" s="44"/>
      <c r="O360" s="44"/>
      <c r="P360" s="44"/>
      <c r="Q360" s="44" t="e">
        <f t="shared" si="44"/>
        <v>#REF!</v>
      </c>
      <c r="R360" s="42"/>
      <c r="S360" s="39" t="e">
        <f t="shared" si="45"/>
        <v>#REF!</v>
      </c>
      <c r="T360" s="43" t="e">
        <f t="shared" si="46"/>
        <v>#REF!</v>
      </c>
      <c r="U360" s="30">
        <f t="shared" si="47"/>
        <v>0</v>
      </c>
      <c r="V360" s="40" t="str">
        <f t="shared" si="49"/>
        <v>No Saving</v>
      </c>
      <c r="W360" s="46"/>
      <c r="X360" s="51"/>
      <c r="Y360" s="44"/>
      <c r="Z360" s="44">
        <f t="shared" si="51"/>
        <v>0</v>
      </c>
      <c r="AA360" s="8"/>
      <c r="AB360" s="44"/>
      <c r="AC360" s="44"/>
      <c r="AD360" s="44"/>
      <c r="AE360" s="44"/>
      <c r="AF360" s="44"/>
    </row>
    <row r="361" spans="1:32" x14ac:dyDescent="0.25">
      <c r="A361" s="44"/>
      <c r="B361" s="9"/>
      <c r="C361" s="44"/>
      <c r="D361" s="28"/>
      <c r="E361" s="4"/>
      <c r="F361" s="56" t="str">
        <f t="shared" si="48"/>
        <v>No Date</v>
      </c>
      <c r="G361" s="44"/>
      <c r="H361" s="44"/>
      <c r="I361" s="10"/>
      <c r="J361" s="44" t="e">
        <f>SUMIFS(#REF!,#REF!,'Proj (8)'!B361,#REF!,A361)</f>
        <v>#REF!</v>
      </c>
      <c r="K361" s="10" t="e">
        <f t="shared" si="50"/>
        <v>#REF!</v>
      </c>
      <c r="L361" s="10"/>
      <c r="M361" s="35"/>
      <c r="N361" s="44"/>
      <c r="O361" s="44"/>
      <c r="P361" s="44"/>
      <c r="Q361" s="44" t="e">
        <f t="shared" si="44"/>
        <v>#REF!</v>
      </c>
      <c r="R361" s="42"/>
      <c r="S361" s="39" t="e">
        <f t="shared" si="45"/>
        <v>#REF!</v>
      </c>
      <c r="T361" s="43" t="e">
        <f t="shared" si="46"/>
        <v>#REF!</v>
      </c>
      <c r="U361" s="30">
        <f t="shared" si="47"/>
        <v>0</v>
      </c>
      <c r="V361" s="40" t="str">
        <f t="shared" si="49"/>
        <v>No Saving</v>
      </c>
      <c r="W361" s="46"/>
      <c r="X361" s="51"/>
      <c r="Y361" s="44"/>
      <c r="Z361" s="44">
        <f t="shared" si="51"/>
        <v>0</v>
      </c>
      <c r="AA361" s="8"/>
      <c r="AB361" s="44"/>
      <c r="AC361" s="44"/>
      <c r="AD361" s="44"/>
      <c r="AE361" s="44"/>
      <c r="AF361" s="44"/>
    </row>
    <row r="362" spans="1:32" x14ac:dyDescent="0.25">
      <c r="A362" s="44"/>
      <c r="B362" s="9"/>
      <c r="C362" s="44"/>
      <c r="D362" s="28"/>
      <c r="E362" s="4"/>
      <c r="F362" s="56" t="str">
        <f t="shared" si="48"/>
        <v>No Date</v>
      </c>
      <c r="G362" s="44"/>
      <c r="H362" s="44"/>
      <c r="I362" s="10"/>
      <c r="J362" s="44" t="e">
        <f>SUMIFS(#REF!,#REF!,'Proj (8)'!B362,#REF!,A362)</f>
        <v>#REF!</v>
      </c>
      <c r="K362" s="10" t="e">
        <f t="shared" si="50"/>
        <v>#REF!</v>
      </c>
      <c r="L362" s="10"/>
      <c r="M362" s="35"/>
      <c r="N362" s="44"/>
      <c r="O362" s="44"/>
      <c r="P362" s="44"/>
      <c r="Q362" s="44" t="e">
        <f t="shared" si="44"/>
        <v>#REF!</v>
      </c>
      <c r="R362" s="42"/>
      <c r="S362" s="39" t="e">
        <f t="shared" si="45"/>
        <v>#REF!</v>
      </c>
      <c r="T362" s="43" t="e">
        <f t="shared" si="46"/>
        <v>#REF!</v>
      </c>
      <c r="U362" s="30">
        <f t="shared" si="47"/>
        <v>0</v>
      </c>
      <c r="V362" s="40" t="str">
        <f t="shared" si="49"/>
        <v>No Saving</v>
      </c>
      <c r="W362" s="46"/>
      <c r="X362" s="51"/>
      <c r="Y362" s="44"/>
      <c r="Z362" s="44">
        <f t="shared" si="51"/>
        <v>0</v>
      </c>
      <c r="AA362" s="8"/>
      <c r="AB362" s="44"/>
      <c r="AC362" s="44"/>
      <c r="AD362" s="44"/>
      <c r="AE362" s="44"/>
      <c r="AF362" s="44"/>
    </row>
    <row r="363" spans="1:32" x14ac:dyDescent="0.25">
      <c r="A363" s="44"/>
      <c r="B363" s="9"/>
      <c r="C363" s="44"/>
      <c r="D363" s="28"/>
      <c r="E363" s="4"/>
      <c r="F363" s="56" t="str">
        <f t="shared" si="48"/>
        <v>No Date</v>
      </c>
      <c r="G363" s="44"/>
      <c r="H363" s="44"/>
      <c r="I363" s="10"/>
      <c r="J363" s="44" t="e">
        <f>SUMIFS(#REF!,#REF!,'Proj (8)'!B363,#REF!,A363)</f>
        <v>#REF!</v>
      </c>
      <c r="K363" s="10" t="e">
        <f t="shared" si="50"/>
        <v>#REF!</v>
      </c>
      <c r="L363" s="10"/>
      <c r="M363" s="35"/>
      <c r="N363" s="44"/>
      <c r="O363" s="44"/>
      <c r="P363" s="44"/>
      <c r="Q363" s="44" t="e">
        <f t="shared" si="44"/>
        <v>#REF!</v>
      </c>
      <c r="R363" s="42"/>
      <c r="S363" s="39" t="e">
        <f t="shared" si="45"/>
        <v>#REF!</v>
      </c>
      <c r="T363" s="43" t="e">
        <f t="shared" si="46"/>
        <v>#REF!</v>
      </c>
      <c r="U363" s="30">
        <f t="shared" si="47"/>
        <v>0</v>
      </c>
      <c r="V363" s="40" t="str">
        <f t="shared" si="49"/>
        <v>No Saving</v>
      </c>
      <c r="W363" s="46"/>
      <c r="X363" s="51"/>
      <c r="Y363" s="44"/>
      <c r="Z363" s="44">
        <f t="shared" si="51"/>
        <v>0</v>
      </c>
      <c r="AA363" s="8"/>
      <c r="AB363" s="44"/>
      <c r="AC363" s="44"/>
      <c r="AD363" s="44"/>
      <c r="AE363" s="44"/>
      <c r="AF363" s="44"/>
    </row>
    <row r="364" spans="1:32" x14ac:dyDescent="0.25">
      <c r="A364" s="44"/>
      <c r="B364" s="9"/>
      <c r="C364" s="44"/>
      <c r="D364" s="28"/>
      <c r="E364" s="4"/>
      <c r="F364" s="56" t="str">
        <f t="shared" si="48"/>
        <v>No Date</v>
      </c>
      <c r="G364" s="44"/>
      <c r="H364" s="44"/>
      <c r="I364" s="10"/>
      <c r="J364" s="44" t="e">
        <f>SUMIFS(#REF!,#REF!,'Proj (8)'!B364,#REF!,A364)</f>
        <v>#REF!</v>
      </c>
      <c r="K364" s="10" t="e">
        <f t="shared" si="50"/>
        <v>#REF!</v>
      </c>
      <c r="L364" s="10"/>
      <c r="M364" s="35"/>
      <c r="N364" s="44"/>
      <c r="O364" s="44"/>
      <c r="P364" s="44"/>
      <c r="Q364" s="44" t="e">
        <f t="shared" si="44"/>
        <v>#REF!</v>
      </c>
      <c r="R364" s="42"/>
      <c r="S364" s="39" t="e">
        <f t="shared" si="45"/>
        <v>#REF!</v>
      </c>
      <c r="T364" s="43" t="e">
        <f t="shared" si="46"/>
        <v>#REF!</v>
      </c>
      <c r="U364" s="30">
        <f t="shared" si="47"/>
        <v>0</v>
      </c>
      <c r="V364" s="40" t="str">
        <f t="shared" si="49"/>
        <v>No Saving</v>
      </c>
      <c r="W364" s="46"/>
      <c r="X364" s="51"/>
      <c r="Y364" s="44"/>
      <c r="Z364" s="44">
        <f t="shared" si="51"/>
        <v>0</v>
      </c>
      <c r="AA364" s="8"/>
      <c r="AB364" s="44"/>
      <c r="AC364" s="44"/>
      <c r="AD364" s="44"/>
      <c r="AE364" s="44"/>
      <c r="AF364" s="44"/>
    </row>
    <row r="365" spans="1:32" x14ac:dyDescent="0.25">
      <c r="A365" s="44"/>
      <c r="B365" s="9"/>
      <c r="C365" s="44"/>
      <c r="D365" s="28"/>
      <c r="E365" s="4"/>
      <c r="F365" s="56" t="str">
        <f t="shared" si="48"/>
        <v>No Date</v>
      </c>
      <c r="G365" s="44"/>
      <c r="H365" s="44"/>
      <c r="I365" s="10"/>
      <c r="J365" s="44" t="e">
        <f>SUMIFS(#REF!,#REF!,'Proj (8)'!B365,#REF!,A365)</f>
        <v>#REF!</v>
      </c>
      <c r="K365" s="10" t="e">
        <f t="shared" si="50"/>
        <v>#REF!</v>
      </c>
      <c r="L365" s="10"/>
      <c r="M365" s="35"/>
      <c r="N365" s="44"/>
      <c r="O365" s="44"/>
      <c r="P365" s="44"/>
      <c r="Q365" s="44" t="e">
        <f t="shared" si="44"/>
        <v>#REF!</v>
      </c>
      <c r="R365" s="42"/>
      <c r="S365" s="39" t="e">
        <f t="shared" si="45"/>
        <v>#REF!</v>
      </c>
      <c r="T365" s="43" t="e">
        <f t="shared" si="46"/>
        <v>#REF!</v>
      </c>
      <c r="U365" s="30">
        <f t="shared" si="47"/>
        <v>0</v>
      </c>
      <c r="V365" s="40" t="str">
        <f t="shared" si="49"/>
        <v>No Saving</v>
      </c>
      <c r="W365" s="46"/>
      <c r="X365" s="51"/>
      <c r="Y365" s="44"/>
      <c r="Z365" s="44">
        <f t="shared" si="51"/>
        <v>0</v>
      </c>
      <c r="AA365" s="8"/>
      <c r="AB365" s="44"/>
      <c r="AC365" s="44"/>
      <c r="AD365" s="44"/>
      <c r="AE365" s="44"/>
      <c r="AF365" s="44"/>
    </row>
    <row r="366" spans="1:32" x14ac:dyDescent="0.25">
      <c r="A366" s="44"/>
      <c r="B366" s="9"/>
      <c r="C366" s="44"/>
      <c r="D366" s="28"/>
      <c r="E366" s="4"/>
      <c r="F366" s="56" t="str">
        <f t="shared" si="48"/>
        <v>No Date</v>
      </c>
      <c r="G366" s="44"/>
      <c r="H366" s="44"/>
      <c r="I366" s="10"/>
      <c r="J366" s="44" t="e">
        <f>SUMIFS(#REF!,#REF!,'Proj (8)'!B366,#REF!,A366)</f>
        <v>#REF!</v>
      </c>
      <c r="K366" s="10" t="e">
        <f t="shared" si="50"/>
        <v>#REF!</v>
      </c>
      <c r="L366" s="10"/>
      <c r="M366" s="35"/>
      <c r="N366" s="44"/>
      <c r="O366" s="44"/>
      <c r="P366" s="44"/>
      <c r="Q366" s="44" t="e">
        <f t="shared" si="44"/>
        <v>#REF!</v>
      </c>
      <c r="R366" s="42"/>
      <c r="S366" s="39" t="e">
        <f t="shared" si="45"/>
        <v>#REF!</v>
      </c>
      <c r="T366" s="43" t="e">
        <f t="shared" si="46"/>
        <v>#REF!</v>
      </c>
      <c r="U366" s="30">
        <f t="shared" si="47"/>
        <v>0</v>
      </c>
      <c r="V366" s="40" t="str">
        <f t="shared" si="49"/>
        <v>No Saving</v>
      </c>
      <c r="W366" s="46"/>
      <c r="X366" s="51"/>
      <c r="Y366" s="44"/>
      <c r="Z366" s="44">
        <f t="shared" si="51"/>
        <v>0</v>
      </c>
      <c r="AA366" s="8"/>
      <c r="AB366" s="44"/>
      <c r="AC366" s="44"/>
      <c r="AD366" s="44"/>
      <c r="AE366" s="44"/>
      <c r="AF366" s="44"/>
    </row>
    <row r="367" spans="1:32" x14ac:dyDescent="0.25">
      <c r="A367" s="44"/>
      <c r="B367" s="9"/>
      <c r="C367" s="44"/>
      <c r="D367" s="28"/>
      <c r="E367" s="4"/>
      <c r="F367" s="56" t="str">
        <f t="shared" si="48"/>
        <v>No Date</v>
      </c>
      <c r="G367" s="44"/>
      <c r="H367" s="44"/>
      <c r="I367" s="10"/>
      <c r="J367" s="44" t="e">
        <f>SUMIFS(#REF!,#REF!,'Proj (8)'!B367,#REF!,A367)</f>
        <v>#REF!</v>
      </c>
      <c r="K367" s="10" t="e">
        <f t="shared" si="50"/>
        <v>#REF!</v>
      </c>
      <c r="L367" s="10"/>
      <c r="M367" s="35"/>
      <c r="N367" s="44"/>
      <c r="O367" s="44"/>
      <c r="P367" s="44"/>
      <c r="Q367" s="44" t="e">
        <f t="shared" si="44"/>
        <v>#REF!</v>
      </c>
      <c r="R367" s="42"/>
      <c r="S367" s="39" t="e">
        <f t="shared" si="45"/>
        <v>#REF!</v>
      </c>
      <c r="T367" s="43" t="e">
        <f t="shared" si="46"/>
        <v>#REF!</v>
      </c>
      <c r="U367" s="30">
        <f t="shared" si="47"/>
        <v>0</v>
      </c>
      <c r="V367" s="40" t="str">
        <f t="shared" si="49"/>
        <v>No Saving</v>
      </c>
      <c r="W367" s="46"/>
      <c r="X367" s="51"/>
      <c r="Y367" s="44"/>
      <c r="Z367" s="44">
        <f t="shared" si="51"/>
        <v>0</v>
      </c>
      <c r="AA367" s="8"/>
      <c r="AB367" s="44"/>
      <c r="AC367" s="44"/>
      <c r="AD367" s="44"/>
      <c r="AE367" s="44"/>
      <c r="AF367" s="44"/>
    </row>
    <row r="368" spans="1:32" x14ac:dyDescent="0.25">
      <c r="A368" s="44"/>
      <c r="B368" s="9"/>
      <c r="C368" s="44"/>
      <c r="D368" s="28"/>
      <c r="E368" s="4"/>
      <c r="F368" s="56" t="str">
        <f t="shared" si="48"/>
        <v>No Date</v>
      </c>
      <c r="G368" s="44"/>
      <c r="H368" s="44"/>
      <c r="I368" s="10"/>
      <c r="J368" s="44" t="e">
        <f>SUMIFS(#REF!,#REF!,'Proj (8)'!B368,#REF!,A368)</f>
        <v>#REF!</v>
      </c>
      <c r="K368" s="10" t="e">
        <f t="shared" si="50"/>
        <v>#REF!</v>
      </c>
      <c r="L368" s="10"/>
      <c r="M368" s="35"/>
      <c r="N368" s="44"/>
      <c r="O368" s="44"/>
      <c r="P368" s="44"/>
      <c r="Q368" s="44" t="e">
        <f t="shared" si="44"/>
        <v>#REF!</v>
      </c>
      <c r="R368" s="42"/>
      <c r="S368" s="39" t="e">
        <f t="shared" si="45"/>
        <v>#REF!</v>
      </c>
      <c r="T368" s="43" t="e">
        <f t="shared" si="46"/>
        <v>#REF!</v>
      </c>
      <c r="U368" s="30">
        <f t="shared" si="47"/>
        <v>0</v>
      </c>
      <c r="V368" s="40" t="str">
        <f t="shared" si="49"/>
        <v>No Saving</v>
      </c>
      <c r="W368" s="46"/>
      <c r="X368" s="51"/>
      <c r="Y368" s="44"/>
      <c r="Z368" s="44">
        <f t="shared" si="51"/>
        <v>0</v>
      </c>
      <c r="AA368" s="8"/>
      <c r="AB368" s="44"/>
      <c r="AC368" s="44"/>
      <c r="AD368" s="44"/>
      <c r="AE368" s="44"/>
      <c r="AF368" s="44"/>
    </row>
    <row r="369" spans="1:32" x14ac:dyDescent="0.25">
      <c r="A369" s="44"/>
      <c r="B369" s="9"/>
      <c r="C369" s="44"/>
      <c r="D369" s="28"/>
      <c r="E369" s="4"/>
      <c r="F369" s="56" t="str">
        <f t="shared" si="48"/>
        <v>No Date</v>
      </c>
      <c r="G369" s="44"/>
      <c r="H369" s="44"/>
      <c r="I369" s="10"/>
      <c r="J369" s="44" t="e">
        <f>SUMIFS(#REF!,#REF!,'Proj (8)'!B369,#REF!,A369)</f>
        <v>#REF!</v>
      </c>
      <c r="K369" s="10" t="e">
        <f t="shared" si="50"/>
        <v>#REF!</v>
      </c>
      <c r="L369" s="10"/>
      <c r="M369" s="35"/>
      <c r="N369" s="44"/>
      <c r="O369" s="44"/>
      <c r="P369" s="44"/>
      <c r="Q369" s="44" t="e">
        <f t="shared" si="44"/>
        <v>#REF!</v>
      </c>
      <c r="R369" s="42"/>
      <c r="S369" s="39" t="e">
        <f t="shared" si="45"/>
        <v>#REF!</v>
      </c>
      <c r="T369" s="43" t="e">
        <f t="shared" si="46"/>
        <v>#REF!</v>
      </c>
      <c r="U369" s="30">
        <f t="shared" si="47"/>
        <v>0</v>
      </c>
      <c r="V369" s="40" t="str">
        <f t="shared" si="49"/>
        <v>No Saving</v>
      </c>
      <c r="W369" s="46"/>
      <c r="X369" s="51"/>
      <c r="Y369" s="44"/>
      <c r="Z369" s="44">
        <f t="shared" si="51"/>
        <v>0</v>
      </c>
      <c r="AA369" s="8"/>
      <c r="AB369" s="44"/>
      <c r="AC369" s="44"/>
      <c r="AD369" s="44"/>
      <c r="AE369" s="44"/>
      <c r="AF369" s="44"/>
    </row>
    <row r="370" spans="1:32" x14ac:dyDescent="0.25">
      <c r="A370" s="44"/>
      <c r="B370" s="9"/>
      <c r="C370" s="44"/>
      <c r="D370" s="28"/>
      <c r="E370" s="4"/>
      <c r="F370" s="56" t="str">
        <f t="shared" si="48"/>
        <v>No Date</v>
      </c>
      <c r="G370" s="44"/>
      <c r="H370" s="44"/>
      <c r="I370" s="10"/>
      <c r="J370" s="44" t="e">
        <f>SUMIFS(#REF!,#REF!,'Proj (8)'!B370,#REF!,A370)</f>
        <v>#REF!</v>
      </c>
      <c r="K370" s="10" t="e">
        <f t="shared" si="50"/>
        <v>#REF!</v>
      </c>
      <c r="L370" s="10"/>
      <c r="M370" s="35"/>
      <c r="N370" s="44"/>
      <c r="O370" s="44"/>
      <c r="P370" s="44"/>
      <c r="Q370" s="44" t="e">
        <f t="shared" si="44"/>
        <v>#REF!</v>
      </c>
      <c r="R370" s="42"/>
      <c r="S370" s="39" t="e">
        <f t="shared" si="45"/>
        <v>#REF!</v>
      </c>
      <c r="T370" s="43" t="e">
        <f t="shared" si="46"/>
        <v>#REF!</v>
      </c>
      <c r="U370" s="30">
        <f t="shared" si="47"/>
        <v>0</v>
      </c>
      <c r="V370" s="40" t="str">
        <f t="shared" si="49"/>
        <v>No Saving</v>
      </c>
      <c r="W370" s="46"/>
      <c r="X370" s="51"/>
      <c r="Y370" s="44"/>
      <c r="Z370" s="44">
        <f t="shared" si="51"/>
        <v>0</v>
      </c>
      <c r="AA370" s="8"/>
      <c r="AB370" s="44"/>
      <c r="AC370" s="44"/>
      <c r="AD370" s="44"/>
      <c r="AE370" s="44"/>
      <c r="AF370" s="44"/>
    </row>
    <row r="371" spans="1:32" x14ac:dyDescent="0.25">
      <c r="A371" s="44"/>
      <c r="B371" s="9"/>
      <c r="C371" s="44"/>
      <c r="D371" s="28"/>
      <c r="E371" s="4"/>
      <c r="F371" s="56" t="str">
        <f t="shared" si="48"/>
        <v>No Date</v>
      </c>
      <c r="G371" s="44"/>
      <c r="H371" s="44"/>
      <c r="I371" s="10"/>
      <c r="J371" s="44" t="e">
        <f>SUMIFS(#REF!,#REF!,'Proj (8)'!B371,#REF!,A371)</f>
        <v>#REF!</v>
      </c>
      <c r="K371" s="10" t="e">
        <f t="shared" si="50"/>
        <v>#REF!</v>
      </c>
      <c r="L371" s="10"/>
      <c r="M371" s="35"/>
      <c r="N371" s="44"/>
      <c r="O371" s="44"/>
      <c r="P371" s="44"/>
      <c r="Q371" s="44" t="e">
        <f t="shared" si="44"/>
        <v>#REF!</v>
      </c>
      <c r="R371" s="42"/>
      <c r="S371" s="39" t="e">
        <f t="shared" si="45"/>
        <v>#REF!</v>
      </c>
      <c r="T371" s="43" t="e">
        <f t="shared" si="46"/>
        <v>#REF!</v>
      </c>
      <c r="U371" s="30">
        <f t="shared" si="47"/>
        <v>0</v>
      </c>
      <c r="V371" s="40" t="str">
        <f t="shared" si="49"/>
        <v>No Saving</v>
      </c>
      <c r="W371" s="46"/>
      <c r="X371" s="51"/>
      <c r="Y371" s="44"/>
      <c r="Z371" s="44">
        <f t="shared" si="51"/>
        <v>0</v>
      </c>
      <c r="AA371" s="8"/>
      <c r="AB371" s="44"/>
      <c r="AC371" s="44"/>
      <c r="AD371" s="44"/>
      <c r="AE371" s="44"/>
      <c r="AF371" s="44"/>
    </row>
    <row r="372" spans="1:32" x14ac:dyDescent="0.25">
      <c r="A372" s="44"/>
      <c r="B372" s="9"/>
      <c r="C372" s="44"/>
      <c r="D372" s="28"/>
      <c r="E372" s="4"/>
      <c r="F372" s="56" t="str">
        <f t="shared" si="48"/>
        <v>No Date</v>
      </c>
      <c r="G372" s="44"/>
      <c r="H372" s="44"/>
      <c r="I372" s="10"/>
      <c r="J372" s="44" t="e">
        <f>SUMIFS(#REF!,#REF!,'Proj (8)'!B372,#REF!,A372)</f>
        <v>#REF!</v>
      </c>
      <c r="K372" s="10" t="e">
        <f t="shared" si="50"/>
        <v>#REF!</v>
      </c>
      <c r="L372" s="10"/>
      <c r="M372" s="35"/>
      <c r="N372" s="44"/>
      <c r="O372" s="44"/>
      <c r="P372" s="44"/>
      <c r="Q372" s="44" t="e">
        <f t="shared" si="44"/>
        <v>#REF!</v>
      </c>
      <c r="R372" s="42"/>
      <c r="S372" s="39" t="e">
        <f t="shared" si="45"/>
        <v>#REF!</v>
      </c>
      <c r="T372" s="43" t="e">
        <f t="shared" si="46"/>
        <v>#REF!</v>
      </c>
      <c r="U372" s="30">
        <f t="shared" si="47"/>
        <v>0</v>
      </c>
      <c r="V372" s="40" t="str">
        <f t="shared" si="49"/>
        <v>No Saving</v>
      </c>
      <c r="W372" s="46"/>
      <c r="X372" s="51"/>
      <c r="Y372" s="44"/>
      <c r="Z372" s="44">
        <f t="shared" si="51"/>
        <v>0</v>
      </c>
      <c r="AA372" s="8"/>
      <c r="AB372" s="44"/>
      <c r="AC372" s="44"/>
      <c r="AD372" s="44"/>
      <c r="AE372" s="44"/>
      <c r="AF372" s="44"/>
    </row>
    <row r="373" spans="1:32" x14ac:dyDescent="0.25">
      <c r="A373" s="44"/>
      <c r="B373" s="9"/>
      <c r="C373" s="44"/>
      <c r="D373" s="28"/>
      <c r="E373" s="4"/>
      <c r="F373" s="56" t="str">
        <f t="shared" si="48"/>
        <v>No Date</v>
      </c>
      <c r="G373" s="44"/>
      <c r="H373" s="44"/>
      <c r="I373" s="10"/>
      <c r="J373" s="44" t="e">
        <f>SUMIFS(#REF!,#REF!,'Proj (8)'!B373,#REF!,A373)</f>
        <v>#REF!</v>
      </c>
      <c r="K373" s="10" t="e">
        <f t="shared" si="50"/>
        <v>#REF!</v>
      </c>
      <c r="L373" s="10"/>
      <c r="M373" s="35"/>
      <c r="N373" s="44"/>
      <c r="O373" s="44"/>
      <c r="P373" s="44"/>
      <c r="Q373" s="44" t="e">
        <f t="shared" si="44"/>
        <v>#REF!</v>
      </c>
      <c r="R373" s="42"/>
      <c r="S373" s="39" t="e">
        <f t="shared" si="45"/>
        <v>#REF!</v>
      </c>
      <c r="T373" s="43" t="e">
        <f t="shared" si="46"/>
        <v>#REF!</v>
      </c>
      <c r="U373" s="30">
        <f t="shared" si="47"/>
        <v>0</v>
      </c>
      <c r="V373" s="40" t="str">
        <f t="shared" si="49"/>
        <v>No Saving</v>
      </c>
      <c r="W373" s="46"/>
      <c r="X373" s="51"/>
      <c r="Y373" s="44"/>
      <c r="Z373" s="44">
        <f t="shared" si="51"/>
        <v>0</v>
      </c>
      <c r="AA373" s="8"/>
      <c r="AB373" s="44"/>
      <c r="AC373" s="44"/>
      <c r="AD373" s="44"/>
      <c r="AE373" s="44"/>
      <c r="AF373" s="44"/>
    </row>
    <row r="374" spans="1:32" x14ac:dyDescent="0.25">
      <c r="A374" s="44"/>
      <c r="B374" s="9"/>
      <c r="C374" s="44"/>
      <c r="D374" s="28"/>
      <c r="E374" s="4"/>
      <c r="F374" s="56" t="str">
        <f t="shared" si="48"/>
        <v>No Date</v>
      </c>
      <c r="G374" s="44"/>
      <c r="H374" s="44"/>
      <c r="I374" s="10"/>
      <c r="J374" s="44" t="e">
        <f>SUMIFS(#REF!,#REF!,'Proj (8)'!B374,#REF!,A374)</f>
        <v>#REF!</v>
      </c>
      <c r="K374" s="10" t="e">
        <f t="shared" si="50"/>
        <v>#REF!</v>
      </c>
      <c r="L374" s="10"/>
      <c r="M374" s="35"/>
      <c r="N374" s="44"/>
      <c r="O374" s="44"/>
      <c r="P374" s="44"/>
      <c r="Q374" s="44" t="e">
        <f t="shared" si="44"/>
        <v>#REF!</v>
      </c>
      <c r="R374" s="42"/>
      <c r="S374" s="39" t="e">
        <f t="shared" si="45"/>
        <v>#REF!</v>
      </c>
      <c r="T374" s="43" t="e">
        <f t="shared" si="46"/>
        <v>#REF!</v>
      </c>
      <c r="U374" s="30">
        <f t="shared" si="47"/>
        <v>0</v>
      </c>
      <c r="V374" s="40" t="str">
        <f t="shared" si="49"/>
        <v>No Saving</v>
      </c>
      <c r="W374" s="46"/>
      <c r="X374" s="51"/>
      <c r="Y374" s="44"/>
      <c r="Z374" s="44">
        <f t="shared" si="51"/>
        <v>0</v>
      </c>
      <c r="AA374" s="8"/>
      <c r="AB374" s="44"/>
      <c r="AC374" s="44"/>
      <c r="AD374" s="44"/>
      <c r="AE374" s="44"/>
      <c r="AF374" s="44"/>
    </row>
    <row r="375" spans="1:32" x14ac:dyDescent="0.25">
      <c r="A375" s="44"/>
      <c r="B375" s="9"/>
      <c r="C375" s="44"/>
      <c r="D375" s="28"/>
      <c r="E375" s="4"/>
      <c r="F375" s="56" t="str">
        <f t="shared" si="48"/>
        <v>No Date</v>
      </c>
      <c r="G375" s="44"/>
      <c r="H375" s="44"/>
      <c r="I375" s="10"/>
      <c r="J375" s="44" t="e">
        <f>SUMIFS(#REF!,#REF!,'Proj (8)'!B375,#REF!,A375)</f>
        <v>#REF!</v>
      </c>
      <c r="K375" s="10" t="e">
        <f t="shared" si="50"/>
        <v>#REF!</v>
      </c>
      <c r="L375" s="10"/>
      <c r="M375" s="35"/>
      <c r="N375" s="44"/>
      <c r="O375" s="44"/>
      <c r="P375" s="44"/>
      <c r="Q375" s="44" t="e">
        <f t="shared" si="44"/>
        <v>#REF!</v>
      </c>
      <c r="R375" s="42"/>
      <c r="S375" s="39" t="e">
        <f t="shared" si="45"/>
        <v>#REF!</v>
      </c>
      <c r="T375" s="43" t="e">
        <f t="shared" si="46"/>
        <v>#REF!</v>
      </c>
      <c r="U375" s="30">
        <f t="shared" si="47"/>
        <v>0</v>
      </c>
      <c r="V375" s="40" t="str">
        <f t="shared" si="49"/>
        <v>No Saving</v>
      </c>
      <c r="W375" s="46"/>
      <c r="X375" s="51"/>
      <c r="Y375" s="44"/>
      <c r="Z375" s="44">
        <f t="shared" si="51"/>
        <v>0</v>
      </c>
      <c r="AA375" s="8"/>
      <c r="AB375" s="44"/>
      <c r="AC375" s="44"/>
      <c r="AD375" s="44"/>
      <c r="AE375" s="44"/>
      <c r="AF375" s="44"/>
    </row>
    <row r="376" spans="1:32" x14ac:dyDescent="0.25">
      <c r="A376" s="44"/>
      <c r="B376" s="9"/>
      <c r="C376" s="44"/>
      <c r="D376" s="28"/>
      <c r="E376" s="4"/>
      <c r="F376" s="56" t="str">
        <f t="shared" si="48"/>
        <v>No Date</v>
      </c>
      <c r="G376" s="44"/>
      <c r="H376" s="44"/>
      <c r="I376" s="10"/>
      <c r="J376" s="44" t="e">
        <f>SUMIFS(#REF!,#REF!,'Proj (8)'!B376,#REF!,A376)</f>
        <v>#REF!</v>
      </c>
      <c r="K376" s="10" t="e">
        <f t="shared" si="50"/>
        <v>#REF!</v>
      </c>
      <c r="L376" s="10"/>
      <c r="M376" s="35"/>
      <c r="N376" s="44"/>
      <c r="O376" s="44"/>
      <c r="P376" s="44"/>
      <c r="Q376" s="44" t="e">
        <f t="shared" si="44"/>
        <v>#REF!</v>
      </c>
      <c r="R376" s="42"/>
      <c r="S376" s="39" t="e">
        <f t="shared" si="45"/>
        <v>#REF!</v>
      </c>
      <c r="T376" s="43" t="e">
        <f t="shared" si="46"/>
        <v>#REF!</v>
      </c>
      <c r="U376" s="30">
        <f t="shared" si="47"/>
        <v>0</v>
      </c>
      <c r="V376" s="40" t="str">
        <f t="shared" si="49"/>
        <v>No Saving</v>
      </c>
      <c r="W376" s="46"/>
      <c r="X376" s="51"/>
      <c r="Y376" s="44"/>
      <c r="Z376" s="44">
        <f t="shared" si="51"/>
        <v>0</v>
      </c>
      <c r="AA376" s="8"/>
      <c r="AB376" s="44"/>
      <c r="AC376" s="44"/>
      <c r="AD376" s="44"/>
      <c r="AE376" s="44"/>
      <c r="AF376" s="44"/>
    </row>
    <row r="377" spans="1:32" x14ac:dyDescent="0.25">
      <c r="A377" s="44"/>
      <c r="B377" s="9"/>
      <c r="C377" s="44"/>
      <c r="D377" s="28"/>
      <c r="E377" s="4"/>
      <c r="F377" s="56" t="str">
        <f t="shared" si="48"/>
        <v>No Date</v>
      </c>
      <c r="G377" s="44"/>
      <c r="H377" s="44"/>
      <c r="I377" s="10"/>
      <c r="J377" s="44" t="e">
        <f>SUMIFS(#REF!,#REF!,'Proj (8)'!B377,#REF!,A377)</f>
        <v>#REF!</v>
      </c>
      <c r="K377" s="10" t="e">
        <f t="shared" si="50"/>
        <v>#REF!</v>
      </c>
      <c r="L377" s="10"/>
      <c r="M377" s="35"/>
      <c r="N377" s="44"/>
      <c r="O377" s="44"/>
      <c r="P377" s="44"/>
      <c r="Q377" s="44" t="e">
        <f t="shared" si="44"/>
        <v>#REF!</v>
      </c>
      <c r="R377" s="42"/>
      <c r="S377" s="39" t="e">
        <f t="shared" si="45"/>
        <v>#REF!</v>
      </c>
      <c r="T377" s="43" t="e">
        <f t="shared" si="46"/>
        <v>#REF!</v>
      </c>
      <c r="U377" s="30">
        <f t="shared" si="47"/>
        <v>0</v>
      </c>
      <c r="V377" s="40" t="str">
        <f t="shared" si="49"/>
        <v>No Saving</v>
      </c>
      <c r="W377" s="46"/>
      <c r="X377" s="51"/>
      <c r="Y377" s="44"/>
      <c r="Z377" s="44">
        <f t="shared" si="51"/>
        <v>0</v>
      </c>
      <c r="AA377" s="8"/>
      <c r="AB377" s="44"/>
      <c r="AC377" s="44"/>
      <c r="AD377" s="44"/>
      <c r="AE377" s="44"/>
      <c r="AF377" s="44"/>
    </row>
    <row r="378" spans="1:32" x14ac:dyDescent="0.25">
      <c r="A378" s="44"/>
      <c r="B378" s="9"/>
      <c r="C378" s="44"/>
      <c r="D378" s="28"/>
      <c r="E378" s="4"/>
      <c r="F378" s="56" t="str">
        <f t="shared" si="48"/>
        <v>No Date</v>
      </c>
      <c r="G378" s="44"/>
      <c r="H378" s="44"/>
      <c r="I378" s="10"/>
      <c r="J378" s="44" t="e">
        <f>SUMIFS(#REF!,#REF!,'Proj (8)'!B378,#REF!,A378)</f>
        <v>#REF!</v>
      </c>
      <c r="K378" s="10" t="e">
        <f t="shared" si="50"/>
        <v>#REF!</v>
      </c>
      <c r="L378" s="10"/>
      <c r="M378" s="35"/>
      <c r="N378" s="44"/>
      <c r="O378" s="44"/>
      <c r="P378" s="44"/>
      <c r="Q378" s="44" t="e">
        <f t="shared" si="44"/>
        <v>#REF!</v>
      </c>
      <c r="R378" s="42"/>
      <c r="S378" s="39" t="e">
        <f t="shared" si="45"/>
        <v>#REF!</v>
      </c>
      <c r="T378" s="43" t="e">
        <f t="shared" si="46"/>
        <v>#REF!</v>
      </c>
      <c r="U378" s="30">
        <f t="shared" si="47"/>
        <v>0</v>
      </c>
      <c r="V378" s="40" t="str">
        <f t="shared" si="49"/>
        <v>No Saving</v>
      </c>
      <c r="W378" s="46"/>
      <c r="X378" s="51"/>
      <c r="Y378" s="44"/>
      <c r="Z378" s="44">
        <f t="shared" si="51"/>
        <v>0</v>
      </c>
      <c r="AA378" s="8"/>
      <c r="AB378" s="44"/>
      <c r="AC378" s="44"/>
      <c r="AD378" s="44"/>
      <c r="AE378" s="44"/>
      <c r="AF378" s="44"/>
    </row>
    <row r="379" spans="1:32" x14ac:dyDescent="0.25">
      <c r="A379" s="44"/>
      <c r="B379" s="9"/>
      <c r="C379" s="44"/>
      <c r="D379" s="28"/>
      <c r="E379" s="4"/>
      <c r="F379" s="56" t="str">
        <f t="shared" si="48"/>
        <v>No Date</v>
      </c>
      <c r="G379" s="44"/>
      <c r="H379" s="44"/>
      <c r="I379" s="10"/>
      <c r="J379" s="44" t="e">
        <f>SUMIFS(#REF!,#REF!,'Proj (8)'!B379,#REF!,A379)</f>
        <v>#REF!</v>
      </c>
      <c r="K379" s="10" t="e">
        <f t="shared" si="50"/>
        <v>#REF!</v>
      </c>
      <c r="L379" s="10"/>
      <c r="M379" s="35"/>
      <c r="N379" s="44"/>
      <c r="O379" s="44"/>
      <c r="P379" s="44"/>
      <c r="Q379" s="44" t="e">
        <f t="shared" si="44"/>
        <v>#REF!</v>
      </c>
      <c r="R379" s="42"/>
      <c r="S379" s="39" t="e">
        <f t="shared" si="45"/>
        <v>#REF!</v>
      </c>
      <c r="T379" s="43" t="e">
        <f t="shared" si="46"/>
        <v>#REF!</v>
      </c>
      <c r="U379" s="30">
        <f t="shared" si="47"/>
        <v>0</v>
      </c>
      <c r="V379" s="40" t="str">
        <f t="shared" si="49"/>
        <v>No Saving</v>
      </c>
      <c r="W379" s="46"/>
      <c r="X379" s="51"/>
      <c r="Y379" s="44"/>
      <c r="Z379" s="44">
        <f t="shared" si="51"/>
        <v>0</v>
      </c>
      <c r="AA379" s="8"/>
      <c r="AB379" s="44"/>
      <c r="AC379" s="44"/>
      <c r="AD379" s="44"/>
      <c r="AE379" s="44"/>
      <c r="AF379" s="44"/>
    </row>
    <row r="380" spans="1:32" x14ac:dyDescent="0.25">
      <c r="A380" s="44"/>
      <c r="B380" s="9"/>
      <c r="C380" s="44"/>
      <c r="D380" s="28"/>
      <c r="E380" s="4"/>
      <c r="F380" s="56" t="str">
        <f t="shared" si="48"/>
        <v>No Date</v>
      </c>
      <c r="G380" s="44"/>
      <c r="H380" s="44"/>
      <c r="I380" s="10"/>
      <c r="J380" s="44" t="e">
        <f>SUMIFS(#REF!,#REF!,'Proj (8)'!B380,#REF!,A380)</f>
        <v>#REF!</v>
      </c>
      <c r="K380" s="10" t="e">
        <f t="shared" si="50"/>
        <v>#REF!</v>
      </c>
      <c r="L380" s="10"/>
      <c r="M380" s="35"/>
      <c r="N380" s="44"/>
      <c r="O380" s="44"/>
      <c r="P380" s="44"/>
      <c r="Q380" s="44" t="e">
        <f t="shared" si="44"/>
        <v>#REF!</v>
      </c>
      <c r="R380" s="42"/>
      <c r="S380" s="39" t="e">
        <f t="shared" si="45"/>
        <v>#REF!</v>
      </c>
      <c r="T380" s="43" t="e">
        <f t="shared" si="46"/>
        <v>#REF!</v>
      </c>
      <c r="U380" s="30">
        <f t="shared" si="47"/>
        <v>0</v>
      </c>
      <c r="V380" s="40" t="str">
        <f t="shared" si="49"/>
        <v>No Saving</v>
      </c>
      <c r="W380" s="46"/>
      <c r="X380" s="51"/>
      <c r="Y380" s="44"/>
      <c r="Z380" s="44">
        <f t="shared" si="51"/>
        <v>0</v>
      </c>
      <c r="AA380" s="8"/>
      <c r="AB380" s="44"/>
      <c r="AC380" s="44"/>
      <c r="AD380" s="44"/>
      <c r="AE380" s="44"/>
      <c r="AF380" s="44"/>
    </row>
    <row r="381" spans="1:32" x14ac:dyDescent="0.25">
      <c r="A381" s="44"/>
      <c r="B381" s="9"/>
      <c r="C381" s="44"/>
      <c r="D381" s="28"/>
      <c r="E381" s="4"/>
      <c r="F381" s="56" t="str">
        <f t="shared" si="48"/>
        <v>No Date</v>
      </c>
      <c r="G381" s="44"/>
      <c r="H381" s="44"/>
      <c r="I381" s="10"/>
      <c r="J381" s="44" t="e">
        <f>SUMIFS(#REF!,#REF!,'Proj (8)'!B381,#REF!,A381)</f>
        <v>#REF!</v>
      </c>
      <c r="K381" s="10" t="e">
        <f t="shared" si="50"/>
        <v>#REF!</v>
      </c>
      <c r="L381" s="10"/>
      <c r="M381" s="35"/>
      <c r="N381" s="44"/>
      <c r="O381" s="44"/>
      <c r="P381" s="44"/>
      <c r="Q381" s="44" t="e">
        <f t="shared" si="44"/>
        <v>#REF!</v>
      </c>
      <c r="R381" s="42"/>
      <c r="S381" s="39" t="e">
        <f t="shared" si="45"/>
        <v>#REF!</v>
      </c>
      <c r="T381" s="43" t="e">
        <f t="shared" si="46"/>
        <v>#REF!</v>
      </c>
      <c r="U381" s="30">
        <f t="shared" si="47"/>
        <v>0</v>
      </c>
      <c r="V381" s="40" t="str">
        <f t="shared" si="49"/>
        <v>No Saving</v>
      </c>
      <c r="W381" s="46"/>
      <c r="X381" s="51"/>
      <c r="Y381" s="44"/>
      <c r="Z381" s="44">
        <f t="shared" si="51"/>
        <v>0</v>
      </c>
      <c r="AA381" s="8"/>
      <c r="AB381" s="44"/>
      <c r="AC381" s="44"/>
      <c r="AD381" s="44"/>
      <c r="AE381" s="44"/>
      <c r="AF381" s="44"/>
    </row>
    <row r="382" spans="1:32" x14ac:dyDescent="0.25">
      <c r="A382" s="44"/>
      <c r="B382" s="9"/>
      <c r="C382" s="44"/>
      <c r="D382" s="28"/>
      <c r="E382" s="4"/>
      <c r="F382" s="56" t="str">
        <f t="shared" si="48"/>
        <v>No Date</v>
      </c>
      <c r="G382" s="44"/>
      <c r="H382" s="44"/>
      <c r="I382" s="10"/>
      <c r="J382" s="44" t="e">
        <f>SUMIFS(#REF!,#REF!,'Proj (8)'!B382,#REF!,A382)</f>
        <v>#REF!</v>
      </c>
      <c r="K382" s="10" t="e">
        <f t="shared" si="50"/>
        <v>#REF!</v>
      </c>
      <c r="L382" s="10"/>
      <c r="M382" s="35"/>
      <c r="N382" s="44"/>
      <c r="O382" s="44"/>
      <c r="P382" s="44"/>
      <c r="Q382" s="44" t="e">
        <f t="shared" si="44"/>
        <v>#REF!</v>
      </c>
      <c r="R382" s="42"/>
      <c r="S382" s="39" t="e">
        <f t="shared" si="45"/>
        <v>#REF!</v>
      </c>
      <c r="T382" s="43" t="e">
        <f t="shared" si="46"/>
        <v>#REF!</v>
      </c>
      <c r="U382" s="30">
        <f t="shared" si="47"/>
        <v>0</v>
      </c>
      <c r="V382" s="40" t="str">
        <f t="shared" si="49"/>
        <v>No Saving</v>
      </c>
      <c r="W382" s="46"/>
      <c r="X382" s="51"/>
      <c r="Y382" s="44"/>
      <c r="Z382" s="44">
        <f t="shared" si="51"/>
        <v>0</v>
      </c>
      <c r="AA382" s="8"/>
      <c r="AB382" s="44"/>
      <c r="AC382" s="44"/>
      <c r="AD382" s="44"/>
      <c r="AE382" s="44"/>
      <c r="AF382" s="44"/>
    </row>
    <row r="383" spans="1:32" x14ac:dyDescent="0.25">
      <c r="A383" s="44"/>
      <c r="B383" s="9"/>
      <c r="C383" s="44"/>
      <c r="D383" s="28"/>
      <c r="E383" s="4"/>
      <c r="F383" s="56" t="str">
        <f t="shared" si="48"/>
        <v>No Date</v>
      </c>
      <c r="G383" s="44"/>
      <c r="H383" s="44"/>
      <c r="I383" s="10"/>
      <c r="J383" s="44" t="e">
        <f>SUMIFS(#REF!,#REF!,'Proj (8)'!B383,#REF!,A383)</f>
        <v>#REF!</v>
      </c>
      <c r="K383" s="10" t="e">
        <f t="shared" si="50"/>
        <v>#REF!</v>
      </c>
      <c r="L383" s="10"/>
      <c r="M383" s="35"/>
      <c r="N383" s="44"/>
      <c r="O383" s="44"/>
      <c r="P383" s="44"/>
      <c r="Q383" s="44" t="e">
        <f t="shared" si="44"/>
        <v>#REF!</v>
      </c>
      <c r="R383" s="42"/>
      <c r="S383" s="39" t="e">
        <f t="shared" si="45"/>
        <v>#REF!</v>
      </c>
      <c r="T383" s="43" t="e">
        <f t="shared" si="46"/>
        <v>#REF!</v>
      </c>
      <c r="U383" s="30">
        <f t="shared" si="47"/>
        <v>0</v>
      </c>
      <c r="V383" s="40" t="str">
        <f t="shared" si="49"/>
        <v>No Saving</v>
      </c>
      <c r="W383" s="46"/>
      <c r="X383" s="51"/>
      <c r="Y383" s="44"/>
      <c r="Z383" s="44">
        <f t="shared" si="51"/>
        <v>0</v>
      </c>
      <c r="AA383" s="8"/>
      <c r="AB383" s="44"/>
      <c r="AC383" s="44"/>
      <c r="AD383" s="44"/>
      <c r="AE383" s="44"/>
      <c r="AF383" s="44"/>
    </row>
    <row r="384" spans="1:32" x14ac:dyDescent="0.25">
      <c r="A384" s="44"/>
      <c r="B384" s="9"/>
      <c r="C384" s="44"/>
      <c r="D384" s="28"/>
      <c r="E384" s="4"/>
      <c r="F384" s="56" t="str">
        <f t="shared" si="48"/>
        <v>No Date</v>
      </c>
      <c r="G384" s="44"/>
      <c r="H384" s="44"/>
      <c r="I384" s="10"/>
      <c r="J384" s="44" t="e">
        <f>SUMIFS(#REF!,#REF!,'Proj (8)'!B384,#REF!,A384)</f>
        <v>#REF!</v>
      </c>
      <c r="K384" s="10" t="e">
        <f t="shared" si="50"/>
        <v>#REF!</v>
      </c>
      <c r="L384" s="10"/>
      <c r="M384" s="35"/>
      <c r="N384" s="44"/>
      <c r="O384" s="44"/>
      <c r="P384" s="44"/>
      <c r="Q384" s="44" t="e">
        <f t="shared" si="44"/>
        <v>#REF!</v>
      </c>
      <c r="R384" s="42"/>
      <c r="S384" s="39" t="e">
        <f t="shared" si="45"/>
        <v>#REF!</v>
      </c>
      <c r="T384" s="43" t="e">
        <f t="shared" si="46"/>
        <v>#REF!</v>
      </c>
      <c r="U384" s="30">
        <f t="shared" si="47"/>
        <v>0</v>
      </c>
      <c r="V384" s="40" t="str">
        <f t="shared" si="49"/>
        <v>No Saving</v>
      </c>
      <c r="W384" s="46"/>
      <c r="X384" s="51"/>
      <c r="Y384" s="44"/>
      <c r="Z384" s="44">
        <f t="shared" si="51"/>
        <v>0</v>
      </c>
      <c r="AA384" s="8"/>
      <c r="AB384" s="44"/>
      <c r="AC384" s="44"/>
      <c r="AD384" s="44"/>
      <c r="AE384" s="44"/>
      <c r="AF384" s="44"/>
    </row>
    <row r="385" spans="1:32" x14ac:dyDescent="0.25">
      <c r="A385" s="44"/>
      <c r="B385" s="9"/>
      <c r="C385" s="44"/>
      <c r="D385" s="28"/>
      <c r="E385" s="4"/>
      <c r="F385" s="56" t="str">
        <f t="shared" si="48"/>
        <v>No Date</v>
      </c>
      <c r="G385" s="44"/>
      <c r="H385" s="44"/>
      <c r="I385" s="10"/>
      <c r="J385" s="44" t="e">
        <f>SUMIFS(#REF!,#REF!,'Proj (8)'!B385,#REF!,A385)</f>
        <v>#REF!</v>
      </c>
      <c r="K385" s="10" t="e">
        <f t="shared" si="50"/>
        <v>#REF!</v>
      </c>
      <c r="L385" s="10"/>
      <c r="M385" s="35"/>
      <c r="N385" s="44"/>
      <c r="O385" s="44"/>
      <c r="P385" s="44"/>
      <c r="Q385" s="44" t="e">
        <f t="shared" ref="Q385:Q448" si="52">P385*K385</f>
        <v>#REF!</v>
      </c>
      <c r="R385" s="42"/>
      <c r="S385" s="39" t="e">
        <f t="shared" ref="S385:S448" si="53">Q385-((P385*R385)*I385)</f>
        <v>#REF!</v>
      </c>
      <c r="T385" s="43" t="e">
        <f t="shared" si="46"/>
        <v>#REF!</v>
      </c>
      <c r="U385" s="30">
        <f t="shared" si="47"/>
        <v>0</v>
      </c>
      <c r="V385" s="40" t="str">
        <f t="shared" si="49"/>
        <v>No Saving</v>
      </c>
      <c r="W385" s="46"/>
      <c r="X385" s="51"/>
      <c r="Y385" s="44"/>
      <c r="Z385" s="44">
        <f t="shared" si="51"/>
        <v>0</v>
      </c>
      <c r="AA385" s="8"/>
      <c r="AB385" s="44"/>
      <c r="AC385" s="44"/>
      <c r="AD385" s="44"/>
      <c r="AE385" s="44"/>
      <c r="AF385" s="44"/>
    </row>
    <row r="386" spans="1:32" x14ac:dyDescent="0.25">
      <c r="A386" s="44"/>
      <c r="B386" s="9"/>
      <c r="C386" s="44"/>
      <c r="D386" s="28"/>
      <c r="E386" s="4"/>
      <c r="F386" s="56" t="str">
        <f t="shared" si="48"/>
        <v>No Date</v>
      </c>
      <c r="G386" s="44"/>
      <c r="H386" s="44"/>
      <c r="I386" s="10"/>
      <c r="J386" s="44" t="e">
        <f>SUMIFS(#REF!,#REF!,'Proj (8)'!B386,#REF!,A386)</f>
        <v>#REF!</v>
      </c>
      <c r="K386" s="10" t="e">
        <f t="shared" si="50"/>
        <v>#REF!</v>
      </c>
      <c r="L386" s="10"/>
      <c r="M386" s="35"/>
      <c r="N386" s="44"/>
      <c r="O386" s="44"/>
      <c r="P386" s="44"/>
      <c r="Q386" s="44" t="e">
        <f t="shared" si="52"/>
        <v>#REF!</v>
      </c>
      <c r="R386" s="42"/>
      <c r="S386" s="39" t="e">
        <f t="shared" si="53"/>
        <v>#REF!</v>
      </c>
      <c r="T386" s="43" t="e">
        <f t="shared" ref="T386:T449" si="54">IF(R386&gt;S386,R386-S386,0)</f>
        <v>#REF!</v>
      </c>
      <c r="U386" s="30">
        <f t="shared" ref="U386:U449" si="55">IF(R386&gt;0,T386/R386,0)</f>
        <v>0</v>
      </c>
      <c r="V386" s="40" t="str">
        <f t="shared" si="49"/>
        <v>No Saving</v>
      </c>
      <c r="W386" s="46"/>
      <c r="X386" s="51"/>
      <c r="Y386" s="44"/>
      <c r="Z386" s="44">
        <f t="shared" si="51"/>
        <v>0</v>
      </c>
      <c r="AA386" s="8"/>
      <c r="AB386" s="44"/>
      <c r="AC386" s="44"/>
      <c r="AD386" s="44"/>
      <c r="AE386" s="44"/>
      <c r="AF386" s="44"/>
    </row>
    <row r="387" spans="1:32" x14ac:dyDescent="0.25">
      <c r="A387" s="44"/>
      <c r="B387" s="9"/>
      <c r="C387" s="44"/>
      <c r="D387" s="28"/>
      <c r="E387" s="4"/>
      <c r="F387" s="56" t="str">
        <f t="shared" ref="F387:F450" si="56">IF(C387&gt;0,C387-E387,"No Date")</f>
        <v>No Date</v>
      </c>
      <c r="G387" s="44"/>
      <c r="H387" s="44"/>
      <c r="I387" s="10"/>
      <c r="J387" s="44" t="e">
        <f>SUMIFS(#REF!,#REF!,'Proj (8)'!B387,#REF!,A387)</f>
        <v>#REF!</v>
      </c>
      <c r="K387" s="10" t="e">
        <f t="shared" si="50"/>
        <v>#REF!</v>
      </c>
      <c r="L387" s="10"/>
      <c r="M387" s="35"/>
      <c r="N387" s="44"/>
      <c r="O387" s="44"/>
      <c r="P387" s="44"/>
      <c r="Q387" s="44" t="e">
        <f t="shared" si="52"/>
        <v>#REF!</v>
      </c>
      <c r="R387" s="42"/>
      <c r="S387" s="39" t="e">
        <f t="shared" si="53"/>
        <v>#REF!</v>
      </c>
      <c r="T387" s="43" t="e">
        <f t="shared" si="54"/>
        <v>#REF!</v>
      </c>
      <c r="U387" s="30">
        <f t="shared" si="55"/>
        <v>0</v>
      </c>
      <c r="V387" s="40" t="str">
        <f t="shared" ref="V387:V450" si="57">IF(U387&gt;0,"Saving","No Saving")</f>
        <v>No Saving</v>
      </c>
      <c r="W387" s="46"/>
      <c r="X387" s="51"/>
      <c r="Y387" s="44"/>
      <c r="Z387" s="44">
        <f t="shared" si="51"/>
        <v>0</v>
      </c>
      <c r="AA387" s="8"/>
      <c r="AB387" s="44"/>
      <c r="AC387" s="44"/>
      <c r="AD387" s="44"/>
      <c r="AE387" s="44"/>
      <c r="AF387" s="44"/>
    </row>
    <row r="388" spans="1:32" x14ac:dyDescent="0.25">
      <c r="A388" s="44"/>
      <c r="B388" s="9"/>
      <c r="C388" s="44"/>
      <c r="D388" s="28"/>
      <c r="E388" s="4"/>
      <c r="F388" s="56" t="str">
        <f t="shared" si="56"/>
        <v>No Date</v>
      </c>
      <c r="G388" s="44"/>
      <c r="H388" s="44"/>
      <c r="I388" s="10"/>
      <c r="J388" s="44" t="e">
        <f>SUMIFS(#REF!,#REF!,'Proj (8)'!B388,#REF!,A388)</f>
        <v>#REF!</v>
      </c>
      <c r="K388" s="10" t="e">
        <f t="shared" si="50"/>
        <v>#REF!</v>
      </c>
      <c r="L388" s="10"/>
      <c r="M388" s="35"/>
      <c r="N388" s="44"/>
      <c r="O388" s="44"/>
      <c r="P388" s="44"/>
      <c r="Q388" s="44" t="e">
        <f t="shared" si="52"/>
        <v>#REF!</v>
      </c>
      <c r="R388" s="42"/>
      <c r="S388" s="39" t="e">
        <f t="shared" si="53"/>
        <v>#REF!</v>
      </c>
      <c r="T388" s="43" t="e">
        <f t="shared" si="54"/>
        <v>#REF!</v>
      </c>
      <c r="U388" s="30">
        <f t="shared" si="55"/>
        <v>0</v>
      </c>
      <c r="V388" s="40" t="str">
        <f t="shared" si="57"/>
        <v>No Saving</v>
      </c>
      <c r="W388" s="46"/>
      <c r="X388" s="51"/>
      <c r="Y388" s="44"/>
      <c r="Z388" s="44">
        <f t="shared" si="51"/>
        <v>0</v>
      </c>
      <c r="AA388" s="8"/>
      <c r="AB388" s="44"/>
      <c r="AC388" s="44"/>
      <c r="AD388" s="44"/>
      <c r="AE388" s="44"/>
      <c r="AF388" s="44"/>
    </row>
    <row r="389" spans="1:32" x14ac:dyDescent="0.25">
      <c r="A389" s="44"/>
      <c r="B389" s="9"/>
      <c r="C389" s="44"/>
      <c r="D389" s="28"/>
      <c r="E389" s="4"/>
      <c r="F389" s="56" t="str">
        <f t="shared" si="56"/>
        <v>No Date</v>
      </c>
      <c r="G389" s="44"/>
      <c r="H389" s="44"/>
      <c r="I389" s="10"/>
      <c r="J389" s="44" t="e">
        <f>SUMIFS(#REF!,#REF!,'Proj (8)'!B389,#REF!,A389)</f>
        <v>#REF!</v>
      </c>
      <c r="K389" s="10" t="e">
        <f t="shared" si="50"/>
        <v>#REF!</v>
      </c>
      <c r="L389" s="10"/>
      <c r="M389" s="35"/>
      <c r="N389" s="44"/>
      <c r="O389" s="44"/>
      <c r="P389" s="44"/>
      <c r="Q389" s="44" t="e">
        <f t="shared" si="52"/>
        <v>#REF!</v>
      </c>
      <c r="R389" s="42"/>
      <c r="S389" s="39" t="e">
        <f t="shared" si="53"/>
        <v>#REF!</v>
      </c>
      <c r="T389" s="43" t="e">
        <f t="shared" si="54"/>
        <v>#REF!</v>
      </c>
      <c r="U389" s="30">
        <f t="shared" si="55"/>
        <v>0</v>
      </c>
      <c r="V389" s="40" t="str">
        <f t="shared" si="57"/>
        <v>No Saving</v>
      </c>
      <c r="W389" s="46"/>
      <c r="X389" s="51"/>
      <c r="Y389" s="44"/>
      <c r="Z389" s="44">
        <f t="shared" si="51"/>
        <v>0</v>
      </c>
      <c r="AA389" s="8"/>
      <c r="AB389" s="44"/>
      <c r="AC389" s="44"/>
      <c r="AD389" s="44"/>
      <c r="AE389" s="44"/>
      <c r="AF389" s="44"/>
    </row>
    <row r="390" spans="1:32" x14ac:dyDescent="0.25">
      <c r="A390" s="44"/>
      <c r="B390" s="9"/>
      <c r="C390" s="44"/>
      <c r="D390" s="28"/>
      <c r="E390" s="4"/>
      <c r="F390" s="56" t="str">
        <f t="shared" si="56"/>
        <v>No Date</v>
      </c>
      <c r="G390" s="44"/>
      <c r="H390" s="44"/>
      <c r="I390" s="10"/>
      <c r="J390" s="44" t="e">
        <f>SUMIFS(#REF!,#REF!,'Proj (8)'!B390,#REF!,A390)</f>
        <v>#REF!</v>
      </c>
      <c r="K390" s="10" t="e">
        <f t="shared" si="50"/>
        <v>#REF!</v>
      </c>
      <c r="L390" s="10"/>
      <c r="M390" s="35"/>
      <c r="N390" s="44"/>
      <c r="O390" s="44"/>
      <c r="P390" s="44"/>
      <c r="Q390" s="44" t="e">
        <f t="shared" si="52"/>
        <v>#REF!</v>
      </c>
      <c r="R390" s="42"/>
      <c r="S390" s="39" t="e">
        <f t="shared" si="53"/>
        <v>#REF!</v>
      </c>
      <c r="T390" s="43" t="e">
        <f t="shared" si="54"/>
        <v>#REF!</v>
      </c>
      <c r="U390" s="30">
        <f t="shared" si="55"/>
        <v>0</v>
      </c>
      <c r="V390" s="40" t="str">
        <f t="shared" si="57"/>
        <v>No Saving</v>
      </c>
      <c r="W390" s="46"/>
      <c r="X390" s="51"/>
      <c r="Y390" s="44"/>
      <c r="Z390" s="44">
        <f t="shared" si="51"/>
        <v>0</v>
      </c>
      <c r="AA390" s="8"/>
      <c r="AB390" s="44"/>
      <c r="AC390" s="44"/>
      <c r="AD390" s="44"/>
      <c r="AE390" s="44"/>
      <c r="AF390" s="44"/>
    </row>
    <row r="391" spans="1:32" x14ac:dyDescent="0.25">
      <c r="A391" s="44"/>
      <c r="B391" s="9"/>
      <c r="C391" s="44"/>
      <c r="D391" s="28"/>
      <c r="E391" s="4"/>
      <c r="F391" s="56" t="str">
        <f t="shared" si="56"/>
        <v>No Date</v>
      </c>
      <c r="G391" s="44"/>
      <c r="H391" s="44"/>
      <c r="I391" s="10"/>
      <c r="J391" s="44" t="e">
        <f>SUMIFS(#REF!,#REF!,'Proj (8)'!B391,#REF!,A391)</f>
        <v>#REF!</v>
      </c>
      <c r="K391" s="10" t="e">
        <f t="shared" si="50"/>
        <v>#REF!</v>
      </c>
      <c r="L391" s="10"/>
      <c r="M391" s="35"/>
      <c r="N391" s="44"/>
      <c r="O391" s="44"/>
      <c r="P391" s="44"/>
      <c r="Q391" s="44" t="e">
        <f t="shared" si="52"/>
        <v>#REF!</v>
      </c>
      <c r="R391" s="42"/>
      <c r="S391" s="39" t="e">
        <f t="shared" si="53"/>
        <v>#REF!</v>
      </c>
      <c r="T391" s="43" t="e">
        <f t="shared" si="54"/>
        <v>#REF!</v>
      </c>
      <c r="U391" s="30">
        <f t="shared" si="55"/>
        <v>0</v>
      </c>
      <c r="V391" s="40" t="str">
        <f t="shared" si="57"/>
        <v>No Saving</v>
      </c>
      <c r="W391" s="46"/>
      <c r="X391" s="51"/>
      <c r="Y391" s="44"/>
      <c r="Z391" s="44">
        <f t="shared" si="51"/>
        <v>0</v>
      </c>
      <c r="AA391" s="8"/>
      <c r="AB391" s="44"/>
      <c r="AC391" s="44"/>
      <c r="AD391" s="44"/>
      <c r="AE391" s="44"/>
      <c r="AF391" s="44"/>
    </row>
    <row r="392" spans="1:32" x14ac:dyDescent="0.25">
      <c r="A392" s="44"/>
      <c r="B392" s="9"/>
      <c r="C392" s="44"/>
      <c r="D392" s="28"/>
      <c r="E392" s="4"/>
      <c r="F392" s="56" t="str">
        <f t="shared" si="56"/>
        <v>No Date</v>
      </c>
      <c r="G392" s="44"/>
      <c r="H392" s="44"/>
      <c r="I392" s="10"/>
      <c r="J392" s="44" t="e">
        <f>SUMIFS(#REF!,#REF!,'Proj (8)'!B392,#REF!,A392)</f>
        <v>#REF!</v>
      </c>
      <c r="K392" s="10" t="e">
        <f t="shared" si="50"/>
        <v>#REF!</v>
      </c>
      <c r="L392" s="10"/>
      <c r="M392" s="35"/>
      <c r="N392" s="44"/>
      <c r="O392" s="44"/>
      <c r="P392" s="44"/>
      <c r="Q392" s="44" t="e">
        <f t="shared" si="52"/>
        <v>#REF!</v>
      </c>
      <c r="R392" s="42"/>
      <c r="S392" s="39" t="e">
        <f t="shared" si="53"/>
        <v>#REF!</v>
      </c>
      <c r="T392" s="43" t="e">
        <f t="shared" si="54"/>
        <v>#REF!</v>
      </c>
      <c r="U392" s="30">
        <f t="shared" si="55"/>
        <v>0</v>
      </c>
      <c r="V392" s="40" t="str">
        <f t="shared" si="57"/>
        <v>No Saving</v>
      </c>
      <c r="W392" s="46"/>
      <c r="X392" s="51"/>
      <c r="Y392" s="44"/>
      <c r="Z392" s="44">
        <f t="shared" si="51"/>
        <v>0</v>
      </c>
      <c r="AA392" s="8"/>
      <c r="AB392" s="44"/>
      <c r="AC392" s="44"/>
      <c r="AD392" s="44"/>
      <c r="AE392" s="44"/>
      <c r="AF392" s="44"/>
    </row>
    <row r="393" spans="1:32" x14ac:dyDescent="0.25">
      <c r="A393" s="44"/>
      <c r="B393" s="9"/>
      <c r="C393" s="44"/>
      <c r="D393" s="28"/>
      <c r="E393" s="4"/>
      <c r="F393" s="56" t="str">
        <f t="shared" si="56"/>
        <v>No Date</v>
      </c>
      <c r="G393" s="44"/>
      <c r="H393" s="44"/>
      <c r="I393" s="10"/>
      <c r="J393" s="44" t="e">
        <f>SUMIFS(#REF!,#REF!,'Proj (8)'!B393,#REF!,A393)</f>
        <v>#REF!</v>
      </c>
      <c r="K393" s="10" t="e">
        <f t="shared" si="50"/>
        <v>#REF!</v>
      </c>
      <c r="L393" s="10"/>
      <c r="M393" s="35"/>
      <c r="N393" s="44"/>
      <c r="O393" s="44"/>
      <c r="P393" s="44"/>
      <c r="Q393" s="44" t="e">
        <f t="shared" si="52"/>
        <v>#REF!</v>
      </c>
      <c r="R393" s="42"/>
      <c r="S393" s="39" t="e">
        <f t="shared" si="53"/>
        <v>#REF!</v>
      </c>
      <c r="T393" s="43" t="e">
        <f t="shared" si="54"/>
        <v>#REF!</v>
      </c>
      <c r="U393" s="30">
        <f t="shared" si="55"/>
        <v>0</v>
      </c>
      <c r="V393" s="40" t="str">
        <f t="shared" si="57"/>
        <v>No Saving</v>
      </c>
      <c r="W393" s="46"/>
      <c r="X393" s="51"/>
      <c r="Y393" s="44"/>
      <c r="Z393" s="44">
        <f t="shared" si="51"/>
        <v>0</v>
      </c>
      <c r="AA393" s="8"/>
      <c r="AB393" s="44"/>
      <c r="AC393" s="44"/>
      <c r="AD393" s="44"/>
      <c r="AE393" s="44"/>
      <c r="AF393" s="44"/>
    </row>
    <row r="394" spans="1:32" x14ac:dyDescent="0.25">
      <c r="A394" s="44"/>
      <c r="B394" s="9"/>
      <c r="C394" s="44"/>
      <c r="D394" s="28"/>
      <c r="E394" s="4"/>
      <c r="F394" s="56" t="str">
        <f t="shared" si="56"/>
        <v>No Date</v>
      </c>
      <c r="G394" s="44"/>
      <c r="H394" s="44"/>
      <c r="I394" s="10"/>
      <c r="J394" s="44" t="e">
        <f>SUMIFS(#REF!,#REF!,'Proj (8)'!B394,#REF!,A394)</f>
        <v>#REF!</v>
      </c>
      <c r="K394" s="10" t="e">
        <f t="shared" si="50"/>
        <v>#REF!</v>
      </c>
      <c r="L394" s="10"/>
      <c r="M394" s="35"/>
      <c r="N394" s="44"/>
      <c r="O394" s="44"/>
      <c r="P394" s="44"/>
      <c r="Q394" s="44" t="e">
        <f t="shared" si="52"/>
        <v>#REF!</v>
      </c>
      <c r="R394" s="42"/>
      <c r="S394" s="39" t="e">
        <f t="shared" si="53"/>
        <v>#REF!</v>
      </c>
      <c r="T394" s="43" t="e">
        <f t="shared" si="54"/>
        <v>#REF!</v>
      </c>
      <c r="U394" s="30">
        <f t="shared" si="55"/>
        <v>0</v>
      </c>
      <c r="V394" s="40" t="str">
        <f t="shared" si="57"/>
        <v>No Saving</v>
      </c>
      <c r="W394" s="46"/>
      <c r="X394" s="51"/>
      <c r="Y394" s="44"/>
      <c r="Z394" s="44">
        <f t="shared" si="51"/>
        <v>0</v>
      </c>
      <c r="AA394" s="8"/>
      <c r="AB394" s="44"/>
      <c r="AC394" s="44"/>
      <c r="AD394" s="44"/>
      <c r="AE394" s="44"/>
      <c r="AF394" s="44"/>
    </row>
    <row r="395" spans="1:32" x14ac:dyDescent="0.25">
      <c r="A395" s="44"/>
      <c r="B395" s="9"/>
      <c r="C395" s="44"/>
      <c r="D395" s="28"/>
      <c r="E395" s="4"/>
      <c r="F395" s="56" t="str">
        <f t="shared" si="56"/>
        <v>No Date</v>
      </c>
      <c r="G395" s="44"/>
      <c r="H395" s="44"/>
      <c r="I395" s="10"/>
      <c r="J395" s="44" t="e">
        <f>SUMIFS(#REF!,#REF!,'Proj (8)'!B395,#REF!,A395)</f>
        <v>#REF!</v>
      </c>
      <c r="K395" s="10" t="e">
        <f t="shared" si="50"/>
        <v>#REF!</v>
      </c>
      <c r="L395" s="10"/>
      <c r="M395" s="35"/>
      <c r="N395" s="44"/>
      <c r="O395" s="44"/>
      <c r="P395" s="44"/>
      <c r="Q395" s="44" t="e">
        <f t="shared" si="52"/>
        <v>#REF!</v>
      </c>
      <c r="R395" s="42"/>
      <c r="S395" s="39" t="e">
        <f t="shared" si="53"/>
        <v>#REF!</v>
      </c>
      <c r="T395" s="43" t="e">
        <f t="shared" si="54"/>
        <v>#REF!</v>
      </c>
      <c r="U395" s="30">
        <f t="shared" si="55"/>
        <v>0</v>
      </c>
      <c r="V395" s="40" t="str">
        <f t="shared" si="57"/>
        <v>No Saving</v>
      </c>
      <c r="W395" s="46"/>
      <c r="X395" s="51"/>
      <c r="Y395" s="44"/>
      <c r="Z395" s="44">
        <f t="shared" si="51"/>
        <v>0</v>
      </c>
      <c r="AA395" s="8"/>
      <c r="AB395" s="44"/>
      <c r="AC395" s="44"/>
      <c r="AD395" s="44"/>
      <c r="AE395" s="44"/>
      <c r="AF395" s="44"/>
    </row>
    <row r="396" spans="1:32" x14ac:dyDescent="0.25">
      <c r="A396" s="44"/>
      <c r="B396" s="9"/>
      <c r="C396" s="44"/>
      <c r="D396" s="28"/>
      <c r="E396" s="4"/>
      <c r="F396" s="56" t="str">
        <f t="shared" si="56"/>
        <v>No Date</v>
      </c>
      <c r="G396" s="44"/>
      <c r="H396" s="44"/>
      <c r="I396" s="10"/>
      <c r="J396" s="44" t="e">
        <f>SUMIFS(#REF!,#REF!,'Proj (8)'!B396,#REF!,A396)</f>
        <v>#REF!</v>
      </c>
      <c r="K396" s="10" t="e">
        <f t="shared" si="50"/>
        <v>#REF!</v>
      </c>
      <c r="L396" s="10"/>
      <c r="M396" s="35"/>
      <c r="N396" s="44"/>
      <c r="O396" s="44"/>
      <c r="P396" s="44"/>
      <c r="Q396" s="44" t="e">
        <f t="shared" si="52"/>
        <v>#REF!</v>
      </c>
      <c r="R396" s="42"/>
      <c r="S396" s="39" t="e">
        <f t="shared" si="53"/>
        <v>#REF!</v>
      </c>
      <c r="T396" s="43" t="e">
        <f t="shared" si="54"/>
        <v>#REF!</v>
      </c>
      <c r="U396" s="30">
        <f t="shared" si="55"/>
        <v>0</v>
      </c>
      <c r="V396" s="40" t="str">
        <f t="shared" si="57"/>
        <v>No Saving</v>
      </c>
      <c r="W396" s="46"/>
      <c r="X396" s="51"/>
      <c r="Y396" s="44"/>
      <c r="Z396" s="44">
        <f t="shared" si="51"/>
        <v>0</v>
      </c>
      <c r="AA396" s="8"/>
      <c r="AB396" s="44"/>
      <c r="AC396" s="44"/>
      <c r="AD396" s="44"/>
      <c r="AE396" s="44"/>
      <c r="AF396" s="44"/>
    </row>
    <row r="397" spans="1:32" x14ac:dyDescent="0.25">
      <c r="A397" s="44"/>
      <c r="B397" s="9"/>
      <c r="C397" s="44"/>
      <c r="D397" s="28"/>
      <c r="E397" s="4"/>
      <c r="F397" s="56" t="str">
        <f t="shared" si="56"/>
        <v>No Date</v>
      </c>
      <c r="G397" s="44"/>
      <c r="H397" s="44"/>
      <c r="I397" s="10"/>
      <c r="J397" s="44" t="e">
        <f>SUMIFS(#REF!,#REF!,'Proj (8)'!B397,#REF!,A397)</f>
        <v>#REF!</v>
      </c>
      <c r="K397" s="10" t="e">
        <f t="shared" ref="K397:K460" si="58">IF((I397-J397)&lt;0,"0",I397-(J397+Y397))</f>
        <v>#REF!</v>
      </c>
      <c r="L397" s="10"/>
      <c r="M397" s="35"/>
      <c r="N397" s="44"/>
      <c r="O397" s="44"/>
      <c r="P397" s="44"/>
      <c r="Q397" s="44" t="e">
        <f t="shared" si="52"/>
        <v>#REF!</v>
      </c>
      <c r="R397" s="42"/>
      <c r="S397" s="39" t="e">
        <f t="shared" si="53"/>
        <v>#REF!</v>
      </c>
      <c r="T397" s="43" t="e">
        <f t="shared" si="54"/>
        <v>#REF!</v>
      </c>
      <c r="U397" s="30">
        <f t="shared" si="55"/>
        <v>0</v>
      </c>
      <c r="V397" s="40" t="str">
        <f t="shared" si="57"/>
        <v>No Saving</v>
      </c>
      <c r="W397" s="46"/>
      <c r="X397" s="51"/>
      <c r="Y397" s="44"/>
      <c r="Z397" s="44">
        <f t="shared" si="51"/>
        <v>0</v>
      </c>
      <c r="AA397" s="8"/>
      <c r="AB397" s="44"/>
      <c r="AC397" s="44"/>
      <c r="AD397" s="44"/>
      <c r="AE397" s="44"/>
      <c r="AF397" s="44"/>
    </row>
    <row r="398" spans="1:32" x14ac:dyDescent="0.25">
      <c r="A398" s="44"/>
      <c r="B398" s="9"/>
      <c r="C398" s="44"/>
      <c r="D398" s="28"/>
      <c r="E398" s="4"/>
      <c r="F398" s="56" t="str">
        <f t="shared" si="56"/>
        <v>No Date</v>
      </c>
      <c r="G398" s="44"/>
      <c r="H398" s="44"/>
      <c r="I398" s="10"/>
      <c r="J398" s="44" t="e">
        <f>SUMIFS(#REF!,#REF!,'Proj (8)'!B398,#REF!,A398)</f>
        <v>#REF!</v>
      </c>
      <c r="K398" s="10" t="e">
        <f t="shared" si="58"/>
        <v>#REF!</v>
      </c>
      <c r="L398" s="10"/>
      <c r="M398" s="35"/>
      <c r="N398" s="44"/>
      <c r="O398" s="44"/>
      <c r="P398" s="44"/>
      <c r="Q398" s="44" t="e">
        <f t="shared" si="52"/>
        <v>#REF!</v>
      </c>
      <c r="R398" s="42"/>
      <c r="S398" s="39" t="e">
        <f t="shared" si="53"/>
        <v>#REF!</v>
      </c>
      <c r="T398" s="43" t="e">
        <f t="shared" si="54"/>
        <v>#REF!</v>
      </c>
      <c r="U398" s="30">
        <f t="shared" si="55"/>
        <v>0</v>
      </c>
      <c r="V398" s="40" t="str">
        <f t="shared" si="57"/>
        <v>No Saving</v>
      </c>
      <c r="W398" s="46"/>
      <c r="X398" s="51"/>
      <c r="Y398" s="44"/>
      <c r="Z398" s="44">
        <f t="shared" si="51"/>
        <v>0</v>
      </c>
      <c r="AA398" s="8"/>
      <c r="AB398" s="44"/>
      <c r="AC398" s="44"/>
      <c r="AD398" s="44"/>
      <c r="AE398" s="44"/>
      <c r="AF398" s="44"/>
    </row>
    <row r="399" spans="1:32" x14ac:dyDescent="0.25">
      <c r="A399" s="44"/>
      <c r="B399" s="9"/>
      <c r="C399" s="44"/>
      <c r="D399" s="28"/>
      <c r="E399" s="4"/>
      <c r="F399" s="56" t="str">
        <f t="shared" si="56"/>
        <v>No Date</v>
      </c>
      <c r="G399" s="44"/>
      <c r="H399" s="44"/>
      <c r="I399" s="10"/>
      <c r="J399" s="44" t="e">
        <f>SUMIFS(#REF!,#REF!,'Proj (8)'!B399,#REF!,A399)</f>
        <v>#REF!</v>
      </c>
      <c r="K399" s="10" t="e">
        <f t="shared" si="58"/>
        <v>#REF!</v>
      </c>
      <c r="L399" s="10"/>
      <c r="M399" s="35"/>
      <c r="N399" s="44"/>
      <c r="O399" s="44"/>
      <c r="P399" s="44"/>
      <c r="Q399" s="44" t="e">
        <f t="shared" si="52"/>
        <v>#REF!</v>
      </c>
      <c r="R399" s="42"/>
      <c r="S399" s="39" t="e">
        <f t="shared" si="53"/>
        <v>#REF!</v>
      </c>
      <c r="T399" s="43" t="e">
        <f t="shared" si="54"/>
        <v>#REF!</v>
      </c>
      <c r="U399" s="30">
        <f t="shared" si="55"/>
        <v>0</v>
      </c>
      <c r="V399" s="40" t="str">
        <f t="shared" si="57"/>
        <v>No Saving</v>
      </c>
      <c r="W399" s="46"/>
      <c r="X399" s="51"/>
      <c r="Y399" s="44"/>
      <c r="Z399" s="44">
        <f t="shared" si="51"/>
        <v>0</v>
      </c>
      <c r="AA399" s="8"/>
      <c r="AB399" s="44"/>
      <c r="AC399" s="44"/>
      <c r="AD399" s="44"/>
      <c r="AE399" s="44"/>
      <c r="AF399" s="44"/>
    </row>
    <row r="400" spans="1:32" x14ac:dyDescent="0.25">
      <c r="A400" s="44"/>
      <c r="B400" s="9"/>
      <c r="C400" s="44"/>
      <c r="D400" s="28"/>
      <c r="E400" s="4"/>
      <c r="F400" s="56" t="str">
        <f t="shared" si="56"/>
        <v>No Date</v>
      </c>
      <c r="G400" s="44"/>
      <c r="H400" s="44"/>
      <c r="I400" s="10"/>
      <c r="J400" s="44" t="e">
        <f>SUMIFS(#REF!,#REF!,'Proj (8)'!B400,#REF!,A400)</f>
        <v>#REF!</v>
      </c>
      <c r="K400" s="10" t="e">
        <f t="shared" si="58"/>
        <v>#REF!</v>
      </c>
      <c r="L400" s="10"/>
      <c r="M400" s="35"/>
      <c r="N400" s="44"/>
      <c r="O400" s="44"/>
      <c r="P400" s="44"/>
      <c r="Q400" s="44" t="e">
        <f t="shared" si="52"/>
        <v>#REF!</v>
      </c>
      <c r="R400" s="42"/>
      <c r="S400" s="39" t="e">
        <f t="shared" si="53"/>
        <v>#REF!</v>
      </c>
      <c r="T400" s="43" t="e">
        <f t="shared" si="54"/>
        <v>#REF!</v>
      </c>
      <c r="U400" s="30">
        <f t="shared" si="55"/>
        <v>0</v>
      </c>
      <c r="V400" s="40" t="str">
        <f t="shared" si="57"/>
        <v>No Saving</v>
      </c>
      <c r="W400" s="46"/>
      <c r="X400" s="51"/>
      <c r="Y400" s="44"/>
      <c r="Z400" s="44">
        <f t="shared" si="51"/>
        <v>0</v>
      </c>
      <c r="AA400" s="8"/>
      <c r="AB400" s="44"/>
      <c r="AC400" s="44"/>
      <c r="AD400" s="44"/>
      <c r="AE400" s="44"/>
      <c r="AF400" s="44"/>
    </row>
    <row r="401" spans="1:32" x14ac:dyDescent="0.25">
      <c r="A401" s="44"/>
      <c r="B401" s="9"/>
      <c r="C401" s="44"/>
      <c r="D401" s="28"/>
      <c r="E401" s="4"/>
      <c r="F401" s="56" t="str">
        <f t="shared" si="56"/>
        <v>No Date</v>
      </c>
      <c r="G401" s="44"/>
      <c r="H401" s="44"/>
      <c r="I401" s="10"/>
      <c r="J401" s="44" t="e">
        <f>SUMIFS(#REF!,#REF!,'Proj (8)'!B401,#REF!,A401)</f>
        <v>#REF!</v>
      </c>
      <c r="K401" s="10" t="e">
        <f t="shared" si="58"/>
        <v>#REF!</v>
      </c>
      <c r="L401" s="10"/>
      <c r="M401" s="35"/>
      <c r="N401" s="44"/>
      <c r="O401" s="44"/>
      <c r="P401" s="44"/>
      <c r="Q401" s="44" t="e">
        <f t="shared" si="52"/>
        <v>#REF!</v>
      </c>
      <c r="R401" s="42"/>
      <c r="S401" s="39" t="e">
        <f t="shared" si="53"/>
        <v>#REF!</v>
      </c>
      <c r="T401" s="43" t="e">
        <f t="shared" si="54"/>
        <v>#REF!</v>
      </c>
      <c r="U401" s="30">
        <f t="shared" si="55"/>
        <v>0</v>
      </c>
      <c r="V401" s="40" t="str">
        <f t="shared" si="57"/>
        <v>No Saving</v>
      </c>
      <c r="W401" s="46"/>
      <c r="X401" s="51"/>
      <c r="Y401" s="44"/>
      <c r="Z401" s="44">
        <f t="shared" si="51"/>
        <v>0</v>
      </c>
      <c r="AA401" s="8"/>
      <c r="AB401" s="44"/>
      <c r="AC401" s="44"/>
      <c r="AD401" s="44"/>
      <c r="AE401" s="44"/>
      <c r="AF401" s="44"/>
    </row>
    <row r="402" spans="1:32" x14ac:dyDescent="0.25">
      <c r="A402" s="44"/>
      <c r="B402" s="9"/>
      <c r="C402" s="44"/>
      <c r="D402" s="28"/>
      <c r="E402" s="4"/>
      <c r="F402" s="56" t="str">
        <f t="shared" si="56"/>
        <v>No Date</v>
      </c>
      <c r="G402" s="44"/>
      <c r="H402" s="44"/>
      <c r="I402" s="10"/>
      <c r="J402" s="44" t="e">
        <f>SUMIFS(#REF!,#REF!,'Proj (8)'!B402,#REF!,A402)</f>
        <v>#REF!</v>
      </c>
      <c r="K402" s="10" t="e">
        <f t="shared" si="58"/>
        <v>#REF!</v>
      </c>
      <c r="L402" s="10"/>
      <c r="M402" s="35"/>
      <c r="N402" s="44"/>
      <c r="O402" s="44"/>
      <c r="P402" s="44"/>
      <c r="Q402" s="44" t="e">
        <f t="shared" si="52"/>
        <v>#REF!</v>
      </c>
      <c r="R402" s="42"/>
      <c r="S402" s="39" t="e">
        <f t="shared" si="53"/>
        <v>#REF!</v>
      </c>
      <c r="T402" s="43" t="e">
        <f t="shared" si="54"/>
        <v>#REF!</v>
      </c>
      <c r="U402" s="30">
        <f t="shared" si="55"/>
        <v>0</v>
      </c>
      <c r="V402" s="40" t="str">
        <f t="shared" si="57"/>
        <v>No Saving</v>
      </c>
      <c r="W402" s="46"/>
      <c r="X402" s="51"/>
      <c r="Y402" s="44"/>
      <c r="Z402" s="44">
        <f t="shared" si="51"/>
        <v>0</v>
      </c>
      <c r="AA402" s="8"/>
      <c r="AB402" s="44"/>
      <c r="AC402" s="44"/>
      <c r="AD402" s="44"/>
      <c r="AE402" s="44"/>
      <c r="AF402" s="44"/>
    </row>
    <row r="403" spans="1:32" x14ac:dyDescent="0.25">
      <c r="A403" s="44"/>
      <c r="B403" s="9"/>
      <c r="C403" s="44"/>
      <c r="D403" s="28"/>
      <c r="E403" s="4"/>
      <c r="F403" s="56" t="str">
        <f t="shared" si="56"/>
        <v>No Date</v>
      </c>
      <c r="G403" s="44"/>
      <c r="H403" s="44"/>
      <c r="I403" s="10"/>
      <c r="J403" s="44" t="e">
        <f>SUMIFS(#REF!,#REF!,'Proj (8)'!B403,#REF!,A403)</f>
        <v>#REF!</v>
      </c>
      <c r="K403" s="10" t="e">
        <f t="shared" si="58"/>
        <v>#REF!</v>
      </c>
      <c r="L403" s="10"/>
      <c r="M403" s="35"/>
      <c r="N403" s="44"/>
      <c r="O403" s="44"/>
      <c r="P403" s="44"/>
      <c r="Q403" s="44" t="e">
        <f t="shared" si="52"/>
        <v>#REF!</v>
      </c>
      <c r="R403" s="42"/>
      <c r="S403" s="39" t="e">
        <f t="shared" si="53"/>
        <v>#REF!</v>
      </c>
      <c r="T403" s="43" t="e">
        <f t="shared" si="54"/>
        <v>#REF!</v>
      </c>
      <c r="U403" s="30">
        <f t="shared" si="55"/>
        <v>0</v>
      </c>
      <c r="V403" s="40" t="str">
        <f t="shared" si="57"/>
        <v>No Saving</v>
      </c>
      <c r="W403" s="46"/>
      <c r="X403" s="51"/>
      <c r="Y403" s="44"/>
      <c r="Z403" s="44">
        <f t="shared" si="51"/>
        <v>0</v>
      </c>
      <c r="AA403" s="8"/>
      <c r="AB403" s="44"/>
      <c r="AC403" s="44"/>
      <c r="AD403" s="44"/>
      <c r="AE403" s="44"/>
      <c r="AF403" s="44"/>
    </row>
    <row r="404" spans="1:32" x14ac:dyDescent="0.25">
      <c r="A404" s="44"/>
      <c r="B404" s="9"/>
      <c r="C404" s="44"/>
      <c r="D404" s="28"/>
      <c r="E404" s="4"/>
      <c r="F404" s="56" t="str">
        <f t="shared" si="56"/>
        <v>No Date</v>
      </c>
      <c r="G404" s="44"/>
      <c r="H404" s="44"/>
      <c r="I404" s="10"/>
      <c r="J404" s="44" t="e">
        <f>SUMIFS(#REF!,#REF!,'Proj (8)'!B404,#REF!,A404)</f>
        <v>#REF!</v>
      </c>
      <c r="K404" s="10" t="e">
        <f t="shared" si="58"/>
        <v>#REF!</v>
      </c>
      <c r="L404" s="10"/>
      <c r="M404" s="35"/>
      <c r="N404" s="44"/>
      <c r="O404" s="44"/>
      <c r="P404" s="44"/>
      <c r="Q404" s="44" t="e">
        <f t="shared" si="52"/>
        <v>#REF!</v>
      </c>
      <c r="R404" s="42"/>
      <c r="S404" s="39" t="e">
        <f t="shared" si="53"/>
        <v>#REF!</v>
      </c>
      <c r="T404" s="43" t="e">
        <f t="shared" si="54"/>
        <v>#REF!</v>
      </c>
      <c r="U404" s="30">
        <f t="shared" si="55"/>
        <v>0</v>
      </c>
      <c r="V404" s="40" t="str">
        <f t="shared" si="57"/>
        <v>No Saving</v>
      </c>
      <c r="W404" s="46"/>
      <c r="X404" s="51"/>
      <c r="Y404" s="44"/>
      <c r="Z404" s="44">
        <f t="shared" si="51"/>
        <v>0</v>
      </c>
      <c r="AA404" s="8"/>
      <c r="AB404" s="44"/>
      <c r="AC404" s="44"/>
      <c r="AD404" s="44"/>
      <c r="AE404" s="44"/>
      <c r="AF404" s="44"/>
    </row>
    <row r="405" spans="1:32" x14ac:dyDescent="0.25">
      <c r="A405" s="44"/>
      <c r="B405" s="9"/>
      <c r="C405" s="44"/>
      <c r="D405" s="28"/>
      <c r="E405" s="4"/>
      <c r="F405" s="56" t="str">
        <f t="shared" si="56"/>
        <v>No Date</v>
      </c>
      <c r="G405" s="44"/>
      <c r="H405" s="44"/>
      <c r="I405" s="10"/>
      <c r="J405" s="44" t="e">
        <f>SUMIFS(#REF!,#REF!,'Proj (8)'!B405,#REF!,A405)</f>
        <v>#REF!</v>
      </c>
      <c r="K405" s="10" t="e">
        <f t="shared" si="58"/>
        <v>#REF!</v>
      </c>
      <c r="L405" s="10"/>
      <c r="M405" s="35"/>
      <c r="N405" s="44"/>
      <c r="O405" s="44"/>
      <c r="P405" s="44"/>
      <c r="Q405" s="44" t="e">
        <f t="shared" si="52"/>
        <v>#REF!</v>
      </c>
      <c r="R405" s="42"/>
      <c r="S405" s="39" t="e">
        <f t="shared" si="53"/>
        <v>#REF!</v>
      </c>
      <c r="T405" s="43" t="e">
        <f t="shared" si="54"/>
        <v>#REF!</v>
      </c>
      <c r="U405" s="30">
        <f t="shared" si="55"/>
        <v>0</v>
      </c>
      <c r="V405" s="40" t="str">
        <f t="shared" si="57"/>
        <v>No Saving</v>
      </c>
      <c r="W405" s="46"/>
      <c r="X405" s="51"/>
      <c r="Y405" s="44"/>
      <c r="Z405" s="44">
        <f t="shared" si="51"/>
        <v>0</v>
      </c>
      <c r="AA405" s="8"/>
      <c r="AB405" s="44"/>
      <c r="AC405" s="44"/>
      <c r="AD405" s="44"/>
      <c r="AE405" s="44"/>
      <c r="AF405" s="44"/>
    </row>
    <row r="406" spans="1:32" x14ac:dyDescent="0.25">
      <c r="A406" s="44"/>
      <c r="B406" s="9"/>
      <c r="C406" s="44"/>
      <c r="D406" s="28"/>
      <c r="E406" s="4"/>
      <c r="F406" s="56" t="str">
        <f t="shared" si="56"/>
        <v>No Date</v>
      </c>
      <c r="G406" s="44"/>
      <c r="H406" s="44"/>
      <c r="I406" s="10"/>
      <c r="J406" s="44" t="e">
        <f>SUMIFS(#REF!,#REF!,'Proj (8)'!B406,#REF!,A406)</f>
        <v>#REF!</v>
      </c>
      <c r="K406" s="10" t="e">
        <f t="shared" si="58"/>
        <v>#REF!</v>
      </c>
      <c r="L406" s="10"/>
      <c r="M406" s="35"/>
      <c r="N406" s="44"/>
      <c r="O406" s="44"/>
      <c r="P406" s="44"/>
      <c r="Q406" s="44" t="e">
        <f t="shared" si="52"/>
        <v>#REF!</v>
      </c>
      <c r="R406" s="42"/>
      <c r="S406" s="39" t="e">
        <f t="shared" si="53"/>
        <v>#REF!</v>
      </c>
      <c r="T406" s="43" t="e">
        <f t="shared" si="54"/>
        <v>#REF!</v>
      </c>
      <c r="U406" s="30">
        <f t="shared" si="55"/>
        <v>0</v>
      </c>
      <c r="V406" s="40" t="str">
        <f t="shared" si="57"/>
        <v>No Saving</v>
      </c>
      <c r="W406" s="46"/>
      <c r="X406" s="51"/>
      <c r="Y406" s="44"/>
      <c r="Z406" s="44">
        <f t="shared" si="51"/>
        <v>0</v>
      </c>
      <c r="AA406" s="8"/>
      <c r="AB406" s="44"/>
      <c r="AC406" s="44"/>
      <c r="AD406" s="44"/>
      <c r="AE406" s="44"/>
      <c r="AF406" s="44"/>
    </row>
    <row r="407" spans="1:32" x14ac:dyDescent="0.25">
      <c r="A407" s="44"/>
      <c r="B407" s="9"/>
      <c r="C407" s="44"/>
      <c r="D407" s="28"/>
      <c r="E407" s="4"/>
      <c r="F407" s="56" t="str">
        <f t="shared" si="56"/>
        <v>No Date</v>
      </c>
      <c r="G407" s="44"/>
      <c r="H407" s="44"/>
      <c r="I407" s="10"/>
      <c r="J407" s="44" t="e">
        <f>SUMIFS(#REF!,#REF!,'Proj (8)'!B407,#REF!,A407)</f>
        <v>#REF!</v>
      </c>
      <c r="K407" s="10" t="e">
        <f t="shared" si="58"/>
        <v>#REF!</v>
      </c>
      <c r="L407" s="10"/>
      <c r="M407" s="35"/>
      <c r="N407" s="44"/>
      <c r="O407" s="44"/>
      <c r="P407" s="44"/>
      <c r="Q407" s="44" t="e">
        <f t="shared" si="52"/>
        <v>#REF!</v>
      </c>
      <c r="R407" s="42"/>
      <c r="S407" s="39" t="e">
        <f t="shared" si="53"/>
        <v>#REF!</v>
      </c>
      <c r="T407" s="43" t="e">
        <f t="shared" si="54"/>
        <v>#REF!</v>
      </c>
      <c r="U407" s="30">
        <f t="shared" si="55"/>
        <v>0</v>
      </c>
      <c r="V407" s="40" t="str">
        <f t="shared" si="57"/>
        <v>No Saving</v>
      </c>
      <c r="W407" s="46"/>
      <c r="X407" s="51"/>
      <c r="Y407" s="44"/>
      <c r="Z407" s="44">
        <f t="shared" si="51"/>
        <v>0</v>
      </c>
      <c r="AA407" s="8"/>
      <c r="AB407" s="44"/>
      <c r="AC407" s="44"/>
      <c r="AD407" s="44"/>
      <c r="AE407" s="44"/>
      <c r="AF407" s="44"/>
    </row>
    <row r="408" spans="1:32" x14ac:dyDescent="0.25">
      <c r="A408" s="44"/>
      <c r="B408" s="9"/>
      <c r="C408" s="44"/>
      <c r="D408" s="28"/>
      <c r="E408" s="4"/>
      <c r="F408" s="56" t="str">
        <f t="shared" si="56"/>
        <v>No Date</v>
      </c>
      <c r="G408" s="44"/>
      <c r="H408" s="44"/>
      <c r="I408" s="10"/>
      <c r="J408" s="44" t="e">
        <f>SUMIFS(#REF!,#REF!,'Proj (8)'!B408,#REF!,A408)</f>
        <v>#REF!</v>
      </c>
      <c r="K408" s="10" t="e">
        <f t="shared" si="58"/>
        <v>#REF!</v>
      </c>
      <c r="L408" s="10"/>
      <c r="M408" s="35"/>
      <c r="N408" s="44"/>
      <c r="O408" s="44"/>
      <c r="P408" s="44"/>
      <c r="Q408" s="44" t="e">
        <f t="shared" si="52"/>
        <v>#REF!</v>
      </c>
      <c r="R408" s="42"/>
      <c r="S408" s="39" t="e">
        <f t="shared" si="53"/>
        <v>#REF!</v>
      </c>
      <c r="T408" s="43" t="e">
        <f t="shared" si="54"/>
        <v>#REF!</v>
      </c>
      <c r="U408" s="30">
        <f t="shared" si="55"/>
        <v>0</v>
      </c>
      <c r="V408" s="40" t="str">
        <f t="shared" si="57"/>
        <v>No Saving</v>
      </c>
      <c r="W408" s="46"/>
      <c r="X408" s="51"/>
      <c r="Y408" s="44"/>
      <c r="Z408" s="44">
        <f t="shared" si="51"/>
        <v>0</v>
      </c>
      <c r="AA408" s="8"/>
      <c r="AB408" s="44"/>
      <c r="AC408" s="44"/>
      <c r="AD408" s="44"/>
      <c r="AE408" s="44"/>
      <c r="AF408" s="44"/>
    </row>
    <row r="409" spans="1:32" x14ac:dyDescent="0.25">
      <c r="A409" s="44"/>
      <c r="B409" s="9"/>
      <c r="C409" s="44"/>
      <c r="D409" s="28"/>
      <c r="E409" s="4"/>
      <c r="F409" s="56" t="str">
        <f t="shared" si="56"/>
        <v>No Date</v>
      </c>
      <c r="G409" s="44"/>
      <c r="H409" s="44"/>
      <c r="I409" s="10"/>
      <c r="J409" s="44" t="e">
        <f>SUMIFS(#REF!,#REF!,'Proj (8)'!B409,#REF!,A409)</f>
        <v>#REF!</v>
      </c>
      <c r="K409" s="10" t="e">
        <f t="shared" si="58"/>
        <v>#REF!</v>
      </c>
      <c r="L409" s="10"/>
      <c r="M409" s="35"/>
      <c r="N409" s="44"/>
      <c r="O409" s="44"/>
      <c r="P409" s="44"/>
      <c r="Q409" s="44" t="e">
        <f t="shared" si="52"/>
        <v>#REF!</v>
      </c>
      <c r="R409" s="42"/>
      <c r="S409" s="39" t="e">
        <f t="shared" si="53"/>
        <v>#REF!</v>
      </c>
      <c r="T409" s="43" t="e">
        <f t="shared" si="54"/>
        <v>#REF!</v>
      </c>
      <c r="U409" s="30">
        <f t="shared" si="55"/>
        <v>0</v>
      </c>
      <c r="V409" s="40" t="str">
        <f t="shared" si="57"/>
        <v>No Saving</v>
      </c>
      <c r="W409" s="46"/>
      <c r="X409" s="51"/>
      <c r="Y409" s="44"/>
      <c r="Z409" s="44">
        <f t="shared" si="51"/>
        <v>0</v>
      </c>
      <c r="AA409" s="8"/>
      <c r="AB409" s="44"/>
      <c r="AC409" s="44"/>
      <c r="AD409" s="44"/>
      <c r="AE409" s="44"/>
      <c r="AF409" s="44"/>
    </row>
    <row r="410" spans="1:32" x14ac:dyDescent="0.25">
      <c r="A410" s="44"/>
      <c r="B410" s="9"/>
      <c r="C410" s="44"/>
      <c r="D410" s="28"/>
      <c r="E410" s="4"/>
      <c r="F410" s="56" t="str">
        <f t="shared" si="56"/>
        <v>No Date</v>
      </c>
      <c r="G410" s="44"/>
      <c r="H410" s="44"/>
      <c r="I410" s="10"/>
      <c r="J410" s="44" t="e">
        <f>SUMIFS(#REF!,#REF!,'Proj (8)'!B410,#REF!,A410)</f>
        <v>#REF!</v>
      </c>
      <c r="K410" s="10" t="e">
        <f t="shared" si="58"/>
        <v>#REF!</v>
      </c>
      <c r="L410" s="10"/>
      <c r="M410" s="35"/>
      <c r="N410" s="44"/>
      <c r="O410" s="44"/>
      <c r="P410" s="44"/>
      <c r="Q410" s="44" t="e">
        <f t="shared" si="52"/>
        <v>#REF!</v>
      </c>
      <c r="R410" s="42"/>
      <c r="S410" s="39" t="e">
        <f t="shared" si="53"/>
        <v>#REF!</v>
      </c>
      <c r="T410" s="43" t="e">
        <f t="shared" si="54"/>
        <v>#REF!</v>
      </c>
      <c r="U410" s="30">
        <f t="shared" si="55"/>
        <v>0</v>
      </c>
      <c r="V410" s="40" t="str">
        <f t="shared" si="57"/>
        <v>No Saving</v>
      </c>
      <c r="W410" s="46"/>
      <c r="X410" s="51"/>
      <c r="Y410" s="44"/>
      <c r="Z410" s="44">
        <f t="shared" si="51"/>
        <v>0</v>
      </c>
      <c r="AA410" s="8"/>
      <c r="AB410" s="44"/>
      <c r="AC410" s="44"/>
      <c r="AD410" s="44"/>
      <c r="AE410" s="44"/>
      <c r="AF410" s="44"/>
    </row>
    <row r="411" spans="1:32" x14ac:dyDescent="0.25">
      <c r="A411" s="44"/>
      <c r="B411" s="9"/>
      <c r="C411" s="44"/>
      <c r="D411" s="28"/>
      <c r="E411" s="4"/>
      <c r="F411" s="56" t="str">
        <f t="shared" si="56"/>
        <v>No Date</v>
      </c>
      <c r="G411" s="44"/>
      <c r="H411" s="44"/>
      <c r="I411" s="10"/>
      <c r="J411" s="44" t="e">
        <f>SUMIFS(#REF!,#REF!,'Proj (8)'!B411,#REF!,A411)</f>
        <v>#REF!</v>
      </c>
      <c r="K411" s="10" t="e">
        <f t="shared" si="58"/>
        <v>#REF!</v>
      </c>
      <c r="L411" s="10"/>
      <c r="M411" s="35"/>
      <c r="N411" s="44"/>
      <c r="O411" s="44"/>
      <c r="P411" s="44"/>
      <c r="Q411" s="44" t="e">
        <f t="shared" si="52"/>
        <v>#REF!</v>
      </c>
      <c r="R411" s="42"/>
      <c r="S411" s="39" t="e">
        <f t="shared" si="53"/>
        <v>#REF!</v>
      </c>
      <c r="T411" s="43" t="e">
        <f t="shared" si="54"/>
        <v>#REF!</v>
      </c>
      <c r="U411" s="30">
        <f t="shared" si="55"/>
        <v>0</v>
      </c>
      <c r="V411" s="40" t="str">
        <f t="shared" si="57"/>
        <v>No Saving</v>
      </c>
      <c r="W411" s="46"/>
      <c r="X411" s="51"/>
      <c r="Y411" s="44"/>
      <c r="Z411" s="44">
        <f t="shared" ref="Z411:Z474" si="59">Y411-I411</f>
        <v>0</v>
      </c>
      <c r="AA411" s="8"/>
      <c r="AB411" s="44"/>
      <c r="AC411" s="44"/>
      <c r="AD411" s="44"/>
      <c r="AE411" s="44"/>
      <c r="AF411" s="44"/>
    </row>
    <row r="412" spans="1:32" x14ac:dyDescent="0.25">
      <c r="A412" s="44"/>
      <c r="B412" s="9"/>
      <c r="C412" s="44"/>
      <c r="D412" s="28"/>
      <c r="E412" s="4"/>
      <c r="F412" s="56" t="str">
        <f t="shared" si="56"/>
        <v>No Date</v>
      </c>
      <c r="G412" s="44"/>
      <c r="H412" s="44"/>
      <c r="I412" s="10"/>
      <c r="J412" s="44" t="e">
        <f>SUMIFS(#REF!,#REF!,'Proj (8)'!B412,#REF!,A412)</f>
        <v>#REF!</v>
      </c>
      <c r="K412" s="10" t="e">
        <f t="shared" si="58"/>
        <v>#REF!</v>
      </c>
      <c r="L412" s="10"/>
      <c r="M412" s="35"/>
      <c r="N412" s="44"/>
      <c r="O412" s="44"/>
      <c r="P412" s="44"/>
      <c r="Q412" s="44" t="e">
        <f t="shared" si="52"/>
        <v>#REF!</v>
      </c>
      <c r="R412" s="42"/>
      <c r="S412" s="39" t="e">
        <f t="shared" si="53"/>
        <v>#REF!</v>
      </c>
      <c r="T412" s="43" t="e">
        <f t="shared" si="54"/>
        <v>#REF!</v>
      </c>
      <c r="U412" s="30">
        <f t="shared" si="55"/>
        <v>0</v>
      </c>
      <c r="V412" s="40" t="str">
        <f t="shared" si="57"/>
        <v>No Saving</v>
      </c>
      <c r="W412" s="46"/>
      <c r="X412" s="51"/>
      <c r="Y412" s="44"/>
      <c r="Z412" s="44">
        <f t="shared" si="59"/>
        <v>0</v>
      </c>
      <c r="AA412" s="8"/>
      <c r="AB412" s="44"/>
      <c r="AC412" s="44"/>
      <c r="AD412" s="44"/>
      <c r="AE412" s="44"/>
      <c r="AF412" s="44"/>
    </row>
    <row r="413" spans="1:32" x14ac:dyDescent="0.25">
      <c r="A413" s="44"/>
      <c r="B413" s="9"/>
      <c r="C413" s="44"/>
      <c r="D413" s="28"/>
      <c r="E413" s="4"/>
      <c r="F413" s="56" t="str">
        <f t="shared" si="56"/>
        <v>No Date</v>
      </c>
      <c r="G413" s="44"/>
      <c r="H413" s="44"/>
      <c r="I413" s="10"/>
      <c r="J413" s="44" t="e">
        <f>SUMIFS(#REF!,#REF!,'Proj (8)'!B413,#REF!,A413)</f>
        <v>#REF!</v>
      </c>
      <c r="K413" s="10" t="e">
        <f t="shared" si="58"/>
        <v>#REF!</v>
      </c>
      <c r="L413" s="10"/>
      <c r="M413" s="35"/>
      <c r="N413" s="44"/>
      <c r="O413" s="44"/>
      <c r="P413" s="44"/>
      <c r="Q413" s="44" t="e">
        <f t="shared" si="52"/>
        <v>#REF!</v>
      </c>
      <c r="R413" s="42"/>
      <c r="S413" s="39" t="e">
        <f t="shared" si="53"/>
        <v>#REF!</v>
      </c>
      <c r="T413" s="43" t="e">
        <f t="shared" si="54"/>
        <v>#REF!</v>
      </c>
      <c r="U413" s="30">
        <f t="shared" si="55"/>
        <v>0</v>
      </c>
      <c r="V413" s="40" t="str">
        <f t="shared" si="57"/>
        <v>No Saving</v>
      </c>
      <c r="W413" s="46"/>
      <c r="X413" s="51"/>
      <c r="Y413" s="44"/>
      <c r="Z413" s="44">
        <f t="shared" si="59"/>
        <v>0</v>
      </c>
      <c r="AA413" s="8"/>
      <c r="AB413" s="44"/>
      <c r="AC413" s="44"/>
      <c r="AD413" s="44"/>
      <c r="AE413" s="44"/>
      <c r="AF413" s="44"/>
    </row>
    <row r="414" spans="1:32" x14ac:dyDescent="0.25">
      <c r="A414" s="44"/>
      <c r="B414" s="9"/>
      <c r="C414" s="44"/>
      <c r="D414" s="28"/>
      <c r="E414" s="4"/>
      <c r="F414" s="56" t="str">
        <f t="shared" si="56"/>
        <v>No Date</v>
      </c>
      <c r="G414" s="44"/>
      <c r="H414" s="44"/>
      <c r="I414" s="10"/>
      <c r="J414" s="44" t="e">
        <f>SUMIFS(#REF!,#REF!,'Proj (8)'!B414,#REF!,A414)</f>
        <v>#REF!</v>
      </c>
      <c r="K414" s="10" t="e">
        <f t="shared" si="58"/>
        <v>#REF!</v>
      </c>
      <c r="L414" s="10"/>
      <c r="M414" s="35"/>
      <c r="N414" s="44"/>
      <c r="O414" s="44"/>
      <c r="P414" s="44"/>
      <c r="Q414" s="44" t="e">
        <f t="shared" si="52"/>
        <v>#REF!</v>
      </c>
      <c r="R414" s="42"/>
      <c r="S414" s="39" t="e">
        <f t="shared" si="53"/>
        <v>#REF!</v>
      </c>
      <c r="T414" s="43" t="e">
        <f t="shared" si="54"/>
        <v>#REF!</v>
      </c>
      <c r="U414" s="30">
        <f t="shared" si="55"/>
        <v>0</v>
      </c>
      <c r="V414" s="40" t="str">
        <f t="shared" si="57"/>
        <v>No Saving</v>
      </c>
      <c r="W414" s="46"/>
      <c r="X414" s="51"/>
      <c r="Y414" s="44"/>
      <c r="Z414" s="44">
        <f t="shared" si="59"/>
        <v>0</v>
      </c>
      <c r="AA414" s="8"/>
      <c r="AB414" s="44"/>
      <c r="AC414" s="44"/>
      <c r="AD414" s="44"/>
      <c r="AE414" s="44"/>
      <c r="AF414" s="44"/>
    </row>
    <row r="415" spans="1:32" x14ac:dyDescent="0.25">
      <c r="A415" s="44"/>
      <c r="B415" s="9"/>
      <c r="C415" s="44"/>
      <c r="D415" s="28"/>
      <c r="E415" s="4"/>
      <c r="F415" s="56" t="str">
        <f t="shared" si="56"/>
        <v>No Date</v>
      </c>
      <c r="G415" s="44"/>
      <c r="H415" s="44"/>
      <c r="I415" s="10"/>
      <c r="J415" s="44" t="e">
        <f>SUMIFS(#REF!,#REF!,'Proj (8)'!B415,#REF!,A415)</f>
        <v>#REF!</v>
      </c>
      <c r="K415" s="10" t="e">
        <f t="shared" si="58"/>
        <v>#REF!</v>
      </c>
      <c r="L415" s="10"/>
      <c r="M415" s="35"/>
      <c r="N415" s="44"/>
      <c r="O415" s="44"/>
      <c r="P415" s="44"/>
      <c r="Q415" s="44" t="e">
        <f t="shared" si="52"/>
        <v>#REF!</v>
      </c>
      <c r="R415" s="42"/>
      <c r="S415" s="39" t="e">
        <f t="shared" si="53"/>
        <v>#REF!</v>
      </c>
      <c r="T415" s="43" t="e">
        <f t="shared" si="54"/>
        <v>#REF!</v>
      </c>
      <c r="U415" s="30">
        <f t="shared" si="55"/>
        <v>0</v>
      </c>
      <c r="V415" s="40" t="str">
        <f t="shared" si="57"/>
        <v>No Saving</v>
      </c>
      <c r="W415" s="46"/>
      <c r="X415" s="51"/>
      <c r="Y415" s="44"/>
      <c r="Z415" s="44">
        <f t="shared" si="59"/>
        <v>0</v>
      </c>
      <c r="AA415" s="8"/>
      <c r="AB415" s="44"/>
      <c r="AC415" s="44"/>
      <c r="AD415" s="44"/>
      <c r="AE415" s="44"/>
      <c r="AF415" s="44"/>
    </row>
    <row r="416" spans="1:32" x14ac:dyDescent="0.25">
      <c r="A416" s="44"/>
      <c r="B416" s="9"/>
      <c r="C416" s="44"/>
      <c r="D416" s="28"/>
      <c r="E416" s="4"/>
      <c r="F416" s="56" t="str">
        <f t="shared" si="56"/>
        <v>No Date</v>
      </c>
      <c r="G416" s="44"/>
      <c r="H416" s="44"/>
      <c r="I416" s="10"/>
      <c r="J416" s="44" t="e">
        <f>SUMIFS(#REF!,#REF!,'Proj (8)'!B416,#REF!,A416)</f>
        <v>#REF!</v>
      </c>
      <c r="K416" s="10" t="e">
        <f t="shared" si="58"/>
        <v>#REF!</v>
      </c>
      <c r="L416" s="10"/>
      <c r="M416" s="35"/>
      <c r="N416" s="44"/>
      <c r="O416" s="44"/>
      <c r="P416" s="44"/>
      <c r="Q416" s="44" t="e">
        <f t="shared" si="52"/>
        <v>#REF!</v>
      </c>
      <c r="R416" s="42"/>
      <c r="S416" s="39" t="e">
        <f t="shared" si="53"/>
        <v>#REF!</v>
      </c>
      <c r="T416" s="43" t="e">
        <f t="shared" si="54"/>
        <v>#REF!</v>
      </c>
      <c r="U416" s="30">
        <f t="shared" si="55"/>
        <v>0</v>
      </c>
      <c r="V416" s="40" t="str">
        <f t="shared" si="57"/>
        <v>No Saving</v>
      </c>
      <c r="W416" s="46"/>
      <c r="X416" s="51"/>
      <c r="Y416" s="44"/>
      <c r="Z416" s="44">
        <f t="shared" si="59"/>
        <v>0</v>
      </c>
      <c r="AA416" s="8"/>
      <c r="AB416" s="44"/>
      <c r="AC416" s="44"/>
      <c r="AD416" s="44"/>
      <c r="AE416" s="44"/>
      <c r="AF416" s="44"/>
    </row>
    <row r="417" spans="1:32" x14ac:dyDescent="0.25">
      <c r="A417" s="44"/>
      <c r="B417" s="9"/>
      <c r="C417" s="44"/>
      <c r="D417" s="28"/>
      <c r="E417" s="4"/>
      <c r="F417" s="56" t="str">
        <f t="shared" si="56"/>
        <v>No Date</v>
      </c>
      <c r="G417" s="44"/>
      <c r="H417" s="44"/>
      <c r="I417" s="10"/>
      <c r="J417" s="44" t="e">
        <f>SUMIFS(#REF!,#REF!,'Proj (8)'!B417,#REF!,A417)</f>
        <v>#REF!</v>
      </c>
      <c r="K417" s="10" t="e">
        <f t="shared" si="58"/>
        <v>#REF!</v>
      </c>
      <c r="L417" s="10"/>
      <c r="M417" s="35"/>
      <c r="N417" s="44"/>
      <c r="O417" s="44"/>
      <c r="P417" s="44"/>
      <c r="Q417" s="44" t="e">
        <f t="shared" si="52"/>
        <v>#REF!</v>
      </c>
      <c r="R417" s="42"/>
      <c r="S417" s="39" t="e">
        <f t="shared" si="53"/>
        <v>#REF!</v>
      </c>
      <c r="T417" s="43" t="e">
        <f t="shared" si="54"/>
        <v>#REF!</v>
      </c>
      <c r="U417" s="30">
        <f t="shared" si="55"/>
        <v>0</v>
      </c>
      <c r="V417" s="40" t="str">
        <f t="shared" si="57"/>
        <v>No Saving</v>
      </c>
      <c r="W417" s="46"/>
      <c r="X417" s="51"/>
      <c r="Y417" s="44"/>
      <c r="Z417" s="44">
        <f t="shared" si="59"/>
        <v>0</v>
      </c>
      <c r="AA417" s="8"/>
      <c r="AB417" s="44"/>
      <c r="AC417" s="44"/>
      <c r="AD417" s="44"/>
      <c r="AE417" s="44"/>
      <c r="AF417" s="44"/>
    </row>
    <row r="418" spans="1:32" x14ac:dyDescent="0.25">
      <c r="A418" s="44"/>
      <c r="B418" s="9"/>
      <c r="C418" s="44"/>
      <c r="D418" s="28"/>
      <c r="E418" s="4"/>
      <c r="F418" s="56" t="str">
        <f t="shared" si="56"/>
        <v>No Date</v>
      </c>
      <c r="G418" s="44"/>
      <c r="H418" s="44"/>
      <c r="I418" s="10"/>
      <c r="J418" s="44" t="e">
        <f>SUMIFS(#REF!,#REF!,'Proj (8)'!B418,#REF!,A418)</f>
        <v>#REF!</v>
      </c>
      <c r="K418" s="10" t="e">
        <f t="shared" si="58"/>
        <v>#REF!</v>
      </c>
      <c r="L418" s="10"/>
      <c r="M418" s="35"/>
      <c r="N418" s="44"/>
      <c r="O418" s="44"/>
      <c r="P418" s="44"/>
      <c r="Q418" s="44" t="e">
        <f t="shared" si="52"/>
        <v>#REF!</v>
      </c>
      <c r="R418" s="42"/>
      <c r="S418" s="39" t="e">
        <f t="shared" si="53"/>
        <v>#REF!</v>
      </c>
      <c r="T418" s="43" t="e">
        <f t="shared" si="54"/>
        <v>#REF!</v>
      </c>
      <c r="U418" s="30">
        <f t="shared" si="55"/>
        <v>0</v>
      </c>
      <c r="V418" s="40" t="str">
        <f t="shared" si="57"/>
        <v>No Saving</v>
      </c>
      <c r="W418" s="46"/>
      <c r="X418" s="51"/>
      <c r="Y418" s="44"/>
      <c r="Z418" s="44">
        <f t="shared" si="59"/>
        <v>0</v>
      </c>
      <c r="AA418" s="8"/>
      <c r="AB418" s="44"/>
      <c r="AC418" s="44"/>
      <c r="AD418" s="44"/>
      <c r="AE418" s="44"/>
      <c r="AF418" s="44"/>
    </row>
    <row r="419" spans="1:32" x14ac:dyDescent="0.25">
      <c r="A419" s="44"/>
      <c r="B419" s="9"/>
      <c r="C419" s="44"/>
      <c r="D419" s="28"/>
      <c r="E419" s="4"/>
      <c r="F419" s="56" t="str">
        <f t="shared" si="56"/>
        <v>No Date</v>
      </c>
      <c r="G419" s="44"/>
      <c r="H419" s="44"/>
      <c r="I419" s="10"/>
      <c r="J419" s="44" t="e">
        <f>SUMIFS(#REF!,#REF!,'Proj (8)'!B419,#REF!,A419)</f>
        <v>#REF!</v>
      </c>
      <c r="K419" s="10" t="e">
        <f t="shared" si="58"/>
        <v>#REF!</v>
      </c>
      <c r="L419" s="10"/>
      <c r="M419" s="35"/>
      <c r="N419" s="44"/>
      <c r="O419" s="44"/>
      <c r="P419" s="44"/>
      <c r="Q419" s="44" t="e">
        <f t="shared" si="52"/>
        <v>#REF!</v>
      </c>
      <c r="R419" s="42"/>
      <c r="S419" s="39" t="e">
        <f t="shared" si="53"/>
        <v>#REF!</v>
      </c>
      <c r="T419" s="43" t="e">
        <f t="shared" si="54"/>
        <v>#REF!</v>
      </c>
      <c r="U419" s="30">
        <f t="shared" si="55"/>
        <v>0</v>
      </c>
      <c r="V419" s="40" t="str">
        <f t="shared" si="57"/>
        <v>No Saving</v>
      </c>
      <c r="W419" s="46"/>
      <c r="X419" s="51"/>
      <c r="Y419" s="44"/>
      <c r="Z419" s="44">
        <f t="shared" si="59"/>
        <v>0</v>
      </c>
      <c r="AA419" s="8"/>
      <c r="AB419" s="44"/>
      <c r="AC419" s="44"/>
      <c r="AD419" s="44"/>
      <c r="AE419" s="44"/>
      <c r="AF419" s="44"/>
    </row>
    <row r="420" spans="1:32" x14ac:dyDescent="0.25">
      <c r="A420" s="44"/>
      <c r="B420" s="9"/>
      <c r="C420" s="44"/>
      <c r="D420" s="28"/>
      <c r="E420" s="4"/>
      <c r="F420" s="56" t="str">
        <f t="shared" si="56"/>
        <v>No Date</v>
      </c>
      <c r="G420" s="44"/>
      <c r="H420" s="44"/>
      <c r="I420" s="10"/>
      <c r="J420" s="44" t="e">
        <f>SUMIFS(#REF!,#REF!,'Proj (8)'!B420,#REF!,A420)</f>
        <v>#REF!</v>
      </c>
      <c r="K420" s="10" t="e">
        <f t="shared" si="58"/>
        <v>#REF!</v>
      </c>
      <c r="L420" s="10"/>
      <c r="M420" s="35"/>
      <c r="N420" s="44"/>
      <c r="O420" s="44"/>
      <c r="P420" s="44"/>
      <c r="Q420" s="44" t="e">
        <f t="shared" si="52"/>
        <v>#REF!</v>
      </c>
      <c r="R420" s="42"/>
      <c r="S420" s="39" t="e">
        <f t="shared" si="53"/>
        <v>#REF!</v>
      </c>
      <c r="T420" s="43" t="e">
        <f t="shared" si="54"/>
        <v>#REF!</v>
      </c>
      <c r="U420" s="30">
        <f t="shared" si="55"/>
        <v>0</v>
      </c>
      <c r="V420" s="40" t="str">
        <f t="shared" si="57"/>
        <v>No Saving</v>
      </c>
      <c r="W420" s="46"/>
      <c r="X420" s="51"/>
      <c r="Y420" s="44"/>
      <c r="Z420" s="44">
        <f t="shared" si="59"/>
        <v>0</v>
      </c>
      <c r="AA420" s="8"/>
      <c r="AB420" s="44"/>
      <c r="AC420" s="44"/>
      <c r="AD420" s="44"/>
      <c r="AE420" s="44"/>
      <c r="AF420" s="44"/>
    </row>
    <row r="421" spans="1:32" x14ac:dyDescent="0.25">
      <c r="A421" s="44"/>
      <c r="B421" s="9"/>
      <c r="C421" s="44"/>
      <c r="D421" s="28"/>
      <c r="E421" s="4"/>
      <c r="F421" s="56" t="str">
        <f t="shared" si="56"/>
        <v>No Date</v>
      </c>
      <c r="G421" s="44"/>
      <c r="H421" s="44"/>
      <c r="I421" s="10"/>
      <c r="J421" s="44" t="e">
        <f>SUMIFS(#REF!,#REF!,'Proj (8)'!B421,#REF!,A421)</f>
        <v>#REF!</v>
      </c>
      <c r="K421" s="10" t="e">
        <f t="shared" si="58"/>
        <v>#REF!</v>
      </c>
      <c r="L421" s="10"/>
      <c r="M421" s="35"/>
      <c r="N421" s="44"/>
      <c r="O421" s="44"/>
      <c r="P421" s="44"/>
      <c r="Q421" s="44" t="e">
        <f t="shared" si="52"/>
        <v>#REF!</v>
      </c>
      <c r="R421" s="42"/>
      <c r="S421" s="39" t="e">
        <f t="shared" si="53"/>
        <v>#REF!</v>
      </c>
      <c r="T421" s="43" t="e">
        <f t="shared" si="54"/>
        <v>#REF!</v>
      </c>
      <c r="U421" s="30">
        <f t="shared" si="55"/>
        <v>0</v>
      </c>
      <c r="V421" s="40" t="str">
        <f t="shared" si="57"/>
        <v>No Saving</v>
      </c>
      <c r="W421" s="46"/>
      <c r="X421" s="51"/>
      <c r="Y421" s="44"/>
      <c r="Z421" s="44">
        <f t="shared" si="59"/>
        <v>0</v>
      </c>
      <c r="AA421" s="8"/>
      <c r="AB421" s="44"/>
      <c r="AC421" s="44"/>
      <c r="AD421" s="44"/>
      <c r="AE421" s="44"/>
      <c r="AF421" s="44"/>
    </row>
    <row r="422" spans="1:32" x14ac:dyDescent="0.25">
      <c r="A422" s="44"/>
      <c r="B422" s="9"/>
      <c r="C422" s="44"/>
      <c r="D422" s="28"/>
      <c r="E422" s="4"/>
      <c r="F422" s="56" t="str">
        <f t="shared" si="56"/>
        <v>No Date</v>
      </c>
      <c r="G422" s="44"/>
      <c r="H422" s="44"/>
      <c r="I422" s="10"/>
      <c r="J422" s="44" t="e">
        <f>SUMIFS(#REF!,#REF!,'Proj (8)'!B422,#REF!,A422)</f>
        <v>#REF!</v>
      </c>
      <c r="K422" s="10" t="e">
        <f t="shared" si="58"/>
        <v>#REF!</v>
      </c>
      <c r="L422" s="10"/>
      <c r="M422" s="35"/>
      <c r="N422" s="44"/>
      <c r="O422" s="44"/>
      <c r="P422" s="44"/>
      <c r="Q422" s="44" t="e">
        <f t="shared" si="52"/>
        <v>#REF!</v>
      </c>
      <c r="R422" s="42"/>
      <c r="S422" s="39" t="e">
        <f t="shared" si="53"/>
        <v>#REF!</v>
      </c>
      <c r="T422" s="43" t="e">
        <f t="shared" si="54"/>
        <v>#REF!</v>
      </c>
      <c r="U422" s="30">
        <f t="shared" si="55"/>
        <v>0</v>
      </c>
      <c r="V422" s="40" t="str">
        <f t="shared" si="57"/>
        <v>No Saving</v>
      </c>
      <c r="W422" s="46"/>
      <c r="X422" s="51"/>
      <c r="Y422" s="44"/>
      <c r="Z422" s="44">
        <f t="shared" si="59"/>
        <v>0</v>
      </c>
      <c r="AA422" s="8"/>
      <c r="AB422" s="44"/>
      <c r="AC422" s="44"/>
      <c r="AD422" s="44"/>
      <c r="AE422" s="44"/>
      <c r="AF422" s="44"/>
    </row>
    <row r="423" spans="1:32" x14ac:dyDescent="0.25">
      <c r="A423" s="44"/>
      <c r="B423" s="9"/>
      <c r="C423" s="44"/>
      <c r="D423" s="28"/>
      <c r="E423" s="4"/>
      <c r="F423" s="56" t="str">
        <f t="shared" si="56"/>
        <v>No Date</v>
      </c>
      <c r="G423" s="44"/>
      <c r="H423" s="44"/>
      <c r="I423" s="10"/>
      <c r="J423" s="44" t="e">
        <f>SUMIFS(#REF!,#REF!,'Proj (8)'!B423,#REF!,A423)</f>
        <v>#REF!</v>
      </c>
      <c r="K423" s="10" t="e">
        <f t="shared" si="58"/>
        <v>#REF!</v>
      </c>
      <c r="L423" s="10"/>
      <c r="M423" s="35"/>
      <c r="N423" s="44"/>
      <c r="O423" s="44"/>
      <c r="P423" s="44"/>
      <c r="Q423" s="44" t="e">
        <f t="shared" si="52"/>
        <v>#REF!</v>
      </c>
      <c r="R423" s="42"/>
      <c r="S423" s="39" t="e">
        <f t="shared" si="53"/>
        <v>#REF!</v>
      </c>
      <c r="T423" s="43" t="e">
        <f t="shared" si="54"/>
        <v>#REF!</v>
      </c>
      <c r="U423" s="30">
        <f t="shared" si="55"/>
        <v>0</v>
      </c>
      <c r="V423" s="40" t="str">
        <f t="shared" si="57"/>
        <v>No Saving</v>
      </c>
      <c r="W423" s="46"/>
      <c r="X423" s="51"/>
      <c r="Y423" s="44"/>
      <c r="Z423" s="44">
        <f t="shared" si="59"/>
        <v>0</v>
      </c>
      <c r="AA423" s="8"/>
      <c r="AB423" s="44"/>
      <c r="AC423" s="44"/>
      <c r="AD423" s="44"/>
      <c r="AE423" s="44"/>
      <c r="AF423" s="44"/>
    </row>
    <row r="424" spans="1:32" x14ac:dyDescent="0.25">
      <c r="A424" s="44"/>
      <c r="B424" s="9"/>
      <c r="C424" s="44"/>
      <c r="D424" s="28"/>
      <c r="E424" s="4"/>
      <c r="F424" s="56" t="str">
        <f t="shared" si="56"/>
        <v>No Date</v>
      </c>
      <c r="G424" s="44"/>
      <c r="H424" s="44"/>
      <c r="I424" s="10"/>
      <c r="J424" s="44" t="e">
        <f>SUMIFS(#REF!,#REF!,'Proj (8)'!B424,#REF!,A424)</f>
        <v>#REF!</v>
      </c>
      <c r="K424" s="10" t="e">
        <f t="shared" si="58"/>
        <v>#REF!</v>
      </c>
      <c r="L424" s="10"/>
      <c r="M424" s="35"/>
      <c r="N424" s="44"/>
      <c r="O424" s="44"/>
      <c r="P424" s="44"/>
      <c r="Q424" s="44" t="e">
        <f t="shared" si="52"/>
        <v>#REF!</v>
      </c>
      <c r="R424" s="42"/>
      <c r="S424" s="39" t="e">
        <f t="shared" si="53"/>
        <v>#REF!</v>
      </c>
      <c r="T424" s="43" t="e">
        <f t="shared" si="54"/>
        <v>#REF!</v>
      </c>
      <c r="U424" s="30">
        <f t="shared" si="55"/>
        <v>0</v>
      </c>
      <c r="V424" s="40" t="str">
        <f t="shared" si="57"/>
        <v>No Saving</v>
      </c>
      <c r="W424" s="46"/>
      <c r="X424" s="51"/>
      <c r="Y424" s="44"/>
      <c r="Z424" s="44">
        <f t="shared" si="59"/>
        <v>0</v>
      </c>
      <c r="AA424" s="8"/>
      <c r="AB424" s="44"/>
      <c r="AC424" s="44"/>
      <c r="AD424" s="44"/>
      <c r="AE424" s="44"/>
      <c r="AF424" s="44"/>
    </row>
    <row r="425" spans="1:32" x14ac:dyDescent="0.25">
      <c r="A425" s="44"/>
      <c r="B425" s="9"/>
      <c r="C425" s="44"/>
      <c r="D425" s="28"/>
      <c r="E425" s="4"/>
      <c r="F425" s="56" t="str">
        <f t="shared" si="56"/>
        <v>No Date</v>
      </c>
      <c r="G425" s="44"/>
      <c r="H425" s="44"/>
      <c r="I425" s="10"/>
      <c r="J425" s="44" t="e">
        <f>SUMIFS(#REF!,#REF!,'Proj (8)'!B425,#REF!,A425)</f>
        <v>#REF!</v>
      </c>
      <c r="K425" s="10" t="e">
        <f t="shared" si="58"/>
        <v>#REF!</v>
      </c>
      <c r="L425" s="10"/>
      <c r="M425" s="35"/>
      <c r="N425" s="44"/>
      <c r="O425" s="44"/>
      <c r="P425" s="44"/>
      <c r="Q425" s="44" t="e">
        <f t="shared" si="52"/>
        <v>#REF!</v>
      </c>
      <c r="R425" s="42"/>
      <c r="S425" s="39" t="e">
        <f t="shared" si="53"/>
        <v>#REF!</v>
      </c>
      <c r="T425" s="43" t="e">
        <f t="shared" si="54"/>
        <v>#REF!</v>
      </c>
      <c r="U425" s="30">
        <f t="shared" si="55"/>
        <v>0</v>
      </c>
      <c r="V425" s="40" t="str">
        <f t="shared" si="57"/>
        <v>No Saving</v>
      </c>
      <c r="W425" s="46"/>
      <c r="X425" s="51"/>
      <c r="Y425" s="44"/>
      <c r="Z425" s="44">
        <f t="shared" si="59"/>
        <v>0</v>
      </c>
      <c r="AA425" s="8"/>
      <c r="AB425" s="44"/>
      <c r="AC425" s="44"/>
      <c r="AD425" s="44"/>
      <c r="AE425" s="44"/>
      <c r="AF425" s="44"/>
    </row>
    <row r="426" spans="1:32" x14ac:dyDescent="0.25">
      <c r="A426" s="44"/>
      <c r="B426" s="9"/>
      <c r="C426" s="44"/>
      <c r="D426" s="28"/>
      <c r="E426" s="4"/>
      <c r="F426" s="56" t="str">
        <f t="shared" si="56"/>
        <v>No Date</v>
      </c>
      <c r="G426" s="44"/>
      <c r="H426" s="44"/>
      <c r="I426" s="10"/>
      <c r="J426" s="44" t="e">
        <f>SUMIFS(#REF!,#REF!,'Proj (8)'!B426,#REF!,A426)</f>
        <v>#REF!</v>
      </c>
      <c r="K426" s="10" t="e">
        <f t="shared" si="58"/>
        <v>#REF!</v>
      </c>
      <c r="L426" s="10"/>
      <c r="M426" s="35"/>
      <c r="N426" s="44"/>
      <c r="O426" s="44"/>
      <c r="P426" s="44"/>
      <c r="Q426" s="44" t="e">
        <f t="shared" si="52"/>
        <v>#REF!</v>
      </c>
      <c r="R426" s="42"/>
      <c r="S426" s="39" t="e">
        <f t="shared" si="53"/>
        <v>#REF!</v>
      </c>
      <c r="T426" s="43" t="e">
        <f t="shared" si="54"/>
        <v>#REF!</v>
      </c>
      <c r="U426" s="30">
        <f t="shared" si="55"/>
        <v>0</v>
      </c>
      <c r="V426" s="40" t="str">
        <f t="shared" si="57"/>
        <v>No Saving</v>
      </c>
      <c r="W426" s="46"/>
      <c r="X426" s="51"/>
      <c r="Y426" s="44"/>
      <c r="Z426" s="44">
        <f t="shared" si="59"/>
        <v>0</v>
      </c>
      <c r="AA426" s="8"/>
      <c r="AB426" s="44"/>
      <c r="AC426" s="44"/>
      <c r="AD426" s="44"/>
      <c r="AE426" s="44"/>
      <c r="AF426" s="44"/>
    </row>
    <row r="427" spans="1:32" x14ac:dyDescent="0.25">
      <c r="A427" s="44"/>
      <c r="B427" s="9"/>
      <c r="C427" s="44"/>
      <c r="D427" s="28"/>
      <c r="E427" s="4"/>
      <c r="F427" s="56" t="str">
        <f t="shared" si="56"/>
        <v>No Date</v>
      </c>
      <c r="G427" s="44"/>
      <c r="H427" s="44"/>
      <c r="I427" s="10"/>
      <c r="J427" s="44" t="e">
        <f>SUMIFS(#REF!,#REF!,'Proj (8)'!B427,#REF!,A427)</f>
        <v>#REF!</v>
      </c>
      <c r="K427" s="10" t="e">
        <f t="shared" si="58"/>
        <v>#REF!</v>
      </c>
      <c r="L427" s="10"/>
      <c r="M427" s="35"/>
      <c r="N427" s="44"/>
      <c r="O427" s="44"/>
      <c r="P427" s="44"/>
      <c r="Q427" s="44" t="e">
        <f t="shared" si="52"/>
        <v>#REF!</v>
      </c>
      <c r="R427" s="42"/>
      <c r="S427" s="39" t="e">
        <f t="shared" si="53"/>
        <v>#REF!</v>
      </c>
      <c r="T427" s="43" t="e">
        <f t="shared" si="54"/>
        <v>#REF!</v>
      </c>
      <c r="U427" s="30">
        <f t="shared" si="55"/>
        <v>0</v>
      </c>
      <c r="V427" s="40" t="str">
        <f t="shared" si="57"/>
        <v>No Saving</v>
      </c>
      <c r="W427" s="46"/>
      <c r="X427" s="51"/>
      <c r="Y427" s="44"/>
      <c r="Z427" s="44">
        <f t="shared" si="59"/>
        <v>0</v>
      </c>
      <c r="AA427" s="8"/>
      <c r="AB427" s="44"/>
      <c r="AC427" s="44"/>
      <c r="AD427" s="44"/>
      <c r="AE427" s="44"/>
      <c r="AF427" s="44"/>
    </row>
    <row r="428" spans="1:32" x14ac:dyDescent="0.25">
      <c r="A428" s="44"/>
      <c r="B428" s="9"/>
      <c r="C428" s="44"/>
      <c r="D428" s="28"/>
      <c r="E428" s="4"/>
      <c r="F428" s="56" t="str">
        <f t="shared" si="56"/>
        <v>No Date</v>
      </c>
      <c r="G428" s="44"/>
      <c r="H428" s="44"/>
      <c r="I428" s="10"/>
      <c r="J428" s="44" t="e">
        <f>SUMIFS(#REF!,#REF!,'Proj (8)'!B428,#REF!,A428)</f>
        <v>#REF!</v>
      </c>
      <c r="K428" s="10" t="e">
        <f t="shared" si="58"/>
        <v>#REF!</v>
      </c>
      <c r="L428" s="10"/>
      <c r="M428" s="35"/>
      <c r="N428" s="44"/>
      <c r="O428" s="44"/>
      <c r="P428" s="44"/>
      <c r="Q428" s="44" t="e">
        <f t="shared" si="52"/>
        <v>#REF!</v>
      </c>
      <c r="R428" s="42"/>
      <c r="S428" s="39" t="e">
        <f t="shared" si="53"/>
        <v>#REF!</v>
      </c>
      <c r="T428" s="43" t="e">
        <f t="shared" si="54"/>
        <v>#REF!</v>
      </c>
      <c r="U428" s="30">
        <f t="shared" si="55"/>
        <v>0</v>
      </c>
      <c r="V428" s="40" t="str">
        <f t="shared" si="57"/>
        <v>No Saving</v>
      </c>
      <c r="W428" s="46"/>
      <c r="X428" s="51"/>
      <c r="Y428" s="44"/>
      <c r="Z428" s="44">
        <f t="shared" si="59"/>
        <v>0</v>
      </c>
      <c r="AA428" s="8"/>
      <c r="AB428" s="44"/>
      <c r="AC428" s="44"/>
      <c r="AD428" s="44"/>
      <c r="AE428" s="44"/>
      <c r="AF428" s="44"/>
    </row>
    <row r="429" spans="1:32" x14ac:dyDescent="0.25">
      <c r="A429" s="44"/>
      <c r="B429" s="9"/>
      <c r="C429" s="44"/>
      <c r="D429" s="28"/>
      <c r="E429" s="4"/>
      <c r="F429" s="56" t="str">
        <f t="shared" si="56"/>
        <v>No Date</v>
      </c>
      <c r="G429" s="44"/>
      <c r="H429" s="44"/>
      <c r="I429" s="10"/>
      <c r="J429" s="44" t="e">
        <f>SUMIFS(#REF!,#REF!,'Proj (8)'!B429,#REF!,A429)</f>
        <v>#REF!</v>
      </c>
      <c r="K429" s="10" t="e">
        <f t="shared" si="58"/>
        <v>#REF!</v>
      </c>
      <c r="L429" s="10"/>
      <c r="M429" s="35"/>
      <c r="N429" s="44"/>
      <c r="O429" s="44"/>
      <c r="P429" s="44"/>
      <c r="Q429" s="44" t="e">
        <f t="shared" si="52"/>
        <v>#REF!</v>
      </c>
      <c r="R429" s="42"/>
      <c r="S429" s="39" t="e">
        <f t="shared" si="53"/>
        <v>#REF!</v>
      </c>
      <c r="T429" s="43" t="e">
        <f t="shared" si="54"/>
        <v>#REF!</v>
      </c>
      <c r="U429" s="30">
        <f t="shared" si="55"/>
        <v>0</v>
      </c>
      <c r="V429" s="40" t="str">
        <f t="shared" si="57"/>
        <v>No Saving</v>
      </c>
      <c r="W429" s="46"/>
      <c r="X429" s="51"/>
      <c r="Y429" s="44"/>
      <c r="Z429" s="44">
        <f t="shared" si="59"/>
        <v>0</v>
      </c>
      <c r="AA429" s="8"/>
      <c r="AB429" s="44"/>
      <c r="AC429" s="44"/>
      <c r="AD429" s="44"/>
      <c r="AE429" s="44"/>
      <c r="AF429" s="44"/>
    </row>
    <row r="430" spans="1:32" x14ac:dyDescent="0.25">
      <c r="A430" s="44"/>
      <c r="B430" s="9"/>
      <c r="C430" s="44"/>
      <c r="D430" s="28"/>
      <c r="E430" s="4"/>
      <c r="F430" s="56" t="str">
        <f t="shared" si="56"/>
        <v>No Date</v>
      </c>
      <c r="G430" s="44"/>
      <c r="H430" s="44"/>
      <c r="I430" s="10"/>
      <c r="J430" s="44" t="e">
        <f>SUMIFS(#REF!,#REF!,'Proj (8)'!B430,#REF!,A430)</f>
        <v>#REF!</v>
      </c>
      <c r="K430" s="10" t="e">
        <f t="shared" si="58"/>
        <v>#REF!</v>
      </c>
      <c r="L430" s="10"/>
      <c r="M430" s="35"/>
      <c r="N430" s="44"/>
      <c r="O430" s="44"/>
      <c r="P430" s="44"/>
      <c r="Q430" s="44" t="e">
        <f t="shared" si="52"/>
        <v>#REF!</v>
      </c>
      <c r="R430" s="42"/>
      <c r="S430" s="39" t="e">
        <f t="shared" si="53"/>
        <v>#REF!</v>
      </c>
      <c r="T430" s="43" t="e">
        <f t="shared" si="54"/>
        <v>#REF!</v>
      </c>
      <c r="U430" s="30">
        <f t="shared" si="55"/>
        <v>0</v>
      </c>
      <c r="V430" s="40" t="str">
        <f t="shared" si="57"/>
        <v>No Saving</v>
      </c>
      <c r="W430" s="46"/>
      <c r="X430" s="51"/>
      <c r="Y430" s="44"/>
      <c r="Z430" s="44">
        <f t="shared" si="59"/>
        <v>0</v>
      </c>
      <c r="AA430" s="8"/>
      <c r="AB430" s="44"/>
      <c r="AC430" s="44"/>
      <c r="AD430" s="44"/>
      <c r="AE430" s="44"/>
      <c r="AF430" s="44"/>
    </row>
    <row r="431" spans="1:32" x14ac:dyDescent="0.25">
      <c r="A431" s="44"/>
      <c r="B431" s="9"/>
      <c r="C431" s="44"/>
      <c r="D431" s="28"/>
      <c r="E431" s="4"/>
      <c r="F431" s="56" t="str">
        <f t="shared" si="56"/>
        <v>No Date</v>
      </c>
      <c r="G431" s="44"/>
      <c r="H431" s="44"/>
      <c r="I431" s="10"/>
      <c r="J431" s="44" t="e">
        <f>SUMIFS(#REF!,#REF!,'Proj (8)'!B431,#REF!,A431)</f>
        <v>#REF!</v>
      </c>
      <c r="K431" s="10" t="e">
        <f t="shared" si="58"/>
        <v>#REF!</v>
      </c>
      <c r="L431" s="10"/>
      <c r="M431" s="35"/>
      <c r="N431" s="44"/>
      <c r="O431" s="44"/>
      <c r="P431" s="44"/>
      <c r="Q431" s="44" t="e">
        <f t="shared" si="52"/>
        <v>#REF!</v>
      </c>
      <c r="R431" s="42"/>
      <c r="S431" s="39" t="e">
        <f t="shared" si="53"/>
        <v>#REF!</v>
      </c>
      <c r="T431" s="43" t="e">
        <f t="shared" si="54"/>
        <v>#REF!</v>
      </c>
      <c r="U431" s="30">
        <f t="shared" si="55"/>
        <v>0</v>
      </c>
      <c r="V431" s="40" t="str">
        <f t="shared" si="57"/>
        <v>No Saving</v>
      </c>
      <c r="W431" s="46"/>
      <c r="X431" s="51"/>
      <c r="Y431" s="44"/>
      <c r="Z431" s="44">
        <f t="shared" si="59"/>
        <v>0</v>
      </c>
      <c r="AA431" s="8"/>
      <c r="AB431" s="44"/>
      <c r="AC431" s="44"/>
      <c r="AD431" s="44"/>
      <c r="AE431" s="44"/>
      <c r="AF431" s="44"/>
    </row>
    <row r="432" spans="1:32" x14ac:dyDescent="0.25">
      <c r="A432" s="44"/>
      <c r="B432" s="9"/>
      <c r="C432" s="44"/>
      <c r="D432" s="28"/>
      <c r="E432" s="4"/>
      <c r="F432" s="56" t="str">
        <f t="shared" si="56"/>
        <v>No Date</v>
      </c>
      <c r="G432" s="44"/>
      <c r="H432" s="44"/>
      <c r="I432" s="10"/>
      <c r="J432" s="44" t="e">
        <f>SUMIFS(#REF!,#REF!,'Proj (8)'!B432,#REF!,A432)</f>
        <v>#REF!</v>
      </c>
      <c r="K432" s="10" t="e">
        <f t="shared" si="58"/>
        <v>#REF!</v>
      </c>
      <c r="L432" s="10"/>
      <c r="M432" s="35"/>
      <c r="N432" s="44"/>
      <c r="O432" s="44"/>
      <c r="P432" s="44"/>
      <c r="Q432" s="44" t="e">
        <f t="shared" si="52"/>
        <v>#REF!</v>
      </c>
      <c r="R432" s="42"/>
      <c r="S432" s="39" t="e">
        <f t="shared" si="53"/>
        <v>#REF!</v>
      </c>
      <c r="T432" s="43" t="e">
        <f t="shared" si="54"/>
        <v>#REF!</v>
      </c>
      <c r="U432" s="30">
        <f t="shared" si="55"/>
        <v>0</v>
      </c>
      <c r="V432" s="40" t="str">
        <f t="shared" si="57"/>
        <v>No Saving</v>
      </c>
      <c r="W432" s="46"/>
      <c r="X432" s="51"/>
      <c r="Y432" s="44"/>
      <c r="Z432" s="44">
        <f t="shared" si="59"/>
        <v>0</v>
      </c>
      <c r="AA432" s="8"/>
      <c r="AB432" s="44"/>
      <c r="AC432" s="44"/>
      <c r="AD432" s="44"/>
      <c r="AE432" s="44"/>
      <c r="AF432" s="44"/>
    </row>
    <row r="433" spans="1:32" x14ac:dyDescent="0.25">
      <c r="A433" s="44"/>
      <c r="B433" s="9"/>
      <c r="C433" s="44"/>
      <c r="D433" s="28"/>
      <c r="E433" s="4"/>
      <c r="F433" s="56" t="str">
        <f t="shared" si="56"/>
        <v>No Date</v>
      </c>
      <c r="G433" s="44"/>
      <c r="H433" s="44"/>
      <c r="I433" s="10"/>
      <c r="J433" s="44" t="e">
        <f>SUMIFS(#REF!,#REF!,'Proj (8)'!B433,#REF!,A433)</f>
        <v>#REF!</v>
      </c>
      <c r="K433" s="10" t="e">
        <f t="shared" si="58"/>
        <v>#REF!</v>
      </c>
      <c r="L433" s="10"/>
      <c r="M433" s="35"/>
      <c r="N433" s="44"/>
      <c r="O433" s="44"/>
      <c r="P433" s="44"/>
      <c r="Q433" s="44" t="e">
        <f t="shared" si="52"/>
        <v>#REF!</v>
      </c>
      <c r="R433" s="42"/>
      <c r="S433" s="39" t="e">
        <f t="shared" si="53"/>
        <v>#REF!</v>
      </c>
      <c r="T433" s="43" t="e">
        <f t="shared" si="54"/>
        <v>#REF!</v>
      </c>
      <c r="U433" s="30">
        <f t="shared" si="55"/>
        <v>0</v>
      </c>
      <c r="V433" s="40" t="str">
        <f t="shared" si="57"/>
        <v>No Saving</v>
      </c>
      <c r="W433" s="46"/>
      <c r="X433" s="51"/>
      <c r="Y433" s="44"/>
      <c r="Z433" s="44">
        <f t="shared" si="59"/>
        <v>0</v>
      </c>
      <c r="AA433" s="8"/>
      <c r="AB433" s="44"/>
      <c r="AC433" s="44"/>
      <c r="AD433" s="44"/>
      <c r="AE433" s="44"/>
      <c r="AF433" s="44"/>
    </row>
    <row r="434" spans="1:32" x14ac:dyDescent="0.25">
      <c r="A434" s="44"/>
      <c r="B434" s="9"/>
      <c r="C434" s="44"/>
      <c r="D434" s="28"/>
      <c r="E434" s="4"/>
      <c r="F434" s="56" t="str">
        <f t="shared" si="56"/>
        <v>No Date</v>
      </c>
      <c r="G434" s="44"/>
      <c r="H434" s="44"/>
      <c r="I434" s="10"/>
      <c r="J434" s="44" t="e">
        <f>SUMIFS(#REF!,#REF!,'Proj (8)'!B434,#REF!,A434)</f>
        <v>#REF!</v>
      </c>
      <c r="K434" s="10" t="e">
        <f t="shared" si="58"/>
        <v>#REF!</v>
      </c>
      <c r="L434" s="10"/>
      <c r="M434" s="35"/>
      <c r="N434" s="44"/>
      <c r="O434" s="44"/>
      <c r="P434" s="44"/>
      <c r="Q434" s="44" t="e">
        <f t="shared" si="52"/>
        <v>#REF!</v>
      </c>
      <c r="R434" s="42"/>
      <c r="S434" s="39" t="e">
        <f t="shared" si="53"/>
        <v>#REF!</v>
      </c>
      <c r="T434" s="43" t="e">
        <f t="shared" si="54"/>
        <v>#REF!</v>
      </c>
      <c r="U434" s="30">
        <f t="shared" si="55"/>
        <v>0</v>
      </c>
      <c r="V434" s="40" t="str">
        <f t="shared" si="57"/>
        <v>No Saving</v>
      </c>
      <c r="W434" s="46"/>
      <c r="X434" s="51"/>
      <c r="Y434" s="44"/>
      <c r="Z434" s="44">
        <f t="shared" si="59"/>
        <v>0</v>
      </c>
      <c r="AA434" s="8"/>
      <c r="AB434" s="44"/>
      <c r="AC434" s="44"/>
      <c r="AD434" s="44"/>
      <c r="AE434" s="44"/>
      <c r="AF434" s="44"/>
    </row>
    <row r="435" spans="1:32" x14ac:dyDescent="0.25">
      <c r="A435" s="44"/>
      <c r="B435" s="9"/>
      <c r="C435" s="44"/>
      <c r="D435" s="28"/>
      <c r="E435" s="4"/>
      <c r="F435" s="56" t="str">
        <f t="shared" si="56"/>
        <v>No Date</v>
      </c>
      <c r="G435" s="44"/>
      <c r="H435" s="44"/>
      <c r="I435" s="10"/>
      <c r="J435" s="44" t="e">
        <f>SUMIFS(#REF!,#REF!,'Proj (8)'!B435,#REF!,A435)</f>
        <v>#REF!</v>
      </c>
      <c r="K435" s="10" t="e">
        <f t="shared" si="58"/>
        <v>#REF!</v>
      </c>
      <c r="L435" s="10"/>
      <c r="M435" s="35"/>
      <c r="N435" s="44"/>
      <c r="O435" s="44"/>
      <c r="P435" s="44"/>
      <c r="Q435" s="44" t="e">
        <f t="shared" si="52"/>
        <v>#REF!</v>
      </c>
      <c r="R435" s="42"/>
      <c r="S435" s="39" t="e">
        <f t="shared" si="53"/>
        <v>#REF!</v>
      </c>
      <c r="T435" s="43" t="e">
        <f t="shared" si="54"/>
        <v>#REF!</v>
      </c>
      <c r="U435" s="30">
        <f t="shared" si="55"/>
        <v>0</v>
      </c>
      <c r="V435" s="40" t="str">
        <f t="shared" si="57"/>
        <v>No Saving</v>
      </c>
      <c r="W435" s="46"/>
      <c r="X435" s="51"/>
      <c r="Y435" s="44"/>
      <c r="Z435" s="44">
        <f t="shared" si="59"/>
        <v>0</v>
      </c>
      <c r="AA435" s="8"/>
      <c r="AB435" s="44"/>
      <c r="AC435" s="44"/>
      <c r="AD435" s="44"/>
      <c r="AE435" s="44"/>
      <c r="AF435" s="44"/>
    </row>
    <row r="436" spans="1:32" x14ac:dyDescent="0.25">
      <c r="A436" s="44"/>
      <c r="B436" s="9"/>
      <c r="C436" s="44"/>
      <c r="D436" s="28"/>
      <c r="E436" s="4"/>
      <c r="F436" s="56" t="str">
        <f t="shared" si="56"/>
        <v>No Date</v>
      </c>
      <c r="G436" s="44"/>
      <c r="H436" s="44"/>
      <c r="I436" s="10"/>
      <c r="J436" s="44" t="e">
        <f>SUMIFS(#REF!,#REF!,'Proj (8)'!B436,#REF!,A436)</f>
        <v>#REF!</v>
      </c>
      <c r="K436" s="10" t="e">
        <f t="shared" si="58"/>
        <v>#REF!</v>
      </c>
      <c r="L436" s="10"/>
      <c r="M436" s="35"/>
      <c r="N436" s="44"/>
      <c r="O436" s="44"/>
      <c r="P436" s="44"/>
      <c r="Q436" s="44" t="e">
        <f t="shared" si="52"/>
        <v>#REF!</v>
      </c>
      <c r="R436" s="42"/>
      <c r="S436" s="39" t="e">
        <f t="shared" si="53"/>
        <v>#REF!</v>
      </c>
      <c r="T436" s="43" t="e">
        <f t="shared" si="54"/>
        <v>#REF!</v>
      </c>
      <c r="U436" s="30">
        <f t="shared" si="55"/>
        <v>0</v>
      </c>
      <c r="V436" s="40" t="str">
        <f t="shared" si="57"/>
        <v>No Saving</v>
      </c>
      <c r="W436" s="46"/>
      <c r="X436" s="51"/>
      <c r="Y436" s="44"/>
      <c r="Z436" s="44">
        <f t="shared" si="59"/>
        <v>0</v>
      </c>
      <c r="AA436" s="8"/>
      <c r="AB436" s="44"/>
      <c r="AC436" s="44"/>
      <c r="AD436" s="44"/>
      <c r="AE436" s="44"/>
      <c r="AF436" s="44"/>
    </row>
    <row r="437" spans="1:32" x14ac:dyDescent="0.25">
      <c r="A437" s="44"/>
      <c r="B437" s="9"/>
      <c r="C437" s="44"/>
      <c r="D437" s="28"/>
      <c r="E437" s="4"/>
      <c r="F437" s="56" t="str">
        <f t="shared" si="56"/>
        <v>No Date</v>
      </c>
      <c r="G437" s="44"/>
      <c r="H437" s="44"/>
      <c r="I437" s="10"/>
      <c r="J437" s="44" t="e">
        <f>SUMIFS(#REF!,#REF!,'Proj (8)'!B437,#REF!,A437)</f>
        <v>#REF!</v>
      </c>
      <c r="K437" s="10" t="e">
        <f t="shared" si="58"/>
        <v>#REF!</v>
      </c>
      <c r="L437" s="10"/>
      <c r="M437" s="35"/>
      <c r="N437" s="44"/>
      <c r="O437" s="44"/>
      <c r="P437" s="44"/>
      <c r="Q437" s="44" t="e">
        <f t="shared" si="52"/>
        <v>#REF!</v>
      </c>
      <c r="R437" s="42"/>
      <c r="S437" s="39" t="e">
        <f t="shared" si="53"/>
        <v>#REF!</v>
      </c>
      <c r="T437" s="43" t="e">
        <f t="shared" si="54"/>
        <v>#REF!</v>
      </c>
      <c r="U437" s="30">
        <f t="shared" si="55"/>
        <v>0</v>
      </c>
      <c r="V437" s="40" t="str">
        <f t="shared" si="57"/>
        <v>No Saving</v>
      </c>
      <c r="W437" s="46"/>
      <c r="X437" s="51"/>
      <c r="Y437" s="44"/>
      <c r="Z437" s="44">
        <f t="shared" si="59"/>
        <v>0</v>
      </c>
      <c r="AA437" s="8"/>
      <c r="AB437" s="44"/>
      <c r="AC437" s="44"/>
      <c r="AD437" s="44"/>
      <c r="AE437" s="44"/>
      <c r="AF437" s="44"/>
    </row>
    <row r="438" spans="1:32" x14ac:dyDescent="0.25">
      <c r="A438" s="44"/>
      <c r="B438" s="9"/>
      <c r="C438" s="44"/>
      <c r="D438" s="28"/>
      <c r="E438" s="4"/>
      <c r="F438" s="56" t="str">
        <f t="shared" si="56"/>
        <v>No Date</v>
      </c>
      <c r="G438" s="44"/>
      <c r="H438" s="44"/>
      <c r="I438" s="10"/>
      <c r="J438" s="44" t="e">
        <f>SUMIFS(#REF!,#REF!,'Proj (8)'!B438,#REF!,A438)</f>
        <v>#REF!</v>
      </c>
      <c r="K438" s="10" t="e">
        <f t="shared" si="58"/>
        <v>#REF!</v>
      </c>
      <c r="L438" s="10"/>
      <c r="M438" s="35"/>
      <c r="N438" s="44"/>
      <c r="O438" s="44"/>
      <c r="P438" s="44"/>
      <c r="Q438" s="44" t="e">
        <f t="shared" si="52"/>
        <v>#REF!</v>
      </c>
      <c r="R438" s="42"/>
      <c r="S438" s="39" t="e">
        <f t="shared" si="53"/>
        <v>#REF!</v>
      </c>
      <c r="T438" s="43" t="e">
        <f t="shared" si="54"/>
        <v>#REF!</v>
      </c>
      <c r="U438" s="30">
        <f t="shared" si="55"/>
        <v>0</v>
      </c>
      <c r="V438" s="40" t="str">
        <f t="shared" si="57"/>
        <v>No Saving</v>
      </c>
      <c r="W438" s="46"/>
      <c r="X438" s="51"/>
      <c r="Y438" s="44"/>
      <c r="Z438" s="44">
        <f t="shared" si="59"/>
        <v>0</v>
      </c>
      <c r="AA438" s="8"/>
      <c r="AB438" s="44"/>
      <c r="AC438" s="44"/>
      <c r="AD438" s="44"/>
      <c r="AE438" s="44"/>
      <c r="AF438" s="44"/>
    </row>
    <row r="439" spans="1:32" x14ac:dyDescent="0.25">
      <c r="A439" s="44"/>
      <c r="B439" s="9"/>
      <c r="C439" s="44"/>
      <c r="D439" s="28"/>
      <c r="E439" s="4"/>
      <c r="F439" s="56" t="str">
        <f t="shared" si="56"/>
        <v>No Date</v>
      </c>
      <c r="G439" s="44"/>
      <c r="H439" s="44"/>
      <c r="I439" s="10"/>
      <c r="J439" s="44" t="e">
        <f>SUMIFS(#REF!,#REF!,'Proj (8)'!B439,#REF!,A439)</f>
        <v>#REF!</v>
      </c>
      <c r="K439" s="10" t="e">
        <f t="shared" si="58"/>
        <v>#REF!</v>
      </c>
      <c r="L439" s="10"/>
      <c r="M439" s="35"/>
      <c r="N439" s="44"/>
      <c r="O439" s="44"/>
      <c r="P439" s="44"/>
      <c r="Q439" s="44" t="e">
        <f t="shared" si="52"/>
        <v>#REF!</v>
      </c>
      <c r="R439" s="42"/>
      <c r="S439" s="39" t="e">
        <f t="shared" si="53"/>
        <v>#REF!</v>
      </c>
      <c r="T439" s="43" t="e">
        <f t="shared" si="54"/>
        <v>#REF!</v>
      </c>
      <c r="U439" s="30">
        <f t="shared" si="55"/>
        <v>0</v>
      </c>
      <c r="V439" s="40" t="str">
        <f t="shared" si="57"/>
        <v>No Saving</v>
      </c>
      <c r="W439" s="46"/>
      <c r="X439" s="51"/>
      <c r="Y439" s="44"/>
      <c r="Z439" s="44">
        <f t="shared" si="59"/>
        <v>0</v>
      </c>
      <c r="AA439" s="8"/>
      <c r="AB439" s="44"/>
      <c r="AC439" s="44"/>
      <c r="AD439" s="44"/>
      <c r="AE439" s="44"/>
      <c r="AF439" s="44"/>
    </row>
    <row r="440" spans="1:32" x14ac:dyDescent="0.25">
      <c r="A440" s="44"/>
      <c r="B440" s="9"/>
      <c r="C440" s="44"/>
      <c r="D440" s="28"/>
      <c r="E440" s="4"/>
      <c r="F440" s="56" t="str">
        <f t="shared" si="56"/>
        <v>No Date</v>
      </c>
      <c r="G440" s="44"/>
      <c r="H440" s="44"/>
      <c r="I440" s="10"/>
      <c r="J440" s="44" t="e">
        <f>SUMIFS(#REF!,#REF!,'Proj (8)'!B440,#REF!,A440)</f>
        <v>#REF!</v>
      </c>
      <c r="K440" s="10" t="e">
        <f t="shared" si="58"/>
        <v>#REF!</v>
      </c>
      <c r="L440" s="10"/>
      <c r="M440" s="35"/>
      <c r="N440" s="44"/>
      <c r="O440" s="44"/>
      <c r="P440" s="44"/>
      <c r="Q440" s="44" t="e">
        <f t="shared" si="52"/>
        <v>#REF!</v>
      </c>
      <c r="R440" s="42"/>
      <c r="S440" s="39" t="e">
        <f t="shared" si="53"/>
        <v>#REF!</v>
      </c>
      <c r="T440" s="43" t="e">
        <f t="shared" si="54"/>
        <v>#REF!</v>
      </c>
      <c r="U440" s="30">
        <f t="shared" si="55"/>
        <v>0</v>
      </c>
      <c r="V440" s="40" t="str">
        <f t="shared" si="57"/>
        <v>No Saving</v>
      </c>
      <c r="W440" s="46"/>
      <c r="X440" s="51"/>
      <c r="Y440" s="44"/>
      <c r="Z440" s="44">
        <f t="shared" si="59"/>
        <v>0</v>
      </c>
      <c r="AA440" s="8"/>
      <c r="AB440" s="44"/>
      <c r="AC440" s="44"/>
      <c r="AD440" s="44"/>
      <c r="AE440" s="44"/>
      <c r="AF440" s="44"/>
    </row>
    <row r="441" spans="1:32" x14ac:dyDescent="0.25">
      <c r="A441" s="44"/>
      <c r="B441" s="9"/>
      <c r="C441" s="44"/>
      <c r="D441" s="28"/>
      <c r="E441" s="4"/>
      <c r="F441" s="56" t="str">
        <f t="shared" si="56"/>
        <v>No Date</v>
      </c>
      <c r="G441" s="44"/>
      <c r="H441" s="44"/>
      <c r="I441" s="10"/>
      <c r="J441" s="44" t="e">
        <f>SUMIFS(#REF!,#REF!,'Proj (8)'!B441,#REF!,A441)</f>
        <v>#REF!</v>
      </c>
      <c r="K441" s="10" t="e">
        <f t="shared" si="58"/>
        <v>#REF!</v>
      </c>
      <c r="L441" s="10"/>
      <c r="M441" s="35"/>
      <c r="N441" s="44"/>
      <c r="O441" s="44"/>
      <c r="P441" s="44"/>
      <c r="Q441" s="44" t="e">
        <f t="shared" si="52"/>
        <v>#REF!</v>
      </c>
      <c r="R441" s="42"/>
      <c r="S441" s="39" t="e">
        <f t="shared" si="53"/>
        <v>#REF!</v>
      </c>
      <c r="T441" s="43" t="e">
        <f t="shared" si="54"/>
        <v>#REF!</v>
      </c>
      <c r="U441" s="30">
        <f t="shared" si="55"/>
        <v>0</v>
      </c>
      <c r="V441" s="40" t="str">
        <f t="shared" si="57"/>
        <v>No Saving</v>
      </c>
      <c r="W441" s="46"/>
      <c r="X441" s="51"/>
      <c r="Y441" s="44"/>
      <c r="Z441" s="44">
        <f t="shared" si="59"/>
        <v>0</v>
      </c>
      <c r="AA441" s="8"/>
      <c r="AB441" s="44"/>
      <c r="AC441" s="44"/>
      <c r="AD441" s="44"/>
      <c r="AE441" s="44"/>
      <c r="AF441" s="44"/>
    </row>
    <row r="442" spans="1:32" x14ac:dyDescent="0.25">
      <c r="A442" s="44"/>
      <c r="B442" s="9"/>
      <c r="C442" s="44"/>
      <c r="D442" s="28"/>
      <c r="E442" s="4"/>
      <c r="F442" s="56" t="str">
        <f t="shared" si="56"/>
        <v>No Date</v>
      </c>
      <c r="G442" s="44"/>
      <c r="H442" s="44"/>
      <c r="I442" s="10"/>
      <c r="J442" s="44" t="e">
        <f>SUMIFS(#REF!,#REF!,'Proj (8)'!B442,#REF!,A442)</f>
        <v>#REF!</v>
      </c>
      <c r="K442" s="10" t="e">
        <f t="shared" si="58"/>
        <v>#REF!</v>
      </c>
      <c r="L442" s="10"/>
      <c r="M442" s="35"/>
      <c r="N442" s="44"/>
      <c r="O442" s="44"/>
      <c r="P442" s="44"/>
      <c r="Q442" s="44" t="e">
        <f t="shared" si="52"/>
        <v>#REF!</v>
      </c>
      <c r="R442" s="42"/>
      <c r="S442" s="39" t="e">
        <f t="shared" si="53"/>
        <v>#REF!</v>
      </c>
      <c r="T442" s="43" t="e">
        <f t="shared" si="54"/>
        <v>#REF!</v>
      </c>
      <c r="U442" s="30">
        <f t="shared" si="55"/>
        <v>0</v>
      </c>
      <c r="V442" s="40" t="str">
        <f t="shared" si="57"/>
        <v>No Saving</v>
      </c>
      <c r="W442" s="46"/>
      <c r="X442" s="51"/>
      <c r="Y442" s="44"/>
      <c r="Z442" s="44">
        <f t="shared" si="59"/>
        <v>0</v>
      </c>
      <c r="AA442" s="8"/>
      <c r="AB442" s="44"/>
      <c r="AC442" s="44"/>
      <c r="AD442" s="44"/>
      <c r="AE442" s="44"/>
      <c r="AF442" s="44"/>
    </row>
    <row r="443" spans="1:32" x14ac:dyDescent="0.25">
      <c r="A443" s="44"/>
      <c r="B443" s="9"/>
      <c r="C443" s="44"/>
      <c r="D443" s="28"/>
      <c r="E443" s="4"/>
      <c r="F443" s="56" t="str">
        <f t="shared" si="56"/>
        <v>No Date</v>
      </c>
      <c r="G443" s="44"/>
      <c r="H443" s="44"/>
      <c r="I443" s="10"/>
      <c r="J443" s="44" t="e">
        <f>SUMIFS(#REF!,#REF!,'Proj (8)'!B443,#REF!,A443)</f>
        <v>#REF!</v>
      </c>
      <c r="K443" s="10" t="e">
        <f t="shared" si="58"/>
        <v>#REF!</v>
      </c>
      <c r="L443" s="10"/>
      <c r="M443" s="35"/>
      <c r="N443" s="44"/>
      <c r="O443" s="44"/>
      <c r="P443" s="44"/>
      <c r="Q443" s="44" t="e">
        <f t="shared" si="52"/>
        <v>#REF!</v>
      </c>
      <c r="R443" s="42"/>
      <c r="S443" s="39" t="e">
        <f t="shared" si="53"/>
        <v>#REF!</v>
      </c>
      <c r="T443" s="43" t="e">
        <f t="shared" si="54"/>
        <v>#REF!</v>
      </c>
      <c r="U443" s="30">
        <f t="shared" si="55"/>
        <v>0</v>
      </c>
      <c r="V443" s="40" t="str">
        <f t="shared" si="57"/>
        <v>No Saving</v>
      </c>
      <c r="W443" s="46"/>
      <c r="X443" s="51"/>
      <c r="Y443" s="44"/>
      <c r="Z443" s="44">
        <f t="shared" si="59"/>
        <v>0</v>
      </c>
      <c r="AA443" s="8"/>
      <c r="AB443" s="44"/>
      <c r="AC443" s="44"/>
      <c r="AD443" s="44"/>
      <c r="AE443" s="44"/>
      <c r="AF443" s="44"/>
    </row>
    <row r="444" spans="1:32" x14ac:dyDescent="0.25">
      <c r="A444" s="44"/>
      <c r="B444" s="9"/>
      <c r="C444" s="44"/>
      <c r="D444" s="28"/>
      <c r="E444" s="4"/>
      <c r="F444" s="56" t="str">
        <f t="shared" si="56"/>
        <v>No Date</v>
      </c>
      <c r="G444" s="44"/>
      <c r="H444" s="44"/>
      <c r="I444" s="10"/>
      <c r="J444" s="44" t="e">
        <f>SUMIFS(#REF!,#REF!,'Proj (8)'!B444,#REF!,A444)</f>
        <v>#REF!</v>
      </c>
      <c r="K444" s="10" t="e">
        <f t="shared" si="58"/>
        <v>#REF!</v>
      </c>
      <c r="L444" s="10"/>
      <c r="M444" s="35"/>
      <c r="N444" s="44"/>
      <c r="O444" s="44"/>
      <c r="P444" s="44"/>
      <c r="Q444" s="44" t="e">
        <f t="shared" si="52"/>
        <v>#REF!</v>
      </c>
      <c r="R444" s="42"/>
      <c r="S444" s="39" t="e">
        <f t="shared" si="53"/>
        <v>#REF!</v>
      </c>
      <c r="T444" s="43" t="e">
        <f t="shared" si="54"/>
        <v>#REF!</v>
      </c>
      <c r="U444" s="30">
        <f t="shared" si="55"/>
        <v>0</v>
      </c>
      <c r="V444" s="40" t="str">
        <f t="shared" si="57"/>
        <v>No Saving</v>
      </c>
      <c r="W444" s="46"/>
      <c r="X444" s="51"/>
      <c r="Y444" s="44"/>
      <c r="Z444" s="44">
        <f t="shared" si="59"/>
        <v>0</v>
      </c>
      <c r="AA444" s="8"/>
      <c r="AB444" s="44"/>
      <c r="AC444" s="44"/>
      <c r="AD444" s="44"/>
      <c r="AE444" s="44"/>
      <c r="AF444" s="44"/>
    </row>
    <row r="445" spans="1:32" x14ac:dyDescent="0.25">
      <c r="A445" s="44"/>
      <c r="B445" s="9"/>
      <c r="C445" s="44"/>
      <c r="D445" s="28"/>
      <c r="E445" s="4"/>
      <c r="F445" s="56" t="str">
        <f t="shared" si="56"/>
        <v>No Date</v>
      </c>
      <c r="G445" s="44"/>
      <c r="H445" s="44"/>
      <c r="I445" s="10"/>
      <c r="J445" s="44" t="e">
        <f>SUMIFS(#REF!,#REF!,'Proj (8)'!B445,#REF!,A445)</f>
        <v>#REF!</v>
      </c>
      <c r="K445" s="10" t="e">
        <f t="shared" si="58"/>
        <v>#REF!</v>
      </c>
      <c r="L445" s="10"/>
      <c r="M445" s="35"/>
      <c r="N445" s="44"/>
      <c r="O445" s="44"/>
      <c r="P445" s="44"/>
      <c r="Q445" s="44" t="e">
        <f t="shared" si="52"/>
        <v>#REF!</v>
      </c>
      <c r="R445" s="42"/>
      <c r="S445" s="39" t="e">
        <f t="shared" si="53"/>
        <v>#REF!</v>
      </c>
      <c r="T445" s="43" t="e">
        <f t="shared" si="54"/>
        <v>#REF!</v>
      </c>
      <c r="U445" s="30">
        <f t="shared" si="55"/>
        <v>0</v>
      </c>
      <c r="V445" s="40" t="str">
        <f t="shared" si="57"/>
        <v>No Saving</v>
      </c>
      <c r="W445" s="46"/>
      <c r="X445" s="51"/>
      <c r="Y445" s="44"/>
      <c r="Z445" s="44">
        <f t="shared" si="59"/>
        <v>0</v>
      </c>
      <c r="AA445" s="8"/>
      <c r="AB445" s="44"/>
      <c r="AC445" s="44"/>
      <c r="AD445" s="44"/>
      <c r="AE445" s="44"/>
      <c r="AF445" s="44"/>
    </row>
    <row r="446" spans="1:32" x14ac:dyDescent="0.25">
      <c r="A446" s="44"/>
      <c r="B446" s="9"/>
      <c r="C446" s="44"/>
      <c r="D446" s="28"/>
      <c r="E446" s="4"/>
      <c r="F446" s="56" t="str">
        <f t="shared" si="56"/>
        <v>No Date</v>
      </c>
      <c r="G446" s="44"/>
      <c r="H446" s="44"/>
      <c r="I446" s="10"/>
      <c r="J446" s="44" t="e">
        <f>SUMIFS(#REF!,#REF!,'Proj (8)'!B446,#REF!,A446)</f>
        <v>#REF!</v>
      </c>
      <c r="K446" s="10" t="e">
        <f t="shared" si="58"/>
        <v>#REF!</v>
      </c>
      <c r="L446" s="10"/>
      <c r="M446" s="35"/>
      <c r="N446" s="44"/>
      <c r="O446" s="44"/>
      <c r="P446" s="44"/>
      <c r="Q446" s="44" t="e">
        <f t="shared" si="52"/>
        <v>#REF!</v>
      </c>
      <c r="R446" s="42"/>
      <c r="S446" s="39" t="e">
        <f t="shared" si="53"/>
        <v>#REF!</v>
      </c>
      <c r="T446" s="43" t="e">
        <f t="shared" si="54"/>
        <v>#REF!</v>
      </c>
      <c r="U446" s="30">
        <f t="shared" si="55"/>
        <v>0</v>
      </c>
      <c r="V446" s="40" t="str">
        <f t="shared" si="57"/>
        <v>No Saving</v>
      </c>
      <c r="W446" s="46"/>
      <c r="X446" s="51"/>
      <c r="Y446" s="44"/>
      <c r="Z446" s="44">
        <f t="shared" si="59"/>
        <v>0</v>
      </c>
      <c r="AA446" s="8"/>
      <c r="AB446" s="44"/>
      <c r="AC446" s="44"/>
      <c r="AD446" s="44"/>
      <c r="AE446" s="44"/>
      <c r="AF446" s="44"/>
    </row>
    <row r="447" spans="1:32" x14ac:dyDescent="0.25">
      <c r="A447" s="44"/>
      <c r="B447" s="9"/>
      <c r="C447" s="44"/>
      <c r="D447" s="28"/>
      <c r="E447" s="4"/>
      <c r="F447" s="56" t="str">
        <f t="shared" si="56"/>
        <v>No Date</v>
      </c>
      <c r="G447" s="44"/>
      <c r="H447" s="44"/>
      <c r="I447" s="10"/>
      <c r="J447" s="44" t="e">
        <f>SUMIFS(#REF!,#REF!,'Proj (8)'!B447,#REF!,A447)</f>
        <v>#REF!</v>
      </c>
      <c r="K447" s="10" t="e">
        <f t="shared" si="58"/>
        <v>#REF!</v>
      </c>
      <c r="L447" s="10"/>
      <c r="M447" s="35"/>
      <c r="N447" s="44"/>
      <c r="O447" s="44"/>
      <c r="P447" s="44"/>
      <c r="Q447" s="44" t="e">
        <f t="shared" si="52"/>
        <v>#REF!</v>
      </c>
      <c r="R447" s="42"/>
      <c r="S447" s="39" t="e">
        <f t="shared" si="53"/>
        <v>#REF!</v>
      </c>
      <c r="T447" s="43" t="e">
        <f t="shared" si="54"/>
        <v>#REF!</v>
      </c>
      <c r="U447" s="30">
        <f t="shared" si="55"/>
        <v>0</v>
      </c>
      <c r="V447" s="40" t="str">
        <f t="shared" si="57"/>
        <v>No Saving</v>
      </c>
      <c r="W447" s="46"/>
      <c r="X447" s="51"/>
      <c r="Y447" s="44"/>
      <c r="Z447" s="44">
        <f t="shared" si="59"/>
        <v>0</v>
      </c>
      <c r="AA447" s="8"/>
      <c r="AB447" s="44"/>
      <c r="AC447" s="44"/>
      <c r="AD447" s="44"/>
      <c r="AE447" s="44"/>
      <c r="AF447" s="44"/>
    </row>
    <row r="448" spans="1:32" x14ac:dyDescent="0.25">
      <c r="A448" s="44"/>
      <c r="B448" s="9"/>
      <c r="C448" s="44"/>
      <c r="D448" s="28"/>
      <c r="E448" s="4"/>
      <c r="F448" s="56" t="str">
        <f t="shared" si="56"/>
        <v>No Date</v>
      </c>
      <c r="G448" s="44"/>
      <c r="H448" s="44"/>
      <c r="I448" s="10"/>
      <c r="J448" s="44" t="e">
        <f>SUMIFS(#REF!,#REF!,'Proj (8)'!B448,#REF!,A448)</f>
        <v>#REF!</v>
      </c>
      <c r="K448" s="10" t="e">
        <f t="shared" si="58"/>
        <v>#REF!</v>
      </c>
      <c r="L448" s="10"/>
      <c r="M448" s="35"/>
      <c r="N448" s="44"/>
      <c r="O448" s="44"/>
      <c r="P448" s="44"/>
      <c r="Q448" s="44" t="e">
        <f t="shared" si="52"/>
        <v>#REF!</v>
      </c>
      <c r="R448" s="42"/>
      <c r="S448" s="39" t="e">
        <f t="shared" si="53"/>
        <v>#REF!</v>
      </c>
      <c r="T448" s="43" t="e">
        <f t="shared" si="54"/>
        <v>#REF!</v>
      </c>
      <c r="U448" s="30">
        <f t="shared" si="55"/>
        <v>0</v>
      </c>
      <c r="V448" s="40" t="str">
        <f t="shared" si="57"/>
        <v>No Saving</v>
      </c>
      <c r="W448" s="46"/>
      <c r="X448" s="51"/>
      <c r="Y448" s="44"/>
      <c r="Z448" s="44">
        <f t="shared" si="59"/>
        <v>0</v>
      </c>
      <c r="AA448" s="8"/>
      <c r="AB448" s="44"/>
      <c r="AC448" s="44"/>
      <c r="AD448" s="44"/>
      <c r="AE448" s="44"/>
      <c r="AF448" s="44"/>
    </row>
    <row r="449" spans="1:32" x14ac:dyDescent="0.25">
      <c r="A449" s="44"/>
      <c r="B449" s="9"/>
      <c r="C449" s="44"/>
      <c r="D449" s="28"/>
      <c r="E449" s="4"/>
      <c r="F449" s="56" t="str">
        <f t="shared" si="56"/>
        <v>No Date</v>
      </c>
      <c r="G449" s="44"/>
      <c r="H449" s="44"/>
      <c r="I449" s="10"/>
      <c r="J449" s="44" t="e">
        <f>SUMIFS(#REF!,#REF!,'Proj (8)'!B449,#REF!,A449)</f>
        <v>#REF!</v>
      </c>
      <c r="K449" s="10" t="e">
        <f t="shared" si="58"/>
        <v>#REF!</v>
      </c>
      <c r="L449" s="10"/>
      <c r="M449" s="35"/>
      <c r="N449" s="44"/>
      <c r="O449" s="44"/>
      <c r="P449" s="44"/>
      <c r="Q449" s="44" t="e">
        <f t="shared" ref="Q449:Q505" si="60">P449*K449</f>
        <v>#REF!</v>
      </c>
      <c r="R449" s="42"/>
      <c r="S449" s="39" t="e">
        <f t="shared" ref="S449:S505" si="61">Q449-((P449*R449)*I449)</f>
        <v>#REF!</v>
      </c>
      <c r="T449" s="43" t="e">
        <f t="shared" si="54"/>
        <v>#REF!</v>
      </c>
      <c r="U449" s="30">
        <f t="shared" si="55"/>
        <v>0</v>
      </c>
      <c r="V449" s="40" t="str">
        <f t="shared" si="57"/>
        <v>No Saving</v>
      </c>
      <c r="W449" s="46"/>
      <c r="X449" s="51"/>
      <c r="Y449" s="44"/>
      <c r="Z449" s="44">
        <f t="shared" si="59"/>
        <v>0</v>
      </c>
      <c r="AA449" s="8"/>
      <c r="AB449" s="44"/>
      <c r="AC449" s="44"/>
      <c r="AD449" s="44"/>
      <c r="AE449" s="44"/>
      <c r="AF449" s="44"/>
    </row>
    <row r="450" spans="1:32" x14ac:dyDescent="0.25">
      <c r="A450" s="44"/>
      <c r="B450" s="9"/>
      <c r="C450" s="44"/>
      <c r="D450" s="28"/>
      <c r="E450" s="4"/>
      <c r="F450" s="56" t="str">
        <f t="shared" si="56"/>
        <v>No Date</v>
      </c>
      <c r="G450" s="44"/>
      <c r="H450" s="44"/>
      <c r="I450" s="10"/>
      <c r="J450" s="44" t="e">
        <f>SUMIFS(#REF!,#REF!,'Proj (8)'!B450,#REF!,A450)</f>
        <v>#REF!</v>
      </c>
      <c r="K450" s="10" t="e">
        <f t="shared" si="58"/>
        <v>#REF!</v>
      </c>
      <c r="L450" s="10"/>
      <c r="M450" s="35"/>
      <c r="N450" s="44"/>
      <c r="O450" s="44"/>
      <c r="P450" s="44"/>
      <c r="Q450" s="44" t="e">
        <f t="shared" si="60"/>
        <v>#REF!</v>
      </c>
      <c r="R450" s="42"/>
      <c r="S450" s="39" t="e">
        <f t="shared" si="61"/>
        <v>#REF!</v>
      </c>
      <c r="T450" s="43" t="e">
        <f t="shared" ref="T450:T505" si="62">IF(R450&gt;S450,R450-S450,0)</f>
        <v>#REF!</v>
      </c>
      <c r="U450" s="30">
        <f t="shared" ref="U450:U505" si="63">IF(R450&gt;0,T450/R450,0)</f>
        <v>0</v>
      </c>
      <c r="V450" s="40" t="str">
        <f t="shared" si="57"/>
        <v>No Saving</v>
      </c>
      <c r="W450" s="46"/>
      <c r="X450" s="51"/>
      <c r="Y450" s="44"/>
      <c r="Z450" s="44">
        <f t="shared" si="59"/>
        <v>0</v>
      </c>
      <c r="AA450" s="8"/>
      <c r="AB450" s="44"/>
      <c r="AC450" s="44"/>
      <c r="AD450" s="44"/>
      <c r="AE450" s="44"/>
      <c r="AF450" s="44"/>
    </row>
    <row r="451" spans="1:32" x14ac:dyDescent="0.25">
      <c r="A451" s="44"/>
      <c r="B451" s="9"/>
      <c r="C451" s="44"/>
      <c r="D451" s="28"/>
      <c r="E451" s="4"/>
      <c r="F451" s="56" t="str">
        <f t="shared" ref="F451:F504" si="64">IF(C451&gt;0,C451-E451,"No Date")</f>
        <v>No Date</v>
      </c>
      <c r="G451" s="44"/>
      <c r="H451" s="44"/>
      <c r="I451" s="10"/>
      <c r="J451" s="44" t="e">
        <f>SUMIFS(#REF!,#REF!,'Proj (8)'!B451,#REF!,A451)</f>
        <v>#REF!</v>
      </c>
      <c r="K451" s="10" t="e">
        <f t="shared" si="58"/>
        <v>#REF!</v>
      </c>
      <c r="L451" s="10"/>
      <c r="M451" s="35"/>
      <c r="N451" s="44"/>
      <c r="O451" s="44"/>
      <c r="P451" s="44"/>
      <c r="Q451" s="44" t="e">
        <f t="shared" si="60"/>
        <v>#REF!</v>
      </c>
      <c r="R451" s="42"/>
      <c r="S451" s="39" t="e">
        <f t="shared" si="61"/>
        <v>#REF!</v>
      </c>
      <c r="T451" s="43" t="e">
        <f t="shared" si="62"/>
        <v>#REF!</v>
      </c>
      <c r="U451" s="30">
        <f t="shared" si="63"/>
        <v>0</v>
      </c>
      <c r="V451" s="40" t="str">
        <f t="shared" ref="V451:V505" si="65">IF(U451&gt;0,"Saving","No Saving")</f>
        <v>No Saving</v>
      </c>
      <c r="W451" s="46"/>
      <c r="X451" s="51"/>
      <c r="Y451" s="44"/>
      <c r="Z451" s="44">
        <f t="shared" si="59"/>
        <v>0</v>
      </c>
      <c r="AA451" s="8"/>
      <c r="AB451" s="44"/>
      <c r="AC451" s="44"/>
      <c r="AD451" s="44"/>
      <c r="AE451" s="44"/>
      <c r="AF451" s="44"/>
    </row>
    <row r="452" spans="1:32" x14ac:dyDescent="0.25">
      <c r="A452" s="44"/>
      <c r="B452" s="9"/>
      <c r="C452" s="44"/>
      <c r="D452" s="28"/>
      <c r="E452" s="4"/>
      <c r="F452" s="56" t="str">
        <f t="shared" si="64"/>
        <v>No Date</v>
      </c>
      <c r="G452" s="44"/>
      <c r="H452" s="44"/>
      <c r="I452" s="10"/>
      <c r="J452" s="44" t="e">
        <f>SUMIFS(#REF!,#REF!,'Proj (8)'!B452,#REF!,A452)</f>
        <v>#REF!</v>
      </c>
      <c r="K452" s="10" t="e">
        <f t="shared" si="58"/>
        <v>#REF!</v>
      </c>
      <c r="L452" s="10"/>
      <c r="M452" s="35"/>
      <c r="N452" s="44"/>
      <c r="O452" s="44"/>
      <c r="P452" s="44"/>
      <c r="Q452" s="44" t="e">
        <f t="shared" si="60"/>
        <v>#REF!</v>
      </c>
      <c r="R452" s="42"/>
      <c r="S452" s="39" t="e">
        <f t="shared" si="61"/>
        <v>#REF!</v>
      </c>
      <c r="T452" s="43" t="e">
        <f t="shared" si="62"/>
        <v>#REF!</v>
      </c>
      <c r="U452" s="30">
        <f t="shared" si="63"/>
        <v>0</v>
      </c>
      <c r="V452" s="40" t="str">
        <f t="shared" si="65"/>
        <v>No Saving</v>
      </c>
      <c r="W452" s="46"/>
      <c r="X452" s="51"/>
      <c r="Y452" s="44"/>
      <c r="Z452" s="44">
        <f t="shared" si="59"/>
        <v>0</v>
      </c>
      <c r="AA452" s="8"/>
      <c r="AB452" s="44"/>
      <c r="AC452" s="44"/>
      <c r="AD452" s="44"/>
      <c r="AE452" s="44"/>
      <c r="AF452" s="44"/>
    </row>
    <row r="453" spans="1:32" x14ac:dyDescent="0.25">
      <c r="A453" s="44"/>
      <c r="B453" s="9"/>
      <c r="C453" s="44"/>
      <c r="D453" s="28"/>
      <c r="E453" s="4"/>
      <c r="F453" s="56" t="str">
        <f t="shared" si="64"/>
        <v>No Date</v>
      </c>
      <c r="G453" s="44"/>
      <c r="H453" s="44"/>
      <c r="I453" s="10"/>
      <c r="J453" s="44" t="e">
        <f>SUMIFS(#REF!,#REF!,'Proj (8)'!B453,#REF!,A453)</f>
        <v>#REF!</v>
      </c>
      <c r="K453" s="10" t="e">
        <f t="shared" si="58"/>
        <v>#REF!</v>
      </c>
      <c r="L453" s="10"/>
      <c r="M453" s="35"/>
      <c r="N453" s="44"/>
      <c r="O453" s="44"/>
      <c r="P453" s="44"/>
      <c r="Q453" s="44" t="e">
        <f t="shared" si="60"/>
        <v>#REF!</v>
      </c>
      <c r="R453" s="42"/>
      <c r="S453" s="39" t="e">
        <f t="shared" si="61"/>
        <v>#REF!</v>
      </c>
      <c r="T453" s="43" t="e">
        <f t="shared" si="62"/>
        <v>#REF!</v>
      </c>
      <c r="U453" s="30">
        <f t="shared" si="63"/>
        <v>0</v>
      </c>
      <c r="V453" s="40" t="str">
        <f t="shared" si="65"/>
        <v>No Saving</v>
      </c>
      <c r="W453" s="46"/>
      <c r="X453" s="51"/>
      <c r="Y453" s="44"/>
      <c r="Z453" s="44">
        <f t="shared" si="59"/>
        <v>0</v>
      </c>
      <c r="AA453" s="8"/>
      <c r="AB453" s="44"/>
      <c r="AC453" s="44"/>
      <c r="AD453" s="44"/>
      <c r="AE453" s="44"/>
      <c r="AF453" s="44"/>
    </row>
    <row r="454" spans="1:32" x14ac:dyDescent="0.25">
      <c r="A454" s="44"/>
      <c r="B454" s="9"/>
      <c r="C454" s="44"/>
      <c r="D454" s="28"/>
      <c r="E454" s="4"/>
      <c r="F454" s="56" t="str">
        <f t="shared" si="64"/>
        <v>No Date</v>
      </c>
      <c r="G454" s="44"/>
      <c r="H454" s="44"/>
      <c r="I454" s="10"/>
      <c r="J454" s="44" t="e">
        <f>SUMIFS(#REF!,#REF!,'Proj (8)'!B454,#REF!,A454)</f>
        <v>#REF!</v>
      </c>
      <c r="K454" s="10" t="e">
        <f t="shared" si="58"/>
        <v>#REF!</v>
      </c>
      <c r="L454" s="10"/>
      <c r="M454" s="35"/>
      <c r="N454" s="44"/>
      <c r="O454" s="44"/>
      <c r="P454" s="44"/>
      <c r="Q454" s="44" t="e">
        <f t="shared" si="60"/>
        <v>#REF!</v>
      </c>
      <c r="R454" s="42"/>
      <c r="S454" s="39" t="e">
        <f t="shared" si="61"/>
        <v>#REF!</v>
      </c>
      <c r="T454" s="43" t="e">
        <f t="shared" si="62"/>
        <v>#REF!</v>
      </c>
      <c r="U454" s="30">
        <f t="shared" si="63"/>
        <v>0</v>
      </c>
      <c r="V454" s="40" t="str">
        <f t="shared" si="65"/>
        <v>No Saving</v>
      </c>
      <c r="W454" s="46"/>
      <c r="X454" s="51"/>
      <c r="Y454" s="44"/>
      <c r="Z454" s="44">
        <f t="shared" si="59"/>
        <v>0</v>
      </c>
      <c r="AA454" s="8"/>
      <c r="AB454" s="44"/>
      <c r="AC454" s="44"/>
      <c r="AD454" s="44"/>
      <c r="AE454" s="44"/>
      <c r="AF454" s="44"/>
    </row>
    <row r="455" spans="1:32" x14ac:dyDescent="0.25">
      <c r="A455" s="44"/>
      <c r="B455" s="9"/>
      <c r="C455" s="44"/>
      <c r="D455" s="28"/>
      <c r="E455" s="4"/>
      <c r="F455" s="56" t="str">
        <f t="shared" si="64"/>
        <v>No Date</v>
      </c>
      <c r="G455" s="44"/>
      <c r="H455" s="44"/>
      <c r="I455" s="10"/>
      <c r="J455" s="44" t="e">
        <f>SUMIFS(#REF!,#REF!,'Proj (8)'!B455,#REF!,A455)</f>
        <v>#REF!</v>
      </c>
      <c r="K455" s="10" t="e">
        <f t="shared" si="58"/>
        <v>#REF!</v>
      </c>
      <c r="L455" s="10"/>
      <c r="M455" s="35"/>
      <c r="N455" s="44"/>
      <c r="O455" s="44"/>
      <c r="P455" s="44"/>
      <c r="Q455" s="44" t="e">
        <f t="shared" si="60"/>
        <v>#REF!</v>
      </c>
      <c r="R455" s="42"/>
      <c r="S455" s="39" t="e">
        <f t="shared" si="61"/>
        <v>#REF!</v>
      </c>
      <c r="T455" s="43" t="e">
        <f t="shared" si="62"/>
        <v>#REF!</v>
      </c>
      <c r="U455" s="30">
        <f t="shared" si="63"/>
        <v>0</v>
      </c>
      <c r="V455" s="40" t="str">
        <f t="shared" si="65"/>
        <v>No Saving</v>
      </c>
      <c r="W455" s="46"/>
      <c r="X455" s="51"/>
      <c r="Y455" s="44"/>
      <c r="Z455" s="44">
        <f t="shared" si="59"/>
        <v>0</v>
      </c>
      <c r="AA455" s="8"/>
      <c r="AB455" s="44"/>
      <c r="AC455" s="44"/>
      <c r="AD455" s="44"/>
      <c r="AE455" s="44"/>
      <c r="AF455" s="44"/>
    </row>
    <row r="456" spans="1:32" x14ac:dyDescent="0.25">
      <c r="A456" s="44"/>
      <c r="B456" s="9"/>
      <c r="C456" s="44"/>
      <c r="D456" s="28"/>
      <c r="E456" s="4"/>
      <c r="F456" s="56" t="str">
        <f t="shared" si="64"/>
        <v>No Date</v>
      </c>
      <c r="G456" s="44"/>
      <c r="H456" s="44"/>
      <c r="I456" s="10"/>
      <c r="J456" s="44" t="e">
        <f>SUMIFS(#REF!,#REF!,'Proj (8)'!B456,#REF!,A456)</f>
        <v>#REF!</v>
      </c>
      <c r="K456" s="10" t="e">
        <f t="shared" si="58"/>
        <v>#REF!</v>
      </c>
      <c r="L456" s="10"/>
      <c r="M456" s="35"/>
      <c r="N456" s="44"/>
      <c r="O456" s="44"/>
      <c r="P456" s="44"/>
      <c r="Q456" s="44" t="e">
        <f t="shared" si="60"/>
        <v>#REF!</v>
      </c>
      <c r="R456" s="42"/>
      <c r="S456" s="39" t="e">
        <f t="shared" si="61"/>
        <v>#REF!</v>
      </c>
      <c r="T456" s="43" t="e">
        <f t="shared" si="62"/>
        <v>#REF!</v>
      </c>
      <c r="U456" s="30">
        <f t="shared" si="63"/>
        <v>0</v>
      </c>
      <c r="V456" s="40" t="str">
        <f t="shared" si="65"/>
        <v>No Saving</v>
      </c>
      <c r="W456" s="46"/>
      <c r="X456" s="51"/>
      <c r="Y456" s="44"/>
      <c r="Z456" s="44">
        <f t="shared" si="59"/>
        <v>0</v>
      </c>
      <c r="AA456" s="8"/>
      <c r="AB456" s="44"/>
      <c r="AC456" s="44"/>
      <c r="AD456" s="44"/>
      <c r="AE456" s="44"/>
      <c r="AF456" s="44"/>
    </row>
    <row r="457" spans="1:32" x14ac:dyDescent="0.25">
      <c r="A457" s="44"/>
      <c r="B457" s="9"/>
      <c r="C457" s="44"/>
      <c r="D457" s="28"/>
      <c r="E457" s="4"/>
      <c r="F457" s="56" t="str">
        <f t="shared" si="64"/>
        <v>No Date</v>
      </c>
      <c r="G457" s="44"/>
      <c r="H457" s="44"/>
      <c r="I457" s="10"/>
      <c r="J457" s="44" t="e">
        <f>SUMIFS(#REF!,#REF!,'Proj (8)'!B457,#REF!,A457)</f>
        <v>#REF!</v>
      </c>
      <c r="K457" s="10" t="e">
        <f t="shared" si="58"/>
        <v>#REF!</v>
      </c>
      <c r="L457" s="10"/>
      <c r="M457" s="35"/>
      <c r="N457" s="44"/>
      <c r="O457" s="44"/>
      <c r="P457" s="44"/>
      <c r="Q457" s="44" t="e">
        <f t="shared" si="60"/>
        <v>#REF!</v>
      </c>
      <c r="R457" s="42"/>
      <c r="S457" s="39" t="e">
        <f t="shared" si="61"/>
        <v>#REF!</v>
      </c>
      <c r="T457" s="43" t="e">
        <f t="shared" si="62"/>
        <v>#REF!</v>
      </c>
      <c r="U457" s="30">
        <f t="shared" si="63"/>
        <v>0</v>
      </c>
      <c r="V457" s="40" t="str">
        <f t="shared" si="65"/>
        <v>No Saving</v>
      </c>
      <c r="W457" s="46"/>
      <c r="X457" s="51"/>
      <c r="Y457" s="44"/>
      <c r="Z457" s="44">
        <f t="shared" si="59"/>
        <v>0</v>
      </c>
      <c r="AA457" s="8"/>
      <c r="AB457" s="44"/>
      <c r="AC457" s="44"/>
      <c r="AD457" s="44"/>
      <c r="AE457" s="44"/>
      <c r="AF457" s="44"/>
    </row>
    <row r="458" spans="1:32" x14ac:dyDescent="0.25">
      <c r="A458" s="44"/>
      <c r="B458" s="9"/>
      <c r="C458" s="44"/>
      <c r="D458" s="28"/>
      <c r="E458" s="4"/>
      <c r="F458" s="56" t="str">
        <f t="shared" si="64"/>
        <v>No Date</v>
      </c>
      <c r="G458" s="44"/>
      <c r="H458" s="44"/>
      <c r="I458" s="10"/>
      <c r="J458" s="44" t="e">
        <f>SUMIFS(#REF!,#REF!,'Proj (8)'!B458,#REF!,A458)</f>
        <v>#REF!</v>
      </c>
      <c r="K458" s="10" t="e">
        <f t="shared" si="58"/>
        <v>#REF!</v>
      </c>
      <c r="L458" s="10"/>
      <c r="M458" s="35"/>
      <c r="N458" s="44"/>
      <c r="O458" s="44"/>
      <c r="P458" s="44"/>
      <c r="Q458" s="44" t="e">
        <f t="shared" si="60"/>
        <v>#REF!</v>
      </c>
      <c r="R458" s="42"/>
      <c r="S458" s="39" t="e">
        <f t="shared" si="61"/>
        <v>#REF!</v>
      </c>
      <c r="T458" s="43" t="e">
        <f t="shared" si="62"/>
        <v>#REF!</v>
      </c>
      <c r="U458" s="30">
        <f t="shared" si="63"/>
        <v>0</v>
      </c>
      <c r="V458" s="40" t="str">
        <f t="shared" si="65"/>
        <v>No Saving</v>
      </c>
      <c r="W458" s="46"/>
      <c r="X458" s="51"/>
      <c r="Y458" s="44"/>
      <c r="Z458" s="44">
        <f t="shared" si="59"/>
        <v>0</v>
      </c>
      <c r="AA458" s="8"/>
      <c r="AB458" s="44"/>
      <c r="AC458" s="44"/>
      <c r="AD458" s="44"/>
      <c r="AE458" s="44"/>
      <c r="AF458" s="44"/>
    </row>
    <row r="459" spans="1:32" x14ac:dyDescent="0.25">
      <c r="A459" s="44"/>
      <c r="B459" s="9"/>
      <c r="C459" s="44"/>
      <c r="D459" s="28"/>
      <c r="E459" s="4"/>
      <c r="F459" s="56" t="str">
        <f t="shared" si="64"/>
        <v>No Date</v>
      </c>
      <c r="G459" s="44"/>
      <c r="H459" s="44"/>
      <c r="I459" s="10"/>
      <c r="J459" s="44" t="e">
        <f>SUMIFS(#REF!,#REF!,'Proj (8)'!B459,#REF!,A459)</f>
        <v>#REF!</v>
      </c>
      <c r="K459" s="10" t="e">
        <f t="shared" si="58"/>
        <v>#REF!</v>
      </c>
      <c r="L459" s="10"/>
      <c r="M459" s="35"/>
      <c r="N459" s="44"/>
      <c r="O459" s="44"/>
      <c r="P459" s="44"/>
      <c r="Q459" s="44" t="e">
        <f t="shared" si="60"/>
        <v>#REF!</v>
      </c>
      <c r="R459" s="42"/>
      <c r="S459" s="39" t="e">
        <f t="shared" si="61"/>
        <v>#REF!</v>
      </c>
      <c r="T459" s="43" t="e">
        <f t="shared" si="62"/>
        <v>#REF!</v>
      </c>
      <c r="U459" s="30">
        <f t="shared" si="63"/>
        <v>0</v>
      </c>
      <c r="V459" s="40" t="str">
        <f t="shared" si="65"/>
        <v>No Saving</v>
      </c>
      <c r="W459" s="46"/>
      <c r="X459" s="51"/>
      <c r="Y459" s="44"/>
      <c r="Z459" s="44">
        <f t="shared" si="59"/>
        <v>0</v>
      </c>
      <c r="AA459" s="8"/>
      <c r="AB459" s="44"/>
      <c r="AC459" s="44"/>
      <c r="AD459" s="44"/>
      <c r="AE459" s="44"/>
      <c r="AF459" s="44"/>
    </row>
    <row r="460" spans="1:32" x14ac:dyDescent="0.25">
      <c r="A460" s="44"/>
      <c r="B460" s="9"/>
      <c r="C460" s="44"/>
      <c r="D460" s="28"/>
      <c r="E460" s="4"/>
      <c r="F460" s="56" t="str">
        <f t="shared" si="64"/>
        <v>No Date</v>
      </c>
      <c r="G460" s="44"/>
      <c r="H460" s="44"/>
      <c r="I460" s="10"/>
      <c r="J460" s="44" t="e">
        <f>SUMIFS(#REF!,#REF!,'Proj (8)'!B460,#REF!,A460)</f>
        <v>#REF!</v>
      </c>
      <c r="K460" s="10" t="e">
        <f t="shared" si="58"/>
        <v>#REF!</v>
      </c>
      <c r="L460" s="10"/>
      <c r="M460" s="35"/>
      <c r="N460" s="44"/>
      <c r="O460" s="44"/>
      <c r="P460" s="44"/>
      <c r="Q460" s="44" t="e">
        <f t="shared" si="60"/>
        <v>#REF!</v>
      </c>
      <c r="R460" s="42"/>
      <c r="S460" s="39" t="e">
        <f t="shared" si="61"/>
        <v>#REF!</v>
      </c>
      <c r="T460" s="43" t="e">
        <f t="shared" si="62"/>
        <v>#REF!</v>
      </c>
      <c r="U460" s="30">
        <f t="shared" si="63"/>
        <v>0</v>
      </c>
      <c r="V460" s="40" t="str">
        <f t="shared" si="65"/>
        <v>No Saving</v>
      </c>
      <c r="W460" s="46"/>
      <c r="X460" s="51"/>
      <c r="Y460" s="44"/>
      <c r="Z460" s="44">
        <f t="shared" si="59"/>
        <v>0</v>
      </c>
      <c r="AA460" s="8"/>
      <c r="AB460" s="44"/>
      <c r="AC460" s="44"/>
      <c r="AD460" s="44"/>
      <c r="AE460" s="44"/>
      <c r="AF460" s="44"/>
    </row>
    <row r="461" spans="1:32" x14ac:dyDescent="0.25">
      <c r="A461" s="44"/>
      <c r="B461" s="9"/>
      <c r="C461" s="44"/>
      <c r="D461" s="28"/>
      <c r="E461" s="4"/>
      <c r="F461" s="56" t="str">
        <f t="shared" si="64"/>
        <v>No Date</v>
      </c>
      <c r="G461" s="44"/>
      <c r="H461" s="44"/>
      <c r="I461" s="10"/>
      <c r="J461" s="44" t="e">
        <f>SUMIFS(#REF!,#REF!,'Proj (8)'!B461,#REF!,A461)</f>
        <v>#REF!</v>
      </c>
      <c r="K461" s="10" t="e">
        <f t="shared" ref="K461:K505" si="66">IF((I461-J461)&lt;0,"0",I461-(J461+Y461))</f>
        <v>#REF!</v>
      </c>
      <c r="L461" s="10"/>
      <c r="M461" s="35"/>
      <c r="N461" s="44"/>
      <c r="O461" s="44"/>
      <c r="P461" s="44"/>
      <c r="Q461" s="44" t="e">
        <f t="shared" si="60"/>
        <v>#REF!</v>
      </c>
      <c r="R461" s="42"/>
      <c r="S461" s="39" t="e">
        <f t="shared" si="61"/>
        <v>#REF!</v>
      </c>
      <c r="T461" s="43" t="e">
        <f t="shared" si="62"/>
        <v>#REF!</v>
      </c>
      <c r="U461" s="30">
        <f t="shared" si="63"/>
        <v>0</v>
      </c>
      <c r="V461" s="40" t="str">
        <f t="shared" si="65"/>
        <v>No Saving</v>
      </c>
      <c r="W461" s="46"/>
      <c r="X461" s="51"/>
      <c r="Y461" s="44"/>
      <c r="Z461" s="44">
        <f t="shared" si="59"/>
        <v>0</v>
      </c>
      <c r="AA461" s="8"/>
      <c r="AB461" s="44"/>
      <c r="AC461" s="44"/>
      <c r="AD461" s="44"/>
      <c r="AE461" s="44"/>
      <c r="AF461" s="44"/>
    </row>
    <row r="462" spans="1:32" x14ac:dyDescent="0.25">
      <c r="A462" s="44"/>
      <c r="B462" s="9"/>
      <c r="C462" s="44"/>
      <c r="D462" s="28"/>
      <c r="E462" s="4"/>
      <c r="F462" s="56" t="str">
        <f t="shared" si="64"/>
        <v>No Date</v>
      </c>
      <c r="G462" s="44"/>
      <c r="H462" s="44"/>
      <c r="I462" s="10"/>
      <c r="J462" s="44" t="e">
        <f>SUMIFS(#REF!,#REF!,'Proj (8)'!B462,#REF!,A462)</f>
        <v>#REF!</v>
      </c>
      <c r="K462" s="10" t="e">
        <f t="shared" si="66"/>
        <v>#REF!</v>
      </c>
      <c r="L462" s="10"/>
      <c r="M462" s="35"/>
      <c r="N462" s="44"/>
      <c r="O462" s="44"/>
      <c r="P462" s="44"/>
      <c r="Q462" s="44" t="e">
        <f t="shared" si="60"/>
        <v>#REF!</v>
      </c>
      <c r="R462" s="42"/>
      <c r="S462" s="39" t="e">
        <f t="shared" si="61"/>
        <v>#REF!</v>
      </c>
      <c r="T462" s="43" t="e">
        <f t="shared" si="62"/>
        <v>#REF!</v>
      </c>
      <c r="U462" s="30">
        <f t="shared" si="63"/>
        <v>0</v>
      </c>
      <c r="V462" s="40" t="str">
        <f t="shared" si="65"/>
        <v>No Saving</v>
      </c>
      <c r="W462" s="46"/>
      <c r="X462" s="51"/>
      <c r="Y462" s="44"/>
      <c r="Z462" s="44">
        <f t="shared" si="59"/>
        <v>0</v>
      </c>
      <c r="AA462" s="8"/>
      <c r="AB462" s="44"/>
      <c r="AC462" s="44"/>
      <c r="AD462" s="44"/>
      <c r="AE462" s="44"/>
      <c r="AF462" s="44"/>
    </row>
    <row r="463" spans="1:32" x14ac:dyDescent="0.25">
      <c r="A463" s="44"/>
      <c r="B463" s="9"/>
      <c r="C463" s="44"/>
      <c r="D463" s="28"/>
      <c r="E463" s="4"/>
      <c r="F463" s="56" t="str">
        <f t="shared" si="64"/>
        <v>No Date</v>
      </c>
      <c r="G463" s="44"/>
      <c r="H463" s="44"/>
      <c r="I463" s="10"/>
      <c r="J463" s="44" t="e">
        <f>SUMIFS(#REF!,#REF!,'Proj (8)'!B463,#REF!,A463)</f>
        <v>#REF!</v>
      </c>
      <c r="K463" s="10" t="e">
        <f t="shared" si="66"/>
        <v>#REF!</v>
      </c>
      <c r="L463" s="10"/>
      <c r="M463" s="35"/>
      <c r="N463" s="44"/>
      <c r="O463" s="44"/>
      <c r="P463" s="44"/>
      <c r="Q463" s="44" t="e">
        <f t="shared" si="60"/>
        <v>#REF!</v>
      </c>
      <c r="R463" s="42"/>
      <c r="S463" s="39" t="e">
        <f t="shared" si="61"/>
        <v>#REF!</v>
      </c>
      <c r="T463" s="43" t="e">
        <f t="shared" si="62"/>
        <v>#REF!</v>
      </c>
      <c r="U463" s="30">
        <f t="shared" si="63"/>
        <v>0</v>
      </c>
      <c r="V463" s="40" t="str">
        <f t="shared" si="65"/>
        <v>No Saving</v>
      </c>
      <c r="W463" s="46"/>
      <c r="X463" s="51"/>
      <c r="Y463" s="44"/>
      <c r="Z463" s="44">
        <f t="shared" si="59"/>
        <v>0</v>
      </c>
      <c r="AA463" s="8"/>
      <c r="AB463" s="44"/>
      <c r="AC463" s="44"/>
      <c r="AD463" s="44"/>
      <c r="AE463" s="44"/>
      <c r="AF463" s="44"/>
    </row>
    <row r="464" spans="1:32" x14ac:dyDescent="0.25">
      <c r="A464" s="44"/>
      <c r="B464" s="9"/>
      <c r="C464" s="44"/>
      <c r="D464" s="28"/>
      <c r="E464" s="4"/>
      <c r="F464" s="56" t="str">
        <f t="shared" si="64"/>
        <v>No Date</v>
      </c>
      <c r="G464" s="44"/>
      <c r="H464" s="44"/>
      <c r="I464" s="10"/>
      <c r="J464" s="44" t="e">
        <f>SUMIFS(#REF!,#REF!,'Proj (8)'!B464,#REF!,A464)</f>
        <v>#REF!</v>
      </c>
      <c r="K464" s="10" t="e">
        <f t="shared" si="66"/>
        <v>#REF!</v>
      </c>
      <c r="L464" s="10"/>
      <c r="M464" s="35"/>
      <c r="N464" s="44"/>
      <c r="O464" s="44"/>
      <c r="P464" s="44"/>
      <c r="Q464" s="44" t="e">
        <f t="shared" si="60"/>
        <v>#REF!</v>
      </c>
      <c r="R464" s="42"/>
      <c r="S464" s="39" t="e">
        <f t="shared" si="61"/>
        <v>#REF!</v>
      </c>
      <c r="T464" s="43" t="e">
        <f t="shared" si="62"/>
        <v>#REF!</v>
      </c>
      <c r="U464" s="30">
        <f t="shared" si="63"/>
        <v>0</v>
      </c>
      <c r="V464" s="40" t="str">
        <f t="shared" si="65"/>
        <v>No Saving</v>
      </c>
      <c r="W464" s="46"/>
      <c r="X464" s="51"/>
      <c r="Y464" s="44"/>
      <c r="Z464" s="44">
        <f t="shared" si="59"/>
        <v>0</v>
      </c>
      <c r="AA464" s="8"/>
      <c r="AB464" s="44"/>
      <c r="AC464" s="44"/>
      <c r="AD464" s="44"/>
      <c r="AE464" s="44"/>
      <c r="AF464" s="44"/>
    </row>
    <row r="465" spans="1:32" x14ac:dyDescent="0.25">
      <c r="A465" s="44"/>
      <c r="B465" s="9"/>
      <c r="C465" s="44"/>
      <c r="D465" s="28"/>
      <c r="E465" s="4"/>
      <c r="F465" s="56" t="str">
        <f t="shared" si="64"/>
        <v>No Date</v>
      </c>
      <c r="G465" s="44"/>
      <c r="H465" s="44"/>
      <c r="I465" s="10"/>
      <c r="J465" s="44" t="e">
        <f>SUMIFS(#REF!,#REF!,'Proj (8)'!B465,#REF!,A465)</f>
        <v>#REF!</v>
      </c>
      <c r="K465" s="10" t="e">
        <f t="shared" si="66"/>
        <v>#REF!</v>
      </c>
      <c r="L465" s="10"/>
      <c r="M465" s="35"/>
      <c r="N465" s="44"/>
      <c r="O465" s="44"/>
      <c r="P465" s="44"/>
      <c r="Q465" s="44" t="e">
        <f t="shared" si="60"/>
        <v>#REF!</v>
      </c>
      <c r="R465" s="42"/>
      <c r="S465" s="39" t="e">
        <f t="shared" si="61"/>
        <v>#REF!</v>
      </c>
      <c r="T465" s="43" t="e">
        <f t="shared" si="62"/>
        <v>#REF!</v>
      </c>
      <c r="U465" s="30">
        <f t="shared" si="63"/>
        <v>0</v>
      </c>
      <c r="V465" s="40" t="str">
        <f t="shared" si="65"/>
        <v>No Saving</v>
      </c>
      <c r="W465" s="46"/>
      <c r="X465" s="51"/>
      <c r="Y465" s="44"/>
      <c r="Z465" s="44">
        <f t="shared" si="59"/>
        <v>0</v>
      </c>
      <c r="AA465" s="8"/>
      <c r="AB465" s="44"/>
      <c r="AC465" s="44"/>
      <c r="AD465" s="44"/>
      <c r="AE465" s="44"/>
      <c r="AF465" s="44"/>
    </row>
    <row r="466" spans="1:32" x14ac:dyDescent="0.25">
      <c r="A466" s="44"/>
      <c r="B466" s="9"/>
      <c r="C466" s="44"/>
      <c r="D466" s="28"/>
      <c r="E466" s="4"/>
      <c r="F466" s="56" t="str">
        <f t="shared" si="64"/>
        <v>No Date</v>
      </c>
      <c r="G466" s="44"/>
      <c r="H466" s="44"/>
      <c r="I466" s="10"/>
      <c r="J466" s="44" t="e">
        <f>SUMIFS(#REF!,#REF!,'Proj (8)'!B466,#REF!,A466)</f>
        <v>#REF!</v>
      </c>
      <c r="K466" s="10" t="e">
        <f t="shared" si="66"/>
        <v>#REF!</v>
      </c>
      <c r="L466" s="10"/>
      <c r="M466" s="35"/>
      <c r="N466" s="44"/>
      <c r="O466" s="44"/>
      <c r="P466" s="44"/>
      <c r="Q466" s="44" t="e">
        <f t="shared" si="60"/>
        <v>#REF!</v>
      </c>
      <c r="R466" s="42"/>
      <c r="S466" s="39" t="e">
        <f t="shared" si="61"/>
        <v>#REF!</v>
      </c>
      <c r="T466" s="43" t="e">
        <f t="shared" si="62"/>
        <v>#REF!</v>
      </c>
      <c r="U466" s="30">
        <f t="shared" si="63"/>
        <v>0</v>
      </c>
      <c r="V466" s="40" t="str">
        <f t="shared" si="65"/>
        <v>No Saving</v>
      </c>
      <c r="W466" s="46"/>
      <c r="X466" s="51"/>
      <c r="Y466" s="44"/>
      <c r="Z466" s="44">
        <f t="shared" si="59"/>
        <v>0</v>
      </c>
      <c r="AA466" s="8"/>
      <c r="AB466" s="44"/>
      <c r="AC466" s="44"/>
      <c r="AD466" s="44"/>
      <c r="AE466" s="44"/>
      <c r="AF466" s="44"/>
    </row>
    <row r="467" spans="1:32" x14ac:dyDescent="0.25">
      <c r="A467" s="44"/>
      <c r="B467" s="9"/>
      <c r="C467" s="44"/>
      <c r="D467" s="28"/>
      <c r="E467" s="4"/>
      <c r="F467" s="56" t="str">
        <f t="shared" si="64"/>
        <v>No Date</v>
      </c>
      <c r="G467" s="44"/>
      <c r="H467" s="44"/>
      <c r="I467" s="10"/>
      <c r="J467" s="44" t="e">
        <f>SUMIFS(#REF!,#REF!,'Proj (8)'!B467,#REF!,A467)</f>
        <v>#REF!</v>
      </c>
      <c r="K467" s="10" t="e">
        <f t="shared" si="66"/>
        <v>#REF!</v>
      </c>
      <c r="L467" s="10"/>
      <c r="M467" s="35"/>
      <c r="N467" s="44"/>
      <c r="O467" s="44"/>
      <c r="P467" s="44"/>
      <c r="Q467" s="44" t="e">
        <f t="shared" si="60"/>
        <v>#REF!</v>
      </c>
      <c r="R467" s="42"/>
      <c r="S467" s="39" t="e">
        <f t="shared" si="61"/>
        <v>#REF!</v>
      </c>
      <c r="T467" s="43" t="e">
        <f t="shared" si="62"/>
        <v>#REF!</v>
      </c>
      <c r="U467" s="30">
        <f t="shared" si="63"/>
        <v>0</v>
      </c>
      <c r="V467" s="40" t="str">
        <f t="shared" si="65"/>
        <v>No Saving</v>
      </c>
      <c r="W467" s="46"/>
      <c r="X467" s="51"/>
      <c r="Y467" s="44"/>
      <c r="Z467" s="44">
        <f t="shared" si="59"/>
        <v>0</v>
      </c>
      <c r="AA467" s="8"/>
      <c r="AB467" s="44"/>
      <c r="AC467" s="44"/>
      <c r="AD467" s="44"/>
      <c r="AE467" s="44"/>
      <c r="AF467" s="44"/>
    </row>
    <row r="468" spans="1:32" x14ac:dyDescent="0.25">
      <c r="A468" s="44"/>
      <c r="B468" s="9"/>
      <c r="C468" s="44"/>
      <c r="D468" s="28"/>
      <c r="E468" s="4"/>
      <c r="F468" s="56" t="str">
        <f t="shared" si="64"/>
        <v>No Date</v>
      </c>
      <c r="G468" s="44"/>
      <c r="H468" s="44"/>
      <c r="I468" s="10"/>
      <c r="J468" s="44" t="e">
        <f>SUMIFS(#REF!,#REF!,'Proj (8)'!B468,#REF!,A468)</f>
        <v>#REF!</v>
      </c>
      <c r="K468" s="10" t="e">
        <f t="shared" si="66"/>
        <v>#REF!</v>
      </c>
      <c r="L468" s="10"/>
      <c r="M468" s="35"/>
      <c r="N468" s="44"/>
      <c r="O468" s="44"/>
      <c r="P468" s="44"/>
      <c r="Q468" s="44" t="e">
        <f t="shared" si="60"/>
        <v>#REF!</v>
      </c>
      <c r="R468" s="42"/>
      <c r="S468" s="39" t="e">
        <f t="shared" si="61"/>
        <v>#REF!</v>
      </c>
      <c r="T468" s="43" t="e">
        <f t="shared" si="62"/>
        <v>#REF!</v>
      </c>
      <c r="U468" s="30">
        <f t="shared" si="63"/>
        <v>0</v>
      </c>
      <c r="V468" s="40" t="str">
        <f t="shared" si="65"/>
        <v>No Saving</v>
      </c>
      <c r="W468" s="46"/>
      <c r="X468" s="51"/>
      <c r="Y468" s="44"/>
      <c r="Z468" s="44">
        <f t="shared" si="59"/>
        <v>0</v>
      </c>
      <c r="AA468" s="8"/>
      <c r="AB468" s="44"/>
      <c r="AC468" s="44"/>
      <c r="AD468" s="44"/>
      <c r="AE468" s="44"/>
      <c r="AF468" s="44"/>
    </row>
    <row r="469" spans="1:32" x14ac:dyDescent="0.25">
      <c r="A469" s="44"/>
      <c r="B469" s="9"/>
      <c r="C469" s="44"/>
      <c r="D469" s="28"/>
      <c r="E469" s="4"/>
      <c r="F469" s="56" t="str">
        <f t="shared" si="64"/>
        <v>No Date</v>
      </c>
      <c r="G469" s="44"/>
      <c r="H469" s="44"/>
      <c r="I469" s="10"/>
      <c r="J469" s="44" t="e">
        <f>SUMIFS(#REF!,#REF!,'Proj (8)'!B469,#REF!,A469)</f>
        <v>#REF!</v>
      </c>
      <c r="K469" s="10" t="e">
        <f t="shared" si="66"/>
        <v>#REF!</v>
      </c>
      <c r="L469" s="10"/>
      <c r="M469" s="35"/>
      <c r="N469" s="44"/>
      <c r="O469" s="44"/>
      <c r="P469" s="44"/>
      <c r="Q469" s="44" t="e">
        <f t="shared" si="60"/>
        <v>#REF!</v>
      </c>
      <c r="R469" s="42"/>
      <c r="S469" s="39" t="e">
        <f t="shared" si="61"/>
        <v>#REF!</v>
      </c>
      <c r="T469" s="43" t="e">
        <f t="shared" si="62"/>
        <v>#REF!</v>
      </c>
      <c r="U469" s="30">
        <f t="shared" si="63"/>
        <v>0</v>
      </c>
      <c r="V469" s="40" t="str">
        <f t="shared" si="65"/>
        <v>No Saving</v>
      </c>
      <c r="W469" s="46"/>
      <c r="X469" s="51"/>
      <c r="Y469" s="44"/>
      <c r="Z469" s="44">
        <f t="shared" si="59"/>
        <v>0</v>
      </c>
      <c r="AA469" s="8"/>
      <c r="AB469" s="44"/>
      <c r="AC469" s="44"/>
      <c r="AD469" s="44"/>
      <c r="AE469" s="44"/>
      <c r="AF469" s="44"/>
    </row>
    <row r="470" spans="1:32" x14ac:dyDescent="0.25">
      <c r="A470" s="44"/>
      <c r="B470" s="9"/>
      <c r="C470" s="44"/>
      <c r="D470" s="28"/>
      <c r="E470" s="4"/>
      <c r="F470" s="56" t="str">
        <f t="shared" si="64"/>
        <v>No Date</v>
      </c>
      <c r="G470" s="44"/>
      <c r="H470" s="44"/>
      <c r="I470" s="10"/>
      <c r="J470" s="44" t="e">
        <f>SUMIFS(#REF!,#REF!,'Proj (8)'!B470,#REF!,A470)</f>
        <v>#REF!</v>
      </c>
      <c r="K470" s="10" t="e">
        <f t="shared" si="66"/>
        <v>#REF!</v>
      </c>
      <c r="L470" s="10"/>
      <c r="M470" s="35"/>
      <c r="N470" s="44"/>
      <c r="O470" s="44"/>
      <c r="P470" s="44"/>
      <c r="Q470" s="44" t="e">
        <f t="shared" si="60"/>
        <v>#REF!</v>
      </c>
      <c r="R470" s="42"/>
      <c r="S470" s="39" t="e">
        <f t="shared" si="61"/>
        <v>#REF!</v>
      </c>
      <c r="T470" s="43" t="e">
        <f t="shared" si="62"/>
        <v>#REF!</v>
      </c>
      <c r="U470" s="30">
        <f t="shared" si="63"/>
        <v>0</v>
      </c>
      <c r="V470" s="40" t="str">
        <f t="shared" si="65"/>
        <v>No Saving</v>
      </c>
      <c r="W470" s="46"/>
      <c r="X470" s="51"/>
      <c r="Y470" s="44"/>
      <c r="Z470" s="44">
        <f t="shared" si="59"/>
        <v>0</v>
      </c>
      <c r="AA470" s="8"/>
      <c r="AB470" s="44"/>
      <c r="AC470" s="44"/>
      <c r="AD470" s="44"/>
      <c r="AE470" s="44"/>
      <c r="AF470" s="44"/>
    </row>
    <row r="471" spans="1:32" x14ac:dyDescent="0.25">
      <c r="A471" s="44"/>
      <c r="B471" s="9"/>
      <c r="C471" s="44"/>
      <c r="D471" s="28"/>
      <c r="E471" s="4"/>
      <c r="F471" s="56" t="str">
        <f t="shared" si="64"/>
        <v>No Date</v>
      </c>
      <c r="G471" s="44"/>
      <c r="H471" s="44"/>
      <c r="I471" s="10"/>
      <c r="J471" s="44" t="e">
        <f>SUMIFS(#REF!,#REF!,'Proj (8)'!B471,#REF!,A471)</f>
        <v>#REF!</v>
      </c>
      <c r="K471" s="10" t="e">
        <f t="shared" si="66"/>
        <v>#REF!</v>
      </c>
      <c r="L471" s="10"/>
      <c r="M471" s="35"/>
      <c r="N471" s="44"/>
      <c r="O471" s="44"/>
      <c r="P471" s="44"/>
      <c r="Q471" s="44" t="e">
        <f t="shared" si="60"/>
        <v>#REF!</v>
      </c>
      <c r="R471" s="42"/>
      <c r="S471" s="39" t="e">
        <f t="shared" si="61"/>
        <v>#REF!</v>
      </c>
      <c r="T471" s="43" t="e">
        <f t="shared" si="62"/>
        <v>#REF!</v>
      </c>
      <c r="U471" s="30">
        <f t="shared" si="63"/>
        <v>0</v>
      </c>
      <c r="V471" s="40" t="str">
        <f t="shared" si="65"/>
        <v>No Saving</v>
      </c>
      <c r="W471" s="46"/>
      <c r="X471" s="51"/>
      <c r="Y471" s="44"/>
      <c r="Z471" s="44">
        <f t="shared" si="59"/>
        <v>0</v>
      </c>
      <c r="AA471" s="8"/>
      <c r="AB471" s="44"/>
      <c r="AC471" s="44"/>
      <c r="AD471" s="44"/>
      <c r="AE471" s="44"/>
      <c r="AF471" s="44"/>
    </row>
    <row r="472" spans="1:32" x14ac:dyDescent="0.25">
      <c r="A472" s="44"/>
      <c r="B472" s="9"/>
      <c r="C472" s="44"/>
      <c r="D472" s="28"/>
      <c r="E472" s="4"/>
      <c r="F472" s="56" t="str">
        <f t="shared" si="64"/>
        <v>No Date</v>
      </c>
      <c r="G472" s="44"/>
      <c r="H472" s="44"/>
      <c r="I472" s="10"/>
      <c r="J472" s="44" t="e">
        <f>SUMIFS(#REF!,#REF!,'Proj (8)'!B472,#REF!,A472)</f>
        <v>#REF!</v>
      </c>
      <c r="K472" s="10" t="e">
        <f t="shared" si="66"/>
        <v>#REF!</v>
      </c>
      <c r="L472" s="10"/>
      <c r="M472" s="35"/>
      <c r="N472" s="44"/>
      <c r="O472" s="44"/>
      <c r="P472" s="44"/>
      <c r="Q472" s="44" t="e">
        <f t="shared" si="60"/>
        <v>#REF!</v>
      </c>
      <c r="R472" s="42"/>
      <c r="S472" s="39" t="e">
        <f t="shared" si="61"/>
        <v>#REF!</v>
      </c>
      <c r="T472" s="43" t="e">
        <f t="shared" si="62"/>
        <v>#REF!</v>
      </c>
      <c r="U472" s="30">
        <f t="shared" si="63"/>
        <v>0</v>
      </c>
      <c r="V472" s="40" t="str">
        <f t="shared" si="65"/>
        <v>No Saving</v>
      </c>
      <c r="W472" s="46"/>
      <c r="X472" s="51"/>
      <c r="Y472" s="44"/>
      <c r="Z472" s="44">
        <f t="shared" si="59"/>
        <v>0</v>
      </c>
      <c r="AA472" s="8"/>
      <c r="AB472" s="44"/>
      <c r="AC472" s="44"/>
      <c r="AD472" s="44"/>
      <c r="AE472" s="44"/>
      <c r="AF472" s="44"/>
    </row>
    <row r="473" spans="1:32" x14ac:dyDescent="0.25">
      <c r="A473" s="44"/>
      <c r="B473" s="9"/>
      <c r="C473" s="44"/>
      <c r="D473" s="28"/>
      <c r="E473" s="4"/>
      <c r="F473" s="56" t="str">
        <f t="shared" si="64"/>
        <v>No Date</v>
      </c>
      <c r="G473" s="44"/>
      <c r="H473" s="44"/>
      <c r="I473" s="10"/>
      <c r="J473" s="44" t="e">
        <f>SUMIFS(#REF!,#REF!,'Proj (8)'!B473,#REF!,A473)</f>
        <v>#REF!</v>
      </c>
      <c r="K473" s="10" t="e">
        <f t="shared" si="66"/>
        <v>#REF!</v>
      </c>
      <c r="L473" s="10"/>
      <c r="M473" s="35"/>
      <c r="N473" s="44"/>
      <c r="O473" s="44"/>
      <c r="P473" s="44"/>
      <c r="Q473" s="44" t="e">
        <f t="shared" si="60"/>
        <v>#REF!</v>
      </c>
      <c r="R473" s="42"/>
      <c r="S473" s="39" t="e">
        <f t="shared" si="61"/>
        <v>#REF!</v>
      </c>
      <c r="T473" s="43" t="e">
        <f t="shared" si="62"/>
        <v>#REF!</v>
      </c>
      <c r="U473" s="30">
        <f t="shared" si="63"/>
        <v>0</v>
      </c>
      <c r="V473" s="40" t="str">
        <f t="shared" si="65"/>
        <v>No Saving</v>
      </c>
      <c r="W473" s="46"/>
      <c r="X473" s="51"/>
      <c r="Y473" s="44"/>
      <c r="Z473" s="44">
        <f t="shared" si="59"/>
        <v>0</v>
      </c>
      <c r="AA473" s="8"/>
      <c r="AB473" s="44"/>
      <c r="AC473" s="44"/>
      <c r="AD473" s="44"/>
      <c r="AE473" s="44"/>
      <c r="AF473" s="44"/>
    </row>
    <row r="474" spans="1:32" x14ac:dyDescent="0.25">
      <c r="A474" s="44"/>
      <c r="B474" s="9"/>
      <c r="C474" s="44"/>
      <c r="D474" s="28"/>
      <c r="E474" s="4"/>
      <c r="F474" s="56" t="str">
        <f t="shared" si="64"/>
        <v>No Date</v>
      </c>
      <c r="G474" s="44"/>
      <c r="H474" s="44"/>
      <c r="I474" s="10"/>
      <c r="J474" s="44" t="e">
        <f>SUMIFS(#REF!,#REF!,'Proj (8)'!B474,#REF!,A474)</f>
        <v>#REF!</v>
      </c>
      <c r="K474" s="10" t="e">
        <f t="shared" si="66"/>
        <v>#REF!</v>
      </c>
      <c r="L474" s="10"/>
      <c r="M474" s="35"/>
      <c r="N474" s="44"/>
      <c r="O474" s="44"/>
      <c r="P474" s="44"/>
      <c r="Q474" s="44" t="e">
        <f t="shared" si="60"/>
        <v>#REF!</v>
      </c>
      <c r="R474" s="42"/>
      <c r="S474" s="39" t="e">
        <f t="shared" si="61"/>
        <v>#REF!</v>
      </c>
      <c r="T474" s="43" t="e">
        <f t="shared" si="62"/>
        <v>#REF!</v>
      </c>
      <c r="U474" s="30">
        <f t="shared" si="63"/>
        <v>0</v>
      </c>
      <c r="V474" s="40" t="str">
        <f t="shared" si="65"/>
        <v>No Saving</v>
      </c>
      <c r="W474" s="46"/>
      <c r="X474" s="51"/>
      <c r="Y474" s="44"/>
      <c r="Z474" s="44">
        <f t="shared" si="59"/>
        <v>0</v>
      </c>
      <c r="AA474" s="8"/>
      <c r="AB474" s="44"/>
      <c r="AC474" s="44"/>
      <c r="AD474" s="44"/>
      <c r="AE474" s="44"/>
      <c r="AF474" s="44"/>
    </row>
    <row r="475" spans="1:32" x14ac:dyDescent="0.25">
      <c r="A475" s="44"/>
      <c r="B475" s="9"/>
      <c r="C475" s="44"/>
      <c r="D475" s="28"/>
      <c r="E475" s="4"/>
      <c r="F475" s="56" t="str">
        <f t="shared" si="64"/>
        <v>No Date</v>
      </c>
      <c r="G475" s="44"/>
      <c r="H475" s="44"/>
      <c r="I475" s="10"/>
      <c r="J475" s="44" t="e">
        <f>SUMIFS(#REF!,#REF!,'Proj (8)'!B475,#REF!,A475)</f>
        <v>#REF!</v>
      </c>
      <c r="K475" s="10" t="e">
        <f t="shared" si="66"/>
        <v>#REF!</v>
      </c>
      <c r="L475" s="10"/>
      <c r="M475" s="35"/>
      <c r="N475" s="44"/>
      <c r="O475" s="44"/>
      <c r="P475" s="44"/>
      <c r="Q475" s="44" t="e">
        <f t="shared" si="60"/>
        <v>#REF!</v>
      </c>
      <c r="R475" s="42"/>
      <c r="S475" s="39" t="e">
        <f t="shared" si="61"/>
        <v>#REF!</v>
      </c>
      <c r="T475" s="43" t="e">
        <f t="shared" si="62"/>
        <v>#REF!</v>
      </c>
      <c r="U475" s="30">
        <f t="shared" si="63"/>
        <v>0</v>
      </c>
      <c r="V475" s="40" t="str">
        <f t="shared" si="65"/>
        <v>No Saving</v>
      </c>
      <c r="W475" s="46"/>
      <c r="X475" s="51"/>
      <c r="Y475" s="44"/>
      <c r="Z475" s="44">
        <f t="shared" ref="Z475:Z505" si="67">Y475-I475</f>
        <v>0</v>
      </c>
      <c r="AA475" s="8"/>
      <c r="AB475" s="44"/>
      <c r="AC475" s="44"/>
      <c r="AD475" s="44"/>
      <c r="AE475" s="44"/>
      <c r="AF475" s="44"/>
    </row>
    <row r="476" spans="1:32" x14ac:dyDescent="0.25">
      <c r="A476" s="44"/>
      <c r="B476" s="9"/>
      <c r="C476" s="44"/>
      <c r="D476" s="28"/>
      <c r="E476" s="4"/>
      <c r="F476" s="56" t="str">
        <f t="shared" si="64"/>
        <v>No Date</v>
      </c>
      <c r="G476" s="44"/>
      <c r="H476" s="44"/>
      <c r="I476" s="10"/>
      <c r="J476" s="44" t="e">
        <f>SUMIFS(#REF!,#REF!,'Proj (8)'!B476,#REF!,A476)</f>
        <v>#REF!</v>
      </c>
      <c r="K476" s="10" t="e">
        <f t="shared" si="66"/>
        <v>#REF!</v>
      </c>
      <c r="L476" s="10"/>
      <c r="M476" s="35"/>
      <c r="N476" s="44"/>
      <c r="O476" s="44"/>
      <c r="P476" s="44"/>
      <c r="Q476" s="44" t="e">
        <f t="shared" si="60"/>
        <v>#REF!</v>
      </c>
      <c r="R476" s="42"/>
      <c r="S476" s="39" t="e">
        <f t="shared" si="61"/>
        <v>#REF!</v>
      </c>
      <c r="T476" s="43" t="e">
        <f t="shared" si="62"/>
        <v>#REF!</v>
      </c>
      <c r="U476" s="30">
        <f t="shared" si="63"/>
        <v>0</v>
      </c>
      <c r="V476" s="40" t="str">
        <f t="shared" si="65"/>
        <v>No Saving</v>
      </c>
      <c r="W476" s="46"/>
      <c r="X476" s="51"/>
      <c r="Y476" s="44"/>
      <c r="Z476" s="44">
        <f t="shared" si="67"/>
        <v>0</v>
      </c>
      <c r="AA476" s="8"/>
      <c r="AB476" s="44"/>
      <c r="AC476" s="44"/>
      <c r="AD476" s="44"/>
      <c r="AE476" s="44"/>
      <c r="AF476" s="44"/>
    </row>
    <row r="477" spans="1:32" x14ac:dyDescent="0.25">
      <c r="A477" s="44"/>
      <c r="B477" s="9"/>
      <c r="C477" s="44"/>
      <c r="D477" s="28"/>
      <c r="E477" s="4"/>
      <c r="F477" s="56" t="str">
        <f t="shared" si="64"/>
        <v>No Date</v>
      </c>
      <c r="G477" s="44"/>
      <c r="H477" s="44"/>
      <c r="I477" s="10"/>
      <c r="J477" s="44" t="e">
        <f>SUMIFS(#REF!,#REF!,'Proj (8)'!B477,#REF!,A477)</f>
        <v>#REF!</v>
      </c>
      <c r="K477" s="10" t="e">
        <f t="shared" si="66"/>
        <v>#REF!</v>
      </c>
      <c r="L477" s="10"/>
      <c r="M477" s="35"/>
      <c r="N477" s="44"/>
      <c r="O477" s="44"/>
      <c r="P477" s="44"/>
      <c r="Q477" s="44" t="e">
        <f t="shared" si="60"/>
        <v>#REF!</v>
      </c>
      <c r="R477" s="42"/>
      <c r="S477" s="39" t="e">
        <f t="shared" si="61"/>
        <v>#REF!</v>
      </c>
      <c r="T477" s="43" t="e">
        <f t="shared" si="62"/>
        <v>#REF!</v>
      </c>
      <c r="U477" s="30">
        <f t="shared" si="63"/>
        <v>0</v>
      </c>
      <c r="V477" s="40" t="str">
        <f t="shared" si="65"/>
        <v>No Saving</v>
      </c>
      <c r="W477" s="46"/>
      <c r="X477" s="51"/>
      <c r="Y477" s="44"/>
      <c r="Z477" s="44">
        <f t="shared" si="67"/>
        <v>0</v>
      </c>
      <c r="AA477" s="8"/>
      <c r="AB477" s="44"/>
      <c r="AC477" s="44"/>
      <c r="AD477" s="44"/>
      <c r="AE477" s="44"/>
      <c r="AF477" s="44"/>
    </row>
    <row r="478" spans="1:32" x14ac:dyDescent="0.25">
      <c r="A478" s="44"/>
      <c r="B478" s="9"/>
      <c r="C478" s="44"/>
      <c r="D478" s="28"/>
      <c r="E478" s="4"/>
      <c r="F478" s="56" t="str">
        <f t="shared" si="64"/>
        <v>No Date</v>
      </c>
      <c r="G478" s="44"/>
      <c r="H478" s="44"/>
      <c r="I478" s="10"/>
      <c r="J478" s="44" t="e">
        <f>SUMIFS(#REF!,#REF!,'Proj (8)'!B478,#REF!,A478)</f>
        <v>#REF!</v>
      </c>
      <c r="K478" s="10" t="e">
        <f t="shared" si="66"/>
        <v>#REF!</v>
      </c>
      <c r="L478" s="10"/>
      <c r="M478" s="35"/>
      <c r="N478" s="44"/>
      <c r="O478" s="44"/>
      <c r="P478" s="44"/>
      <c r="Q478" s="44" t="e">
        <f t="shared" si="60"/>
        <v>#REF!</v>
      </c>
      <c r="R478" s="42"/>
      <c r="S478" s="39" t="e">
        <f t="shared" si="61"/>
        <v>#REF!</v>
      </c>
      <c r="T478" s="43" t="e">
        <f t="shared" si="62"/>
        <v>#REF!</v>
      </c>
      <c r="U478" s="30">
        <f t="shared" si="63"/>
        <v>0</v>
      </c>
      <c r="V478" s="40" t="str">
        <f t="shared" si="65"/>
        <v>No Saving</v>
      </c>
      <c r="W478" s="46"/>
      <c r="X478" s="51"/>
      <c r="Y478" s="44"/>
      <c r="Z478" s="44">
        <f t="shared" si="67"/>
        <v>0</v>
      </c>
      <c r="AA478" s="8"/>
      <c r="AB478" s="44"/>
      <c r="AC478" s="44"/>
      <c r="AD478" s="44"/>
      <c r="AE478" s="44"/>
      <c r="AF478" s="44"/>
    </row>
    <row r="479" spans="1:32" x14ac:dyDescent="0.25">
      <c r="A479" s="44"/>
      <c r="B479" s="9"/>
      <c r="C479" s="44"/>
      <c r="D479" s="28"/>
      <c r="E479" s="4"/>
      <c r="F479" s="56" t="str">
        <f t="shared" si="64"/>
        <v>No Date</v>
      </c>
      <c r="G479" s="44"/>
      <c r="H479" s="44"/>
      <c r="I479" s="10"/>
      <c r="J479" s="44" t="e">
        <f>SUMIFS(#REF!,#REF!,'Proj (8)'!B479,#REF!,A479)</f>
        <v>#REF!</v>
      </c>
      <c r="K479" s="10" t="e">
        <f t="shared" si="66"/>
        <v>#REF!</v>
      </c>
      <c r="L479" s="10"/>
      <c r="M479" s="35"/>
      <c r="N479" s="44"/>
      <c r="O479" s="44"/>
      <c r="P479" s="44"/>
      <c r="Q479" s="44" t="e">
        <f t="shared" si="60"/>
        <v>#REF!</v>
      </c>
      <c r="R479" s="42"/>
      <c r="S479" s="39" t="e">
        <f t="shared" si="61"/>
        <v>#REF!</v>
      </c>
      <c r="T479" s="43" t="e">
        <f t="shared" si="62"/>
        <v>#REF!</v>
      </c>
      <c r="U479" s="30">
        <f t="shared" si="63"/>
        <v>0</v>
      </c>
      <c r="V479" s="40" t="str">
        <f t="shared" si="65"/>
        <v>No Saving</v>
      </c>
      <c r="W479" s="46"/>
      <c r="X479" s="51"/>
      <c r="Y479" s="44"/>
      <c r="Z479" s="44">
        <f t="shared" si="67"/>
        <v>0</v>
      </c>
      <c r="AA479" s="8"/>
      <c r="AB479" s="44"/>
      <c r="AC479" s="44"/>
      <c r="AD479" s="44"/>
      <c r="AE479" s="44"/>
      <c r="AF479" s="44"/>
    </row>
    <row r="480" spans="1:32" x14ac:dyDescent="0.25">
      <c r="A480" s="44"/>
      <c r="B480" s="9"/>
      <c r="C480" s="44"/>
      <c r="D480" s="28"/>
      <c r="E480" s="4"/>
      <c r="F480" s="56" t="str">
        <f t="shared" si="64"/>
        <v>No Date</v>
      </c>
      <c r="G480" s="44"/>
      <c r="H480" s="44"/>
      <c r="I480" s="10"/>
      <c r="J480" s="44" t="e">
        <f>SUMIFS(#REF!,#REF!,'Proj (8)'!B480,#REF!,A480)</f>
        <v>#REF!</v>
      </c>
      <c r="K480" s="10" t="e">
        <f t="shared" si="66"/>
        <v>#REF!</v>
      </c>
      <c r="L480" s="10"/>
      <c r="M480" s="35"/>
      <c r="N480" s="44"/>
      <c r="O480" s="44"/>
      <c r="P480" s="44"/>
      <c r="Q480" s="44" t="e">
        <f t="shared" si="60"/>
        <v>#REF!</v>
      </c>
      <c r="R480" s="42"/>
      <c r="S480" s="39" t="e">
        <f t="shared" si="61"/>
        <v>#REF!</v>
      </c>
      <c r="T480" s="43" t="e">
        <f t="shared" si="62"/>
        <v>#REF!</v>
      </c>
      <c r="U480" s="30">
        <f t="shared" si="63"/>
        <v>0</v>
      </c>
      <c r="V480" s="40" t="str">
        <f t="shared" si="65"/>
        <v>No Saving</v>
      </c>
      <c r="W480" s="46"/>
      <c r="X480" s="51"/>
      <c r="Y480" s="44"/>
      <c r="Z480" s="44">
        <f t="shared" si="67"/>
        <v>0</v>
      </c>
      <c r="AA480" s="8"/>
      <c r="AB480" s="44"/>
      <c r="AC480" s="44"/>
      <c r="AD480" s="44"/>
      <c r="AE480" s="44"/>
      <c r="AF480" s="44"/>
    </row>
    <row r="481" spans="1:32" x14ac:dyDescent="0.25">
      <c r="A481" s="44"/>
      <c r="B481" s="9"/>
      <c r="C481" s="44"/>
      <c r="D481" s="28"/>
      <c r="E481" s="4"/>
      <c r="F481" s="56" t="str">
        <f t="shared" si="64"/>
        <v>No Date</v>
      </c>
      <c r="G481" s="44"/>
      <c r="H481" s="44"/>
      <c r="I481" s="10"/>
      <c r="J481" s="44" t="e">
        <f>SUMIFS(#REF!,#REF!,'Proj (8)'!B481,#REF!,A481)</f>
        <v>#REF!</v>
      </c>
      <c r="K481" s="10" t="e">
        <f t="shared" si="66"/>
        <v>#REF!</v>
      </c>
      <c r="L481" s="10"/>
      <c r="M481" s="35"/>
      <c r="N481" s="44"/>
      <c r="O481" s="44"/>
      <c r="P481" s="44"/>
      <c r="Q481" s="44" t="e">
        <f t="shared" si="60"/>
        <v>#REF!</v>
      </c>
      <c r="R481" s="42"/>
      <c r="S481" s="39" t="e">
        <f t="shared" si="61"/>
        <v>#REF!</v>
      </c>
      <c r="T481" s="43" t="e">
        <f t="shared" si="62"/>
        <v>#REF!</v>
      </c>
      <c r="U481" s="30">
        <f t="shared" si="63"/>
        <v>0</v>
      </c>
      <c r="V481" s="40" t="str">
        <f t="shared" si="65"/>
        <v>No Saving</v>
      </c>
      <c r="W481" s="46"/>
      <c r="X481" s="51"/>
      <c r="Y481" s="44"/>
      <c r="Z481" s="44">
        <f t="shared" si="67"/>
        <v>0</v>
      </c>
      <c r="AA481" s="8"/>
      <c r="AB481" s="44"/>
      <c r="AC481" s="44"/>
      <c r="AD481" s="44"/>
      <c r="AE481" s="44"/>
      <c r="AF481" s="44"/>
    </row>
    <row r="482" spans="1:32" x14ac:dyDescent="0.25">
      <c r="A482" s="44"/>
      <c r="B482" s="9"/>
      <c r="C482" s="44"/>
      <c r="D482" s="28"/>
      <c r="E482" s="4"/>
      <c r="F482" s="56" t="str">
        <f t="shared" si="64"/>
        <v>No Date</v>
      </c>
      <c r="G482" s="44"/>
      <c r="H482" s="44"/>
      <c r="I482" s="10"/>
      <c r="J482" s="44" t="e">
        <f>SUMIFS(#REF!,#REF!,'Proj (8)'!B482,#REF!,A482)</f>
        <v>#REF!</v>
      </c>
      <c r="K482" s="10" t="e">
        <f t="shared" si="66"/>
        <v>#REF!</v>
      </c>
      <c r="L482" s="10"/>
      <c r="M482" s="35"/>
      <c r="N482" s="44"/>
      <c r="O482" s="44"/>
      <c r="P482" s="44"/>
      <c r="Q482" s="44" t="e">
        <f t="shared" si="60"/>
        <v>#REF!</v>
      </c>
      <c r="R482" s="42"/>
      <c r="S482" s="39" t="e">
        <f t="shared" si="61"/>
        <v>#REF!</v>
      </c>
      <c r="T482" s="43" t="e">
        <f t="shared" si="62"/>
        <v>#REF!</v>
      </c>
      <c r="U482" s="30">
        <f t="shared" si="63"/>
        <v>0</v>
      </c>
      <c r="V482" s="40" t="str">
        <f t="shared" si="65"/>
        <v>No Saving</v>
      </c>
      <c r="W482" s="46"/>
      <c r="X482" s="51"/>
      <c r="Y482" s="44"/>
      <c r="Z482" s="44">
        <f t="shared" si="67"/>
        <v>0</v>
      </c>
      <c r="AA482" s="8"/>
      <c r="AB482" s="44"/>
      <c r="AC482" s="44"/>
      <c r="AD482" s="44"/>
      <c r="AE482" s="44"/>
      <c r="AF482" s="44"/>
    </row>
    <row r="483" spans="1:32" x14ac:dyDescent="0.25">
      <c r="A483" s="44"/>
      <c r="B483" s="9"/>
      <c r="C483" s="44"/>
      <c r="D483" s="28"/>
      <c r="E483" s="4"/>
      <c r="F483" s="56" t="str">
        <f t="shared" si="64"/>
        <v>No Date</v>
      </c>
      <c r="G483" s="44"/>
      <c r="H483" s="44"/>
      <c r="I483" s="10"/>
      <c r="J483" s="44" t="e">
        <f>SUMIFS(#REF!,#REF!,'Proj (8)'!B483,#REF!,A483)</f>
        <v>#REF!</v>
      </c>
      <c r="K483" s="10" t="e">
        <f t="shared" si="66"/>
        <v>#REF!</v>
      </c>
      <c r="L483" s="10"/>
      <c r="M483" s="35"/>
      <c r="N483" s="44"/>
      <c r="O483" s="44"/>
      <c r="P483" s="44"/>
      <c r="Q483" s="44" t="e">
        <f t="shared" si="60"/>
        <v>#REF!</v>
      </c>
      <c r="R483" s="42"/>
      <c r="S483" s="39" t="e">
        <f t="shared" si="61"/>
        <v>#REF!</v>
      </c>
      <c r="T483" s="43" t="e">
        <f t="shared" si="62"/>
        <v>#REF!</v>
      </c>
      <c r="U483" s="30">
        <f t="shared" si="63"/>
        <v>0</v>
      </c>
      <c r="V483" s="40" t="str">
        <f t="shared" si="65"/>
        <v>No Saving</v>
      </c>
      <c r="W483" s="46"/>
      <c r="X483" s="51"/>
      <c r="Y483" s="44"/>
      <c r="Z483" s="44">
        <f t="shared" si="67"/>
        <v>0</v>
      </c>
      <c r="AA483" s="8"/>
      <c r="AB483" s="44"/>
      <c r="AC483" s="44"/>
      <c r="AD483" s="44"/>
      <c r="AE483" s="44"/>
      <c r="AF483" s="44"/>
    </row>
    <row r="484" spans="1:32" x14ac:dyDescent="0.25">
      <c r="A484" s="44"/>
      <c r="B484" s="9"/>
      <c r="C484" s="44"/>
      <c r="D484" s="28"/>
      <c r="E484" s="4"/>
      <c r="F484" s="56" t="str">
        <f t="shared" si="64"/>
        <v>No Date</v>
      </c>
      <c r="G484" s="44"/>
      <c r="H484" s="44"/>
      <c r="I484" s="10"/>
      <c r="J484" s="44" t="e">
        <f>SUMIFS(#REF!,#REF!,'Proj (8)'!B484,#REF!,A484)</f>
        <v>#REF!</v>
      </c>
      <c r="K484" s="10" t="e">
        <f t="shared" si="66"/>
        <v>#REF!</v>
      </c>
      <c r="L484" s="10"/>
      <c r="M484" s="35"/>
      <c r="N484" s="44"/>
      <c r="O484" s="44"/>
      <c r="P484" s="44"/>
      <c r="Q484" s="44" t="e">
        <f t="shared" si="60"/>
        <v>#REF!</v>
      </c>
      <c r="R484" s="42"/>
      <c r="S484" s="39" t="e">
        <f t="shared" si="61"/>
        <v>#REF!</v>
      </c>
      <c r="T484" s="43" t="e">
        <f t="shared" si="62"/>
        <v>#REF!</v>
      </c>
      <c r="U484" s="30">
        <f t="shared" si="63"/>
        <v>0</v>
      </c>
      <c r="V484" s="40" t="str">
        <f t="shared" si="65"/>
        <v>No Saving</v>
      </c>
      <c r="W484" s="46"/>
      <c r="X484" s="51"/>
      <c r="Y484" s="44"/>
      <c r="Z484" s="44">
        <f t="shared" si="67"/>
        <v>0</v>
      </c>
      <c r="AA484" s="8"/>
      <c r="AB484" s="44"/>
      <c r="AC484" s="44"/>
      <c r="AD484" s="44"/>
      <c r="AE484" s="44"/>
      <c r="AF484" s="44"/>
    </row>
    <row r="485" spans="1:32" x14ac:dyDescent="0.25">
      <c r="A485" s="44"/>
      <c r="B485" s="9"/>
      <c r="C485" s="44"/>
      <c r="D485" s="28"/>
      <c r="E485" s="4"/>
      <c r="F485" s="56" t="str">
        <f t="shared" si="64"/>
        <v>No Date</v>
      </c>
      <c r="G485" s="44"/>
      <c r="H485" s="44"/>
      <c r="I485" s="10"/>
      <c r="J485" s="44" t="e">
        <f>SUMIFS(#REF!,#REF!,'Proj (8)'!B485,#REF!,A485)</f>
        <v>#REF!</v>
      </c>
      <c r="K485" s="10" t="e">
        <f t="shared" si="66"/>
        <v>#REF!</v>
      </c>
      <c r="L485" s="10"/>
      <c r="M485" s="35"/>
      <c r="N485" s="44"/>
      <c r="O485" s="44"/>
      <c r="P485" s="44"/>
      <c r="Q485" s="44" t="e">
        <f t="shared" si="60"/>
        <v>#REF!</v>
      </c>
      <c r="R485" s="42"/>
      <c r="S485" s="39" t="e">
        <f t="shared" si="61"/>
        <v>#REF!</v>
      </c>
      <c r="T485" s="43" t="e">
        <f t="shared" si="62"/>
        <v>#REF!</v>
      </c>
      <c r="U485" s="30">
        <f t="shared" si="63"/>
        <v>0</v>
      </c>
      <c r="V485" s="40" t="str">
        <f t="shared" si="65"/>
        <v>No Saving</v>
      </c>
      <c r="W485" s="46"/>
      <c r="X485" s="51"/>
      <c r="Y485" s="44"/>
      <c r="Z485" s="44">
        <f t="shared" si="67"/>
        <v>0</v>
      </c>
      <c r="AA485" s="8"/>
      <c r="AB485" s="44"/>
      <c r="AC485" s="44"/>
      <c r="AD485" s="44"/>
      <c r="AE485" s="44"/>
      <c r="AF485" s="44"/>
    </row>
    <row r="486" spans="1:32" x14ac:dyDescent="0.25">
      <c r="A486" s="44"/>
      <c r="B486" s="9"/>
      <c r="C486" s="44"/>
      <c r="D486" s="28"/>
      <c r="E486" s="4"/>
      <c r="F486" s="56" t="str">
        <f t="shared" si="64"/>
        <v>No Date</v>
      </c>
      <c r="G486" s="44"/>
      <c r="H486" s="44"/>
      <c r="I486" s="10"/>
      <c r="J486" s="44" t="e">
        <f>SUMIFS(#REF!,#REF!,'Proj (8)'!B486,#REF!,A486)</f>
        <v>#REF!</v>
      </c>
      <c r="K486" s="10" t="e">
        <f t="shared" si="66"/>
        <v>#REF!</v>
      </c>
      <c r="L486" s="10"/>
      <c r="M486" s="35"/>
      <c r="N486" s="44"/>
      <c r="O486" s="44"/>
      <c r="P486" s="44"/>
      <c r="Q486" s="44" t="e">
        <f t="shared" si="60"/>
        <v>#REF!</v>
      </c>
      <c r="R486" s="42"/>
      <c r="S486" s="39" t="e">
        <f t="shared" si="61"/>
        <v>#REF!</v>
      </c>
      <c r="T486" s="43" t="e">
        <f t="shared" si="62"/>
        <v>#REF!</v>
      </c>
      <c r="U486" s="30">
        <f t="shared" si="63"/>
        <v>0</v>
      </c>
      <c r="V486" s="40" t="str">
        <f t="shared" si="65"/>
        <v>No Saving</v>
      </c>
      <c r="W486" s="46"/>
      <c r="X486" s="51"/>
      <c r="Y486" s="44"/>
      <c r="Z486" s="44">
        <f t="shared" si="67"/>
        <v>0</v>
      </c>
      <c r="AA486" s="8"/>
      <c r="AB486" s="44"/>
      <c r="AC486" s="44"/>
      <c r="AD486" s="44"/>
      <c r="AE486" s="44"/>
      <c r="AF486" s="44"/>
    </row>
    <row r="487" spans="1:32" x14ac:dyDescent="0.25">
      <c r="A487" s="44"/>
      <c r="B487" s="9"/>
      <c r="C487" s="44"/>
      <c r="D487" s="28"/>
      <c r="E487" s="4"/>
      <c r="F487" s="56" t="str">
        <f t="shared" si="64"/>
        <v>No Date</v>
      </c>
      <c r="G487" s="44"/>
      <c r="H487" s="44"/>
      <c r="I487" s="10"/>
      <c r="J487" s="44" t="e">
        <f>SUMIFS(#REF!,#REF!,'Proj (8)'!B487,#REF!,A487)</f>
        <v>#REF!</v>
      </c>
      <c r="K487" s="10" t="e">
        <f t="shared" si="66"/>
        <v>#REF!</v>
      </c>
      <c r="L487" s="10"/>
      <c r="M487" s="35"/>
      <c r="N487" s="44"/>
      <c r="O487" s="44"/>
      <c r="P487" s="44"/>
      <c r="Q487" s="44" t="e">
        <f t="shared" si="60"/>
        <v>#REF!</v>
      </c>
      <c r="R487" s="42"/>
      <c r="S487" s="39" t="e">
        <f t="shared" si="61"/>
        <v>#REF!</v>
      </c>
      <c r="T487" s="43" t="e">
        <f t="shared" si="62"/>
        <v>#REF!</v>
      </c>
      <c r="U487" s="30">
        <f t="shared" si="63"/>
        <v>0</v>
      </c>
      <c r="V487" s="40" t="str">
        <f t="shared" si="65"/>
        <v>No Saving</v>
      </c>
      <c r="W487" s="46"/>
      <c r="X487" s="51"/>
      <c r="Y487" s="44"/>
      <c r="Z487" s="44">
        <f t="shared" si="67"/>
        <v>0</v>
      </c>
      <c r="AA487" s="8"/>
      <c r="AB487" s="44"/>
      <c r="AC487" s="44"/>
      <c r="AD487" s="44"/>
      <c r="AE487" s="44"/>
      <c r="AF487" s="44"/>
    </row>
    <row r="488" spans="1:32" x14ac:dyDescent="0.25">
      <c r="A488" s="44"/>
      <c r="B488" s="9"/>
      <c r="C488" s="44"/>
      <c r="D488" s="28"/>
      <c r="E488" s="4"/>
      <c r="F488" s="56" t="str">
        <f t="shared" si="64"/>
        <v>No Date</v>
      </c>
      <c r="G488" s="44"/>
      <c r="H488" s="44"/>
      <c r="I488" s="10"/>
      <c r="J488" s="44" t="e">
        <f>SUMIFS(#REF!,#REF!,'Proj (8)'!B488,#REF!,A488)</f>
        <v>#REF!</v>
      </c>
      <c r="K488" s="10" t="e">
        <f t="shared" si="66"/>
        <v>#REF!</v>
      </c>
      <c r="L488" s="10"/>
      <c r="M488" s="35"/>
      <c r="N488" s="44"/>
      <c r="O488" s="44"/>
      <c r="P488" s="44"/>
      <c r="Q488" s="44" t="e">
        <f t="shared" si="60"/>
        <v>#REF!</v>
      </c>
      <c r="R488" s="42"/>
      <c r="S488" s="39" t="e">
        <f t="shared" si="61"/>
        <v>#REF!</v>
      </c>
      <c r="T488" s="43" t="e">
        <f t="shared" si="62"/>
        <v>#REF!</v>
      </c>
      <c r="U488" s="30">
        <f t="shared" si="63"/>
        <v>0</v>
      </c>
      <c r="V488" s="40" t="str">
        <f t="shared" si="65"/>
        <v>No Saving</v>
      </c>
      <c r="W488" s="46"/>
      <c r="X488" s="51"/>
      <c r="Y488" s="44"/>
      <c r="Z488" s="44">
        <f t="shared" si="67"/>
        <v>0</v>
      </c>
      <c r="AA488" s="8"/>
      <c r="AB488" s="44"/>
      <c r="AC488" s="44"/>
      <c r="AD488" s="44"/>
      <c r="AE488" s="44"/>
      <c r="AF488" s="44"/>
    </row>
    <row r="489" spans="1:32" x14ac:dyDescent="0.25">
      <c r="A489" s="44"/>
      <c r="B489" s="9"/>
      <c r="C489" s="44"/>
      <c r="D489" s="28"/>
      <c r="E489" s="4"/>
      <c r="F489" s="56" t="str">
        <f t="shared" si="64"/>
        <v>No Date</v>
      </c>
      <c r="G489" s="44"/>
      <c r="H489" s="44"/>
      <c r="I489" s="10"/>
      <c r="J489" s="44" t="e">
        <f>SUMIFS(#REF!,#REF!,'Proj (8)'!B489,#REF!,A489)</f>
        <v>#REF!</v>
      </c>
      <c r="K489" s="10" t="e">
        <f t="shared" si="66"/>
        <v>#REF!</v>
      </c>
      <c r="L489" s="10"/>
      <c r="M489" s="35"/>
      <c r="N489" s="44"/>
      <c r="O489" s="44"/>
      <c r="P489" s="44"/>
      <c r="Q489" s="44" t="e">
        <f t="shared" si="60"/>
        <v>#REF!</v>
      </c>
      <c r="R489" s="42"/>
      <c r="S489" s="39" t="e">
        <f t="shared" si="61"/>
        <v>#REF!</v>
      </c>
      <c r="T489" s="43" t="e">
        <f t="shared" si="62"/>
        <v>#REF!</v>
      </c>
      <c r="U489" s="30">
        <f t="shared" si="63"/>
        <v>0</v>
      </c>
      <c r="V489" s="40" t="str">
        <f t="shared" si="65"/>
        <v>No Saving</v>
      </c>
      <c r="W489" s="46"/>
      <c r="X489" s="51"/>
      <c r="Y489" s="44"/>
      <c r="Z489" s="44">
        <f t="shared" si="67"/>
        <v>0</v>
      </c>
      <c r="AA489" s="8"/>
      <c r="AB489" s="44"/>
      <c r="AC489" s="44"/>
      <c r="AD489" s="44"/>
      <c r="AE489" s="44"/>
      <c r="AF489" s="44"/>
    </row>
    <row r="490" spans="1:32" x14ac:dyDescent="0.25">
      <c r="A490" s="44"/>
      <c r="B490" s="9"/>
      <c r="C490" s="44"/>
      <c r="D490" s="28"/>
      <c r="E490" s="4"/>
      <c r="F490" s="56" t="str">
        <f t="shared" si="64"/>
        <v>No Date</v>
      </c>
      <c r="G490" s="44"/>
      <c r="H490" s="44"/>
      <c r="I490" s="10"/>
      <c r="J490" s="44" t="e">
        <f>SUMIFS(#REF!,#REF!,'Proj (8)'!B490,#REF!,A490)</f>
        <v>#REF!</v>
      </c>
      <c r="K490" s="10" t="e">
        <f t="shared" si="66"/>
        <v>#REF!</v>
      </c>
      <c r="L490" s="10"/>
      <c r="M490" s="35"/>
      <c r="N490" s="44"/>
      <c r="O490" s="44"/>
      <c r="P490" s="44"/>
      <c r="Q490" s="44" t="e">
        <f t="shared" si="60"/>
        <v>#REF!</v>
      </c>
      <c r="R490" s="42"/>
      <c r="S490" s="39" t="e">
        <f t="shared" si="61"/>
        <v>#REF!</v>
      </c>
      <c r="T490" s="43" t="e">
        <f t="shared" si="62"/>
        <v>#REF!</v>
      </c>
      <c r="U490" s="30">
        <f t="shared" si="63"/>
        <v>0</v>
      </c>
      <c r="V490" s="40" t="str">
        <f t="shared" si="65"/>
        <v>No Saving</v>
      </c>
      <c r="W490" s="46"/>
      <c r="X490" s="51"/>
      <c r="Y490" s="44"/>
      <c r="Z490" s="44">
        <f t="shared" si="67"/>
        <v>0</v>
      </c>
      <c r="AA490" s="8"/>
      <c r="AB490" s="44"/>
      <c r="AC490" s="44"/>
      <c r="AD490" s="44"/>
      <c r="AE490" s="44"/>
      <c r="AF490" s="44"/>
    </row>
    <row r="491" spans="1:32" x14ac:dyDescent="0.25">
      <c r="A491" s="44"/>
      <c r="B491" s="9"/>
      <c r="C491" s="44"/>
      <c r="D491" s="28"/>
      <c r="E491" s="4"/>
      <c r="F491" s="56" t="str">
        <f t="shared" si="64"/>
        <v>No Date</v>
      </c>
      <c r="G491" s="44"/>
      <c r="H491" s="44"/>
      <c r="I491" s="10"/>
      <c r="J491" s="44" t="e">
        <f>SUMIFS(#REF!,#REF!,'Proj (8)'!B491,#REF!,A491)</f>
        <v>#REF!</v>
      </c>
      <c r="K491" s="10" t="e">
        <f t="shared" si="66"/>
        <v>#REF!</v>
      </c>
      <c r="L491" s="10"/>
      <c r="M491" s="35"/>
      <c r="N491" s="44"/>
      <c r="O491" s="44"/>
      <c r="P491" s="44"/>
      <c r="Q491" s="44" t="e">
        <f t="shared" si="60"/>
        <v>#REF!</v>
      </c>
      <c r="R491" s="42"/>
      <c r="S491" s="39" t="e">
        <f t="shared" si="61"/>
        <v>#REF!</v>
      </c>
      <c r="T491" s="43" t="e">
        <f t="shared" si="62"/>
        <v>#REF!</v>
      </c>
      <c r="U491" s="30">
        <f t="shared" si="63"/>
        <v>0</v>
      </c>
      <c r="V491" s="40" t="str">
        <f t="shared" si="65"/>
        <v>No Saving</v>
      </c>
      <c r="W491" s="46"/>
      <c r="X491" s="51"/>
      <c r="Y491" s="44"/>
      <c r="Z491" s="44">
        <f t="shared" si="67"/>
        <v>0</v>
      </c>
      <c r="AA491" s="8"/>
      <c r="AB491" s="44"/>
      <c r="AC491" s="44"/>
      <c r="AD491" s="44"/>
      <c r="AE491" s="44"/>
      <c r="AF491" s="44"/>
    </row>
    <row r="492" spans="1:32" x14ac:dyDescent="0.25">
      <c r="A492" s="44"/>
      <c r="B492" s="9"/>
      <c r="C492" s="44"/>
      <c r="D492" s="28"/>
      <c r="E492" s="4"/>
      <c r="F492" s="56" t="str">
        <f t="shared" si="64"/>
        <v>No Date</v>
      </c>
      <c r="G492" s="44"/>
      <c r="H492" s="44"/>
      <c r="I492" s="10"/>
      <c r="J492" s="44" t="e">
        <f>SUMIFS(#REF!,#REF!,'Proj (8)'!B492,#REF!,A492)</f>
        <v>#REF!</v>
      </c>
      <c r="K492" s="10" t="e">
        <f t="shared" si="66"/>
        <v>#REF!</v>
      </c>
      <c r="L492" s="10"/>
      <c r="M492" s="35"/>
      <c r="N492" s="44"/>
      <c r="O492" s="44"/>
      <c r="P492" s="44"/>
      <c r="Q492" s="44" t="e">
        <f t="shared" si="60"/>
        <v>#REF!</v>
      </c>
      <c r="R492" s="42"/>
      <c r="S492" s="39" t="e">
        <f t="shared" si="61"/>
        <v>#REF!</v>
      </c>
      <c r="T492" s="43" t="e">
        <f t="shared" si="62"/>
        <v>#REF!</v>
      </c>
      <c r="U492" s="30">
        <f t="shared" si="63"/>
        <v>0</v>
      </c>
      <c r="V492" s="40" t="str">
        <f t="shared" si="65"/>
        <v>No Saving</v>
      </c>
      <c r="W492" s="46"/>
      <c r="X492" s="51"/>
      <c r="Y492" s="44"/>
      <c r="Z492" s="44">
        <f t="shared" si="67"/>
        <v>0</v>
      </c>
      <c r="AA492" s="8"/>
      <c r="AB492" s="44"/>
      <c r="AC492" s="44"/>
      <c r="AD492" s="44"/>
      <c r="AE492" s="44"/>
      <c r="AF492" s="44"/>
    </row>
    <row r="493" spans="1:32" x14ac:dyDescent="0.25">
      <c r="A493" s="44"/>
      <c r="B493" s="9"/>
      <c r="C493" s="44"/>
      <c r="D493" s="28"/>
      <c r="E493" s="4"/>
      <c r="F493" s="56" t="str">
        <f t="shared" si="64"/>
        <v>No Date</v>
      </c>
      <c r="G493" s="44"/>
      <c r="H493" s="44"/>
      <c r="I493" s="10"/>
      <c r="J493" s="44" t="e">
        <f>SUMIFS(#REF!,#REF!,'Proj (8)'!B493,#REF!,A493)</f>
        <v>#REF!</v>
      </c>
      <c r="K493" s="10" t="e">
        <f t="shared" si="66"/>
        <v>#REF!</v>
      </c>
      <c r="L493" s="10"/>
      <c r="M493" s="35"/>
      <c r="N493" s="44"/>
      <c r="O493" s="44"/>
      <c r="P493" s="44"/>
      <c r="Q493" s="44" t="e">
        <f t="shared" si="60"/>
        <v>#REF!</v>
      </c>
      <c r="R493" s="42"/>
      <c r="S493" s="39" t="e">
        <f t="shared" si="61"/>
        <v>#REF!</v>
      </c>
      <c r="T493" s="43" t="e">
        <f t="shared" si="62"/>
        <v>#REF!</v>
      </c>
      <c r="U493" s="30">
        <f t="shared" si="63"/>
        <v>0</v>
      </c>
      <c r="V493" s="40" t="str">
        <f t="shared" si="65"/>
        <v>No Saving</v>
      </c>
      <c r="W493" s="46"/>
      <c r="X493" s="51"/>
      <c r="Y493" s="44"/>
      <c r="Z493" s="44">
        <f t="shared" si="67"/>
        <v>0</v>
      </c>
      <c r="AA493" s="8"/>
      <c r="AB493" s="44"/>
      <c r="AC493" s="44"/>
      <c r="AD493" s="44"/>
      <c r="AE493" s="44"/>
      <c r="AF493" s="44"/>
    </row>
    <row r="494" spans="1:32" x14ac:dyDescent="0.25">
      <c r="A494" s="44"/>
      <c r="B494" s="9"/>
      <c r="C494" s="44"/>
      <c r="D494" s="28"/>
      <c r="E494" s="4"/>
      <c r="F494" s="56" t="str">
        <f t="shared" si="64"/>
        <v>No Date</v>
      </c>
      <c r="G494" s="44"/>
      <c r="H494" s="44"/>
      <c r="I494" s="10"/>
      <c r="J494" s="44" t="e">
        <f>SUMIFS(#REF!,#REF!,'Proj (8)'!B494,#REF!,A494)</f>
        <v>#REF!</v>
      </c>
      <c r="K494" s="10" t="e">
        <f t="shared" si="66"/>
        <v>#REF!</v>
      </c>
      <c r="L494" s="10"/>
      <c r="M494" s="35"/>
      <c r="N494" s="44"/>
      <c r="O494" s="44"/>
      <c r="P494" s="44"/>
      <c r="Q494" s="44" t="e">
        <f t="shared" si="60"/>
        <v>#REF!</v>
      </c>
      <c r="R494" s="42"/>
      <c r="S494" s="39" t="e">
        <f t="shared" si="61"/>
        <v>#REF!</v>
      </c>
      <c r="T494" s="43" t="e">
        <f t="shared" si="62"/>
        <v>#REF!</v>
      </c>
      <c r="U494" s="30">
        <f t="shared" si="63"/>
        <v>0</v>
      </c>
      <c r="V494" s="40" t="str">
        <f t="shared" si="65"/>
        <v>No Saving</v>
      </c>
      <c r="W494" s="46"/>
      <c r="X494" s="51"/>
      <c r="Y494" s="44"/>
      <c r="Z494" s="44">
        <f t="shared" si="67"/>
        <v>0</v>
      </c>
      <c r="AA494" s="8"/>
      <c r="AB494" s="44"/>
      <c r="AC494" s="44"/>
      <c r="AD494" s="44"/>
      <c r="AE494" s="44"/>
      <c r="AF494" s="44"/>
    </row>
    <row r="495" spans="1:32" x14ac:dyDescent="0.25">
      <c r="A495" s="44"/>
      <c r="B495" s="9"/>
      <c r="C495" s="44"/>
      <c r="D495" s="28"/>
      <c r="E495" s="4"/>
      <c r="F495" s="56" t="str">
        <f t="shared" si="64"/>
        <v>No Date</v>
      </c>
      <c r="G495" s="44"/>
      <c r="H495" s="44"/>
      <c r="I495" s="10"/>
      <c r="J495" s="44" t="e">
        <f>SUMIFS(#REF!,#REF!,'Proj (8)'!B495,#REF!,A495)</f>
        <v>#REF!</v>
      </c>
      <c r="K495" s="10" t="e">
        <f t="shared" si="66"/>
        <v>#REF!</v>
      </c>
      <c r="L495" s="10"/>
      <c r="M495" s="35"/>
      <c r="N495" s="44"/>
      <c r="O495" s="44"/>
      <c r="P495" s="44"/>
      <c r="Q495" s="44" t="e">
        <f t="shared" si="60"/>
        <v>#REF!</v>
      </c>
      <c r="R495" s="42"/>
      <c r="S495" s="39" t="e">
        <f t="shared" si="61"/>
        <v>#REF!</v>
      </c>
      <c r="T495" s="43" t="e">
        <f t="shared" si="62"/>
        <v>#REF!</v>
      </c>
      <c r="U495" s="30">
        <f t="shared" si="63"/>
        <v>0</v>
      </c>
      <c r="V495" s="40" t="str">
        <f t="shared" si="65"/>
        <v>No Saving</v>
      </c>
      <c r="W495" s="46"/>
      <c r="X495" s="51"/>
      <c r="Y495" s="44"/>
      <c r="Z495" s="44">
        <f t="shared" si="67"/>
        <v>0</v>
      </c>
      <c r="AA495" s="8"/>
      <c r="AB495" s="44"/>
      <c r="AC495" s="44"/>
      <c r="AD495" s="44"/>
      <c r="AE495" s="44"/>
      <c r="AF495" s="44"/>
    </row>
    <row r="496" spans="1:32" x14ac:dyDescent="0.25">
      <c r="A496" s="44"/>
      <c r="B496" s="9"/>
      <c r="C496" s="44"/>
      <c r="D496" s="28"/>
      <c r="E496" s="4"/>
      <c r="F496" s="56" t="str">
        <f t="shared" si="64"/>
        <v>No Date</v>
      </c>
      <c r="G496" s="44"/>
      <c r="H496" s="44"/>
      <c r="I496" s="10"/>
      <c r="J496" s="44" t="e">
        <f>SUMIFS(#REF!,#REF!,'Proj (8)'!B496,#REF!,A496)</f>
        <v>#REF!</v>
      </c>
      <c r="K496" s="10" t="e">
        <f t="shared" si="66"/>
        <v>#REF!</v>
      </c>
      <c r="L496" s="10"/>
      <c r="M496" s="35"/>
      <c r="N496" s="44"/>
      <c r="O496" s="44"/>
      <c r="P496" s="44"/>
      <c r="Q496" s="44" t="e">
        <f t="shared" si="60"/>
        <v>#REF!</v>
      </c>
      <c r="R496" s="42"/>
      <c r="S496" s="39" t="e">
        <f t="shared" si="61"/>
        <v>#REF!</v>
      </c>
      <c r="T496" s="43" t="e">
        <f t="shared" si="62"/>
        <v>#REF!</v>
      </c>
      <c r="U496" s="30">
        <f t="shared" si="63"/>
        <v>0</v>
      </c>
      <c r="V496" s="40" t="str">
        <f t="shared" si="65"/>
        <v>No Saving</v>
      </c>
      <c r="W496" s="46"/>
      <c r="X496" s="51"/>
      <c r="Y496" s="44"/>
      <c r="Z496" s="44">
        <f t="shared" si="67"/>
        <v>0</v>
      </c>
      <c r="AA496" s="8"/>
      <c r="AB496" s="44"/>
      <c r="AC496" s="44"/>
      <c r="AD496" s="44"/>
      <c r="AE496" s="44"/>
      <c r="AF496" s="44"/>
    </row>
    <row r="497" spans="1:32" x14ac:dyDescent="0.25">
      <c r="A497" s="44"/>
      <c r="B497" s="9"/>
      <c r="C497" s="44"/>
      <c r="D497" s="28"/>
      <c r="E497" s="4"/>
      <c r="F497" s="56" t="str">
        <f t="shared" si="64"/>
        <v>No Date</v>
      </c>
      <c r="G497" s="44"/>
      <c r="H497" s="44"/>
      <c r="I497" s="10"/>
      <c r="J497" s="44" t="e">
        <f>SUMIFS(#REF!,#REF!,'Proj (8)'!B497,#REF!,A497)</f>
        <v>#REF!</v>
      </c>
      <c r="K497" s="10" t="e">
        <f t="shared" si="66"/>
        <v>#REF!</v>
      </c>
      <c r="L497" s="10"/>
      <c r="M497" s="35"/>
      <c r="N497" s="44"/>
      <c r="O497" s="44"/>
      <c r="P497" s="44"/>
      <c r="Q497" s="44" t="e">
        <f t="shared" si="60"/>
        <v>#REF!</v>
      </c>
      <c r="R497" s="42"/>
      <c r="S497" s="39" t="e">
        <f t="shared" si="61"/>
        <v>#REF!</v>
      </c>
      <c r="T497" s="43" t="e">
        <f t="shared" si="62"/>
        <v>#REF!</v>
      </c>
      <c r="U497" s="30">
        <f t="shared" si="63"/>
        <v>0</v>
      </c>
      <c r="V497" s="40" t="str">
        <f t="shared" si="65"/>
        <v>No Saving</v>
      </c>
      <c r="W497" s="46"/>
      <c r="X497" s="51"/>
      <c r="Y497" s="44"/>
      <c r="Z497" s="44">
        <f t="shared" si="67"/>
        <v>0</v>
      </c>
      <c r="AA497" s="8"/>
      <c r="AB497" s="44"/>
      <c r="AC497" s="44"/>
      <c r="AD497" s="44"/>
      <c r="AE497" s="44"/>
      <c r="AF497" s="44"/>
    </row>
    <row r="498" spans="1:32" x14ac:dyDescent="0.25">
      <c r="A498" s="44"/>
      <c r="B498" s="9"/>
      <c r="C498" s="44"/>
      <c r="D498" s="28"/>
      <c r="E498" s="4"/>
      <c r="F498" s="56" t="str">
        <f t="shared" si="64"/>
        <v>No Date</v>
      </c>
      <c r="G498" s="44"/>
      <c r="H498" s="44"/>
      <c r="I498" s="10"/>
      <c r="J498" s="44" t="e">
        <f>SUMIFS(#REF!,#REF!,'Proj (8)'!B498,#REF!,A498)</f>
        <v>#REF!</v>
      </c>
      <c r="K498" s="10" t="e">
        <f t="shared" si="66"/>
        <v>#REF!</v>
      </c>
      <c r="L498" s="10"/>
      <c r="M498" s="35"/>
      <c r="N498" s="44"/>
      <c r="O498" s="44"/>
      <c r="P498" s="44"/>
      <c r="Q498" s="44" t="e">
        <f t="shared" si="60"/>
        <v>#REF!</v>
      </c>
      <c r="R498" s="42"/>
      <c r="S498" s="39" t="e">
        <f t="shared" si="61"/>
        <v>#REF!</v>
      </c>
      <c r="T498" s="43" t="e">
        <f t="shared" si="62"/>
        <v>#REF!</v>
      </c>
      <c r="U498" s="30">
        <f t="shared" si="63"/>
        <v>0</v>
      </c>
      <c r="V498" s="40" t="str">
        <f t="shared" si="65"/>
        <v>No Saving</v>
      </c>
      <c r="W498" s="46"/>
      <c r="X498" s="51"/>
      <c r="Y498" s="44"/>
      <c r="Z498" s="44">
        <f t="shared" si="67"/>
        <v>0</v>
      </c>
      <c r="AA498" s="8"/>
      <c r="AB498" s="44"/>
      <c r="AC498" s="44"/>
      <c r="AD498" s="44"/>
      <c r="AE498" s="44"/>
      <c r="AF498" s="44"/>
    </row>
    <row r="499" spans="1:32" x14ac:dyDescent="0.25">
      <c r="A499" s="44"/>
      <c r="B499" s="9"/>
      <c r="C499" s="44"/>
      <c r="D499" s="28"/>
      <c r="E499" s="4"/>
      <c r="F499" s="56" t="str">
        <f t="shared" si="64"/>
        <v>No Date</v>
      </c>
      <c r="G499" s="44"/>
      <c r="H499" s="44"/>
      <c r="I499" s="10"/>
      <c r="J499" s="44" t="e">
        <f>SUMIFS(#REF!,#REF!,'Proj (8)'!B499,#REF!,A499)</f>
        <v>#REF!</v>
      </c>
      <c r="K499" s="10" t="e">
        <f t="shared" si="66"/>
        <v>#REF!</v>
      </c>
      <c r="L499" s="10"/>
      <c r="M499" s="35"/>
      <c r="N499" s="44"/>
      <c r="O499" s="44"/>
      <c r="P499" s="44"/>
      <c r="Q499" s="44" t="e">
        <f t="shared" si="60"/>
        <v>#REF!</v>
      </c>
      <c r="R499" s="42"/>
      <c r="S499" s="39" t="e">
        <f t="shared" si="61"/>
        <v>#REF!</v>
      </c>
      <c r="T499" s="43" t="e">
        <f t="shared" si="62"/>
        <v>#REF!</v>
      </c>
      <c r="U499" s="30">
        <f t="shared" si="63"/>
        <v>0</v>
      </c>
      <c r="V499" s="40" t="str">
        <f t="shared" si="65"/>
        <v>No Saving</v>
      </c>
      <c r="W499" s="46"/>
      <c r="X499" s="51"/>
      <c r="Y499" s="44"/>
      <c r="Z499" s="44">
        <f t="shared" si="67"/>
        <v>0</v>
      </c>
      <c r="AA499" s="8"/>
      <c r="AB499" s="44"/>
      <c r="AC499" s="44"/>
      <c r="AD499" s="44"/>
      <c r="AE499" s="44"/>
      <c r="AF499" s="44"/>
    </row>
    <row r="500" spans="1:32" x14ac:dyDescent="0.25">
      <c r="A500" s="44"/>
      <c r="B500" s="9"/>
      <c r="C500" s="44"/>
      <c r="D500" s="28"/>
      <c r="E500" s="4"/>
      <c r="F500" s="56" t="str">
        <f t="shared" si="64"/>
        <v>No Date</v>
      </c>
      <c r="G500" s="44"/>
      <c r="H500" s="44"/>
      <c r="I500" s="10"/>
      <c r="J500" s="44" t="e">
        <f>SUMIFS(#REF!,#REF!,'Proj (8)'!B500,#REF!,A500)</f>
        <v>#REF!</v>
      </c>
      <c r="K500" s="10" t="e">
        <f t="shared" si="66"/>
        <v>#REF!</v>
      </c>
      <c r="L500" s="10"/>
      <c r="M500" s="35"/>
      <c r="N500" s="44"/>
      <c r="O500" s="44"/>
      <c r="P500" s="44"/>
      <c r="Q500" s="44" t="e">
        <f t="shared" si="60"/>
        <v>#REF!</v>
      </c>
      <c r="R500" s="42"/>
      <c r="S500" s="39" t="e">
        <f t="shared" si="61"/>
        <v>#REF!</v>
      </c>
      <c r="T500" s="43" t="e">
        <f t="shared" si="62"/>
        <v>#REF!</v>
      </c>
      <c r="U500" s="30">
        <f t="shared" si="63"/>
        <v>0</v>
      </c>
      <c r="V500" s="40" t="str">
        <f t="shared" si="65"/>
        <v>No Saving</v>
      </c>
      <c r="W500" s="46"/>
      <c r="X500" s="51"/>
      <c r="Y500" s="44"/>
      <c r="Z500" s="44">
        <f t="shared" si="67"/>
        <v>0</v>
      </c>
      <c r="AA500" s="8"/>
      <c r="AB500" s="44"/>
      <c r="AC500" s="44"/>
      <c r="AD500" s="44"/>
      <c r="AE500" s="44"/>
      <c r="AF500" s="44"/>
    </row>
    <row r="501" spans="1:32" x14ac:dyDescent="0.25">
      <c r="A501" s="44"/>
      <c r="B501" s="9"/>
      <c r="C501" s="44"/>
      <c r="D501" s="28"/>
      <c r="E501" s="4"/>
      <c r="F501" s="56" t="str">
        <f t="shared" si="64"/>
        <v>No Date</v>
      </c>
      <c r="G501" s="44"/>
      <c r="H501" s="44"/>
      <c r="I501" s="10"/>
      <c r="J501" s="44" t="e">
        <f>SUMIFS(#REF!,#REF!,'Proj (8)'!B501,#REF!,A501)</f>
        <v>#REF!</v>
      </c>
      <c r="K501" s="10" t="e">
        <f t="shared" si="66"/>
        <v>#REF!</v>
      </c>
      <c r="L501" s="10"/>
      <c r="M501" s="35"/>
      <c r="N501" s="44"/>
      <c r="O501" s="44"/>
      <c r="P501" s="44"/>
      <c r="Q501" s="44" t="e">
        <f t="shared" si="60"/>
        <v>#REF!</v>
      </c>
      <c r="R501" s="42"/>
      <c r="S501" s="39" t="e">
        <f t="shared" si="61"/>
        <v>#REF!</v>
      </c>
      <c r="T501" s="43" t="e">
        <f t="shared" si="62"/>
        <v>#REF!</v>
      </c>
      <c r="U501" s="30">
        <f t="shared" si="63"/>
        <v>0</v>
      </c>
      <c r="V501" s="40" t="str">
        <f t="shared" si="65"/>
        <v>No Saving</v>
      </c>
      <c r="W501" s="46"/>
      <c r="X501" s="51"/>
      <c r="Y501" s="44"/>
      <c r="Z501" s="44">
        <f t="shared" si="67"/>
        <v>0</v>
      </c>
      <c r="AA501" s="8"/>
      <c r="AB501" s="44"/>
      <c r="AC501" s="44"/>
      <c r="AD501" s="44"/>
      <c r="AE501" s="44"/>
      <c r="AF501" s="44"/>
    </row>
    <row r="502" spans="1:32" x14ac:dyDescent="0.25">
      <c r="A502" s="44"/>
      <c r="B502" s="9"/>
      <c r="C502" s="44"/>
      <c r="D502" s="28"/>
      <c r="E502" s="4"/>
      <c r="F502" s="56" t="str">
        <f t="shared" si="64"/>
        <v>No Date</v>
      </c>
      <c r="G502" s="44"/>
      <c r="H502" s="44"/>
      <c r="I502" s="10"/>
      <c r="J502" s="44" t="e">
        <f>SUMIFS(#REF!,#REF!,'Proj (8)'!B502,#REF!,A502)</f>
        <v>#REF!</v>
      </c>
      <c r="K502" s="10" t="e">
        <f t="shared" si="66"/>
        <v>#REF!</v>
      </c>
      <c r="L502" s="10"/>
      <c r="M502" s="35"/>
      <c r="N502" s="44"/>
      <c r="O502" s="44"/>
      <c r="P502" s="44"/>
      <c r="Q502" s="44" t="e">
        <f t="shared" si="60"/>
        <v>#REF!</v>
      </c>
      <c r="R502" s="42"/>
      <c r="S502" s="39" t="e">
        <f t="shared" si="61"/>
        <v>#REF!</v>
      </c>
      <c r="T502" s="43" t="e">
        <f t="shared" si="62"/>
        <v>#REF!</v>
      </c>
      <c r="U502" s="30">
        <f t="shared" si="63"/>
        <v>0</v>
      </c>
      <c r="V502" s="40" t="str">
        <f t="shared" si="65"/>
        <v>No Saving</v>
      </c>
      <c r="W502" s="46"/>
      <c r="X502" s="51"/>
      <c r="Y502" s="44"/>
      <c r="Z502" s="44">
        <f t="shared" si="67"/>
        <v>0</v>
      </c>
      <c r="AA502" s="8"/>
      <c r="AB502" s="44"/>
      <c r="AC502" s="44"/>
      <c r="AD502" s="44"/>
      <c r="AE502" s="44"/>
      <c r="AF502" s="44"/>
    </row>
    <row r="503" spans="1:32" x14ac:dyDescent="0.25">
      <c r="A503" s="44"/>
      <c r="B503" s="9"/>
      <c r="C503" s="44"/>
      <c r="D503" s="28"/>
      <c r="E503" s="4"/>
      <c r="F503" s="56" t="str">
        <f t="shared" si="64"/>
        <v>No Date</v>
      </c>
      <c r="G503" s="44"/>
      <c r="H503" s="44"/>
      <c r="I503" s="10"/>
      <c r="J503" s="44" t="e">
        <f>SUMIFS(#REF!,#REF!,'Proj (8)'!B503,#REF!,A503)</f>
        <v>#REF!</v>
      </c>
      <c r="K503" s="10" t="e">
        <f t="shared" si="66"/>
        <v>#REF!</v>
      </c>
      <c r="L503" s="10"/>
      <c r="M503" s="35"/>
      <c r="N503" s="44"/>
      <c r="O503" s="44"/>
      <c r="P503" s="44"/>
      <c r="Q503" s="44" t="e">
        <f t="shared" si="60"/>
        <v>#REF!</v>
      </c>
      <c r="R503" s="42"/>
      <c r="S503" s="39" t="e">
        <f t="shared" si="61"/>
        <v>#REF!</v>
      </c>
      <c r="T503" s="43" t="e">
        <f t="shared" si="62"/>
        <v>#REF!</v>
      </c>
      <c r="U503" s="30">
        <f t="shared" si="63"/>
        <v>0</v>
      </c>
      <c r="V503" s="40" t="str">
        <f t="shared" si="65"/>
        <v>No Saving</v>
      </c>
      <c r="W503" s="46"/>
      <c r="X503" s="51"/>
      <c r="Y503" s="44"/>
      <c r="Z503" s="44">
        <f t="shared" si="67"/>
        <v>0</v>
      </c>
      <c r="AA503" s="8"/>
      <c r="AB503" s="44"/>
      <c r="AC503" s="44"/>
      <c r="AD503" s="44"/>
      <c r="AE503" s="44"/>
      <c r="AF503" s="44"/>
    </row>
    <row r="504" spans="1:32" x14ac:dyDescent="0.25">
      <c r="A504" s="44"/>
      <c r="B504" s="9"/>
      <c r="C504" s="44"/>
      <c r="D504" s="28"/>
      <c r="E504" s="4"/>
      <c r="F504" s="56" t="str">
        <f t="shared" si="64"/>
        <v>No Date</v>
      </c>
      <c r="G504" s="44"/>
      <c r="H504" s="44"/>
      <c r="I504" s="10"/>
      <c r="J504" s="44" t="e">
        <f>SUMIFS(#REF!,#REF!,'Proj (8)'!B504,#REF!,A504)</f>
        <v>#REF!</v>
      </c>
      <c r="K504" s="10" t="e">
        <f t="shared" si="66"/>
        <v>#REF!</v>
      </c>
      <c r="L504" s="10"/>
      <c r="M504" s="35"/>
      <c r="N504" s="44"/>
      <c r="O504" s="44"/>
      <c r="P504" s="44"/>
      <c r="Q504" s="44" t="e">
        <f t="shared" si="60"/>
        <v>#REF!</v>
      </c>
      <c r="R504" s="42"/>
      <c r="S504" s="39" t="e">
        <f t="shared" si="61"/>
        <v>#REF!</v>
      </c>
      <c r="T504" s="43" t="e">
        <f t="shared" si="62"/>
        <v>#REF!</v>
      </c>
      <c r="U504" s="30">
        <f t="shared" si="63"/>
        <v>0</v>
      </c>
      <c r="V504" s="40" t="str">
        <f t="shared" si="65"/>
        <v>No Saving</v>
      </c>
      <c r="W504" s="46"/>
      <c r="X504" s="51"/>
      <c r="Y504" s="44"/>
      <c r="Z504" s="44">
        <f t="shared" si="67"/>
        <v>0</v>
      </c>
      <c r="AA504" s="8"/>
      <c r="AB504" s="44"/>
      <c r="AC504" s="44"/>
      <c r="AD504" s="44"/>
      <c r="AE504" s="44"/>
      <c r="AF504" s="44"/>
    </row>
    <row r="505" spans="1:32" x14ac:dyDescent="0.25">
      <c r="A505" s="44"/>
      <c r="B505" s="9"/>
      <c r="C505" s="44"/>
      <c r="D505" s="28"/>
      <c r="E505" s="4"/>
      <c r="F505" s="56">
        <f>C505-E505</f>
        <v>0</v>
      </c>
      <c r="G505" s="44"/>
      <c r="H505" s="44"/>
      <c r="I505" s="10"/>
      <c r="J505" s="44" t="e">
        <f>SUMIFS(#REF!,#REF!,'Proj (8)'!B505,#REF!,A505)</f>
        <v>#REF!</v>
      </c>
      <c r="K505" s="10" t="e">
        <f t="shared" si="66"/>
        <v>#REF!</v>
      </c>
      <c r="L505" s="10"/>
      <c r="M505" s="35"/>
      <c r="N505" s="44"/>
      <c r="O505" s="44"/>
      <c r="P505" s="44"/>
      <c r="Q505" s="44" t="e">
        <f t="shared" si="60"/>
        <v>#REF!</v>
      </c>
      <c r="R505" s="42"/>
      <c r="S505" s="39" t="e">
        <f t="shared" si="61"/>
        <v>#REF!</v>
      </c>
      <c r="T505" s="43" t="e">
        <f t="shared" si="62"/>
        <v>#REF!</v>
      </c>
      <c r="U505" s="30">
        <f t="shared" si="63"/>
        <v>0</v>
      </c>
      <c r="V505" s="40" t="str">
        <f t="shared" si="65"/>
        <v>No Saving</v>
      </c>
      <c r="W505" s="46"/>
      <c r="X505" s="51"/>
      <c r="Y505" s="44"/>
      <c r="Z505" s="44">
        <f t="shared" si="67"/>
        <v>0</v>
      </c>
      <c r="AA505" s="8"/>
      <c r="AB505" s="44"/>
      <c r="AC505" s="44"/>
      <c r="AD505" s="44"/>
      <c r="AE505" s="44"/>
      <c r="AF505" s="44"/>
    </row>
  </sheetData>
  <autoFilter ref="A1:AF75" xr:uid="{00000000-0009-0000-0000-000004000000}"/>
  <conditionalFormatting sqref="V2:V505">
    <cfRule type="notContainsText" dxfId="1315" priority="19" operator="notContains" text="No Saving">
      <formula>ISERROR(SEARCH("No Saving",V2))</formula>
    </cfRule>
  </conditionalFormatting>
  <conditionalFormatting sqref="W2:W505">
    <cfRule type="timePeriod" dxfId="1314" priority="14" timePeriod="today">
      <formula>FLOOR(W2,1)=TODAY()</formula>
    </cfRule>
    <cfRule type="timePeriod" dxfId="1313" priority="15" timePeriod="tomorrow">
      <formula>FLOOR(W2,1)=TODAY()+1</formula>
    </cfRule>
    <cfRule type="timePeriod" dxfId="1312" priority="16" timePeriod="nextMonth">
      <formula>AND(MONTH(W2)=MONTH(EDATE(TODAY(),0+1)),YEAR(W2)=YEAR(EDATE(TODAY(),0+1)))</formula>
    </cfRule>
    <cfRule type="timePeriod" dxfId="1311" priority="17" timePeriod="last7Days">
      <formula>AND(TODAY()-FLOOR(W2,1)&lt;=6,FLOOR(W2,1)&lt;=TODAY())</formula>
    </cfRule>
    <cfRule type="timePeriod" dxfId="1310" priority="18" timePeriod="nextWeek">
      <formula>AND(ROUNDDOWN(W2,0)-TODAY()&gt;(7-WEEKDAY(TODAY())),ROUNDDOWN(W2,0)-TODAY()&lt;(15-WEEKDAY(TODAY())))</formula>
    </cfRule>
  </conditionalFormatting>
  <conditionalFormatting sqref="Z2:Z505">
    <cfRule type="cellIs" dxfId="1309" priority="11" operator="lessThan">
      <formula>0</formula>
    </cfRule>
    <cfRule type="cellIs" dxfId="1308" priority="12" operator="equal">
      <formula>0</formula>
    </cfRule>
    <cfRule type="cellIs" dxfId="1307" priority="13" operator="greaterThan">
      <formula>0</formula>
    </cfRule>
  </conditionalFormatting>
  <conditionalFormatting sqref="F1 F505:F1048576">
    <cfRule type="cellIs" dxfId="1306" priority="2" operator="greaterThan">
      <formula>6</formula>
    </cfRule>
  </conditionalFormatting>
  <conditionalFormatting sqref="F2:F504">
    <cfRule type="cellIs" dxfId="1305" priority="1" operator="greaterThan">
      <formula>6</formula>
    </cfRule>
  </conditionalFormatting>
  <dataValidations count="4">
    <dataValidation type="list" allowBlank="1" showInputMessage="1" showErrorMessage="1" sqref="L2:L505" xr:uid="{00000000-0002-0000-0400-000000000000}">
      <formula1>MSRStatus</formula1>
    </dataValidation>
    <dataValidation type="list" allowBlank="1" showInputMessage="1" showErrorMessage="1" sqref="H2:H505" xr:uid="{00000000-0002-0000-0400-000001000000}">
      <formula1>Units</formula1>
    </dataValidation>
    <dataValidation type="whole" operator="greaterThan" allowBlank="1" showInputMessage="1" showErrorMessage="1" sqref="AB10" xr:uid="{00000000-0002-0000-0400-000002000000}">
      <formula1>I10</formula1>
    </dataValidation>
    <dataValidation type="list" allowBlank="1" showInputMessage="1" showErrorMessage="1" sqref="AA10" xr:uid="{00000000-0002-0000-0400-000003000000}">
      <formula1>Paymentterms</formula1>
    </dataValidation>
  </dataValidations>
  <pageMargins left="0.7" right="0.7" top="0.75" bottom="0.75" header="0.3" footer="0.3"/>
  <pageSetup paperSize="9" scale="1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0" operator="containsText" id="{959037A7-A1D9-4D18-97A6-95A30E5F8B03}">
            <xm:f>NOT(ISERROR(SEARCH("No Saving",V2)))</xm:f>
            <xm:f>"No Saving"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V2:V505</xm:sqref>
        </x14:conditionalFormatting>
        <x14:conditionalFormatting xmlns:xm="http://schemas.microsoft.com/office/excel/2006/main">
          <x14:cfRule type="containsText" priority="3" operator="containsText" id="{44C26C6D-4CBC-41A9-8F5A-094DD4DA16BD}">
            <xm:f>NOT(ISERROR(SEARCH(DataSheet!$A$28,L1)))</xm:f>
            <xm:f>DataSheet!$A$28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" operator="containsText" id="{D1FB2F90-9F4D-4473-BA18-0A8979EF9195}">
            <xm:f>NOT(ISERROR(SEARCH(DataSheet!$A$27,L1)))</xm:f>
            <xm:f>DataSheet!$A$27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containsText" priority="5" operator="containsText" id="{5ABCC012-A501-4F43-9D78-CD15AEAD8744}">
            <xm:f>NOT(ISERROR(SEARCH(DataSheet!$A$26,L1)))</xm:f>
            <xm:f>DataSheet!$A$26</xm:f>
            <x14:dxf>
              <fill>
                <patternFill>
                  <bgColor theme="7"/>
                </patternFill>
              </fill>
            </x14:dxf>
          </x14:cfRule>
          <x14:cfRule type="containsText" priority="6" operator="containsText" id="{CCF8FDEA-1071-470D-BDEF-55896083A514}">
            <xm:f>NOT(ISERROR(SEARCH(DataSheet!$A$25,L1)))</xm:f>
            <xm:f>DataSheet!$A$25</xm:f>
            <x14:dxf>
              <font>
                <color rgb="FF9C0006"/>
              </font>
            </x14:dxf>
          </x14:cfRule>
          <x14:cfRule type="containsText" priority="7" operator="containsText" id="{42BDBA84-AED7-479A-ABB5-0A630408FBB6}">
            <xm:f>NOT(ISERROR(SEARCH(DataSheet!$A$24,L1)))</xm:f>
            <xm:f>DataSheet!$A$24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" operator="containsText" id="{DE292262-8939-49A2-8515-604845B52F80}">
            <xm:f>NOT(ISERROR(SEARCH(DataSheet!$A$23,L1)))</xm:f>
            <xm:f>DataSheet!$A$23</xm:f>
            <x14:dxf>
              <fill>
                <patternFill>
                  <bgColor rgb="FF00B050"/>
                </patternFill>
              </fill>
            </x14:dxf>
          </x14:cfRule>
          <x14:cfRule type="containsText" priority="9" operator="containsText" id="{7F5B0AEB-4E48-48E5-8F08-EBC89163E86D}">
            <xm:f>NOT(ISERROR(SEARCH(DataSheet!$A$22,L1)))</xm:f>
            <xm:f>DataSheet!$A$22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10" operator="containsText" id="{3A94F797-B4C2-4664-BF85-D3C07E632AD4}">
            <xm:f>NOT(ISERROR(SEARCH(DataSheet!$A$21,L1)))</xm:f>
            <xm:f>DataSheet!$A$21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L1:L1048576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4000000}">
          <x14:formula1>
            <xm:f>DataSheet!$A$3:$A$8</xm:f>
          </x14:formula1>
          <xm:sqref>AA2:AA9 AA11:AA505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505"/>
  <sheetViews>
    <sheetView zoomScale="80" zoomScaleNormal="80" workbookViewId="0">
      <pane xSplit="12" ySplit="1" topLeftCell="M2" activePane="bottomRight" state="frozen"/>
      <selection pane="topRight" activeCell="L1" sqref="L1"/>
      <selection pane="bottomLeft" activeCell="A2" sqref="A2"/>
      <selection pane="bottomRight" activeCell="F1" sqref="F1:F1048576"/>
    </sheetView>
  </sheetViews>
  <sheetFormatPr defaultRowHeight="15" x14ac:dyDescent="0.25"/>
  <cols>
    <col min="1" max="1" width="17" style="1" customWidth="1"/>
    <col min="2" max="2" width="14.7109375" style="5" customWidth="1"/>
    <col min="3" max="3" width="14.42578125" style="1" bestFit="1" customWidth="1"/>
    <col min="4" max="4" width="9.42578125" style="1" customWidth="1"/>
    <col min="5" max="6" width="11.5703125" style="1" customWidth="1"/>
    <col min="7" max="7" width="53.7109375" style="1" bestFit="1" customWidth="1"/>
    <col min="8" max="8" width="10.85546875" style="1" customWidth="1"/>
    <col min="9" max="9" width="9.140625" style="5"/>
    <col min="10" max="10" width="10.28515625" style="1" bestFit="1" customWidth="1"/>
    <col min="11" max="11" width="9.5703125" style="5" bestFit="1" customWidth="1"/>
    <col min="12" max="12" width="15.28515625" style="5" customWidth="1"/>
    <col min="13" max="13" width="28.85546875" style="38" customWidth="1"/>
    <col min="14" max="14" width="24.28515625" style="1" bestFit="1" customWidth="1"/>
    <col min="15" max="15" width="59.5703125" style="1" bestFit="1" customWidth="1"/>
    <col min="16" max="17" width="9.140625" style="1" customWidth="1"/>
    <col min="18" max="18" width="12.7109375" style="1" customWidth="1"/>
    <col min="19" max="19" width="16.85546875" style="1" customWidth="1"/>
    <col min="20" max="20" width="14.85546875" style="1" customWidth="1"/>
    <col min="21" max="21" width="9.140625" style="54" customWidth="1"/>
    <col min="22" max="22" width="11.7109375" style="1" customWidth="1"/>
    <col min="23" max="23" width="13.85546875" style="1" customWidth="1"/>
    <col min="24" max="24" width="13.85546875" style="52" customWidth="1"/>
    <col min="25" max="25" width="13.7109375" style="1" customWidth="1"/>
    <col min="26" max="26" width="12.5703125" style="1" customWidth="1"/>
    <col min="27" max="27" width="22.5703125" style="1" customWidth="1"/>
    <col min="28" max="28" width="18" style="1" customWidth="1"/>
    <col min="29" max="29" width="15" style="1" customWidth="1"/>
    <col min="30" max="30" width="12.85546875" style="1" customWidth="1"/>
    <col min="31" max="31" width="9.5703125" style="1" customWidth="1"/>
    <col min="32" max="32" width="25.42578125" style="1" customWidth="1"/>
    <col min="33" max="86" width="9.140625" style="1"/>
    <col min="87" max="87" width="13.7109375" style="1" bestFit="1" customWidth="1"/>
    <col min="88" max="214" width="9.140625" style="1"/>
    <col min="215" max="215" width="9.140625" style="1" customWidth="1"/>
    <col min="216" max="16384" width="9.140625" style="1"/>
  </cols>
  <sheetData>
    <row r="1" spans="1:32" s="11" customFormat="1" ht="60" x14ac:dyDescent="0.25">
      <c r="A1" s="6" t="s">
        <v>0</v>
      </c>
      <c r="B1" s="7" t="s">
        <v>19</v>
      </c>
      <c r="C1" s="12" t="s">
        <v>7</v>
      </c>
      <c r="D1" s="13" t="s">
        <v>20</v>
      </c>
      <c r="E1" s="13" t="s">
        <v>21</v>
      </c>
      <c r="F1" s="47" t="s">
        <v>58</v>
      </c>
      <c r="G1" s="13" t="s">
        <v>22</v>
      </c>
      <c r="H1" s="14" t="s">
        <v>23</v>
      </c>
      <c r="I1" s="68" t="s">
        <v>24</v>
      </c>
      <c r="J1" s="15" t="s">
        <v>25</v>
      </c>
      <c r="K1" s="16" t="s">
        <v>26</v>
      </c>
      <c r="L1" s="16" t="s">
        <v>35</v>
      </c>
      <c r="M1" s="16" t="s">
        <v>48</v>
      </c>
      <c r="N1" s="17" t="s">
        <v>11</v>
      </c>
      <c r="O1" s="18" t="s">
        <v>18</v>
      </c>
      <c r="P1" s="59" t="s">
        <v>1</v>
      </c>
      <c r="Q1" s="17" t="s">
        <v>59</v>
      </c>
      <c r="R1" s="58" t="s">
        <v>61</v>
      </c>
      <c r="S1" s="19" t="s">
        <v>60</v>
      </c>
      <c r="T1" s="41" t="s">
        <v>27</v>
      </c>
      <c r="U1" s="53" t="s">
        <v>56</v>
      </c>
      <c r="V1" s="20" t="s">
        <v>49</v>
      </c>
      <c r="W1" s="17" t="s">
        <v>5</v>
      </c>
      <c r="X1" s="50" t="s">
        <v>6</v>
      </c>
      <c r="Y1" s="21" t="s">
        <v>28</v>
      </c>
      <c r="Z1" s="22" t="s">
        <v>29</v>
      </c>
      <c r="AA1" s="23" t="s">
        <v>8</v>
      </c>
      <c r="AB1" s="24" t="s">
        <v>15</v>
      </c>
      <c r="AC1" s="25" t="s">
        <v>10</v>
      </c>
      <c r="AD1" s="24" t="s">
        <v>9</v>
      </c>
      <c r="AE1" s="26" t="s">
        <v>17</v>
      </c>
      <c r="AF1" s="27" t="s">
        <v>18</v>
      </c>
    </row>
    <row r="2" spans="1:32" x14ac:dyDescent="0.25">
      <c r="A2" s="44"/>
      <c r="B2" s="9"/>
      <c r="C2" s="4"/>
      <c r="D2" s="28"/>
      <c r="E2" s="4"/>
      <c r="F2" s="56" t="str">
        <f>IF(C2&gt;0,C2-E2,"No Date")</f>
        <v>No Date</v>
      </c>
      <c r="G2" s="45"/>
      <c r="H2" s="44"/>
      <c r="I2" s="55"/>
      <c r="J2" s="44" t="e">
        <f>SUMIFS(#REF!,#REF!,'Proj (9)'!B2,#REF!,A2)</f>
        <v>#REF!</v>
      </c>
      <c r="K2" s="10" t="e">
        <f t="shared" ref="K2:K11" si="0">IF((I2-J2)&lt;0,"0",I2-(J2+Y2))</f>
        <v>#REF!</v>
      </c>
      <c r="L2" s="10"/>
      <c r="M2" s="30"/>
      <c r="N2" s="3"/>
      <c r="O2" s="30"/>
      <c r="P2" s="44"/>
      <c r="Q2" s="44">
        <f t="shared" ref="Q2:Q63" si="1">P2*I2</f>
        <v>0</v>
      </c>
      <c r="R2" s="57"/>
      <c r="S2" s="39">
        <f t="shared" ref="S2:S63" si="2">(((I2*P2)*14%)+Q2)</f>
        <v>0</v>
      </c>
      <c r="T2" s="43">
        <f t="shared" ref="T2:T65" si="3">IF(R2&gt;S2,R2-S2,0)</f>
        <v>0</v>
      </c>
      <c r="U2" s="30">
        <f t="shared" ref="U2:U65" si="4">IF(R2&gt;0,T2/R2,0)</f>
        <v>0</v>
      </c>
      <c r="V2" s="40" t="str">
        <f>IF(U2&gt;0,"Saving","No Saving")</f>
        <v>No Saving</v>
      </c>
      <c r="W2" s="46"/>
      <c r="X2" s="51"/>
      <c r="Y2" s="44"/>
      <c r="Z2" s="44" t="e">
        <f t="shared" ref="Z2:Z11" si="5">(Y2+J2)-I2</f>
        <v>#REF!</v>
      </c>
      <c r="AA2" s="8"/>
      <c r="AB2" s="44"/>
      <c r="AC2" s="44"/>
      <c r="AD2" s="4"/>
      <c r="AE2" s="44"/>
      <c r="AF2" s="44"/>
    </row>
    <row r="3" spans="1:32" x14ac:dyDescent="0.25">
      <c r="A3" s="44"/>
      <c r="B3" s="9"/>
      <c r="C3" s="4"/>
      <c r="D3" s="28"/>
      <c r="E3" s="4"/>
      <c r="F3" s="56" t="str">
        <f t="shared" ref="F3:F66" si="6">IF(C3&gt;0,C3-E3,"No Date")</f>
        <v>No Date</v>
      </c>
      <c r="G3" s="45"/>
      <c r="H3" s="44"/>
      <c r="I3" s="10"/>
      <c r="J3" s="44" t="e">
        <f>SUMIFS(#REF!,#REF!,'Proj (9)'!B3,#REF!,A3)</f>
        <v>#REF!</v>
      </c>
      <c r="K3" s="10" t="e">
        <f t="shared" si="0"/>
        <v>#REF!</v>
      </c>
      <c r="L3" s="10"/>
      <c r="M3" s="30"/>
      <c r="N3" s="3"/>
      <c r="O3" s="30"/>
      <c r="P3" s="44"/>
      <c r="Q3" s="44">
        <f t="shared" si="1"/>
        <v>0</v>
      </c>
      <c r="R3" s="57"/>
      <c r="S3" s="39">
        <f t="shared" si="2"/>
        <v>0</v>
      </c>
      <c r="T3" s="43">
        <f t="shared" si="3"/>
        <v>0</v>
      </c>
      <c r="U3" s="30">
        <f t="shared" si="4"/>
        <v>0</v>
      </c>
      <c r="V3" s="40" t="str">
        <f t="shared" ref="V3:V66" si="7">IF(U3&gt;0,"Saving","No Saving")</f>
        <v>No Saving</v>
      </c>
      <c r="W3" s="46"/>
      <c r="X3" s="44"/>
      <c r="Y3" s="44"/>
      <c r="Z3" s="44" t="e">
        <f t="shared" si="5"/>
        <v>#REF!</v>
      </c>
      <c r="AA3" s="8"/>
      <c r="AB3" s="44"/>
      <c r="AC3" s="44"/>
      <c r="AD3" s="4"/>
      <c r="AE3" s="44"/>
      <c r="AF3" s="44"/>
    </row>
    <row r="4" spans="1:32" x14ac:dyDescent="0.25">
      <c r="A4" s="44"/>
      <c r="B4" s="9"/>
      <c r="C4" s="4"/>
      <c r="D4" s="28"/>
      <c r="E4" s="4"/>
      <c r="F4" s="56" t="str">
        <f t="shared" si="6"/>
        <v>No Date</v>
      </c>
      <c r="G4" s="45"/>
      <c r="H4" s="44"/>
      <c r="I4" s="10"/>
      <c r="J4" s="44" t="e">
        <f>SUMIFS(#REF!,#REF!,'Proj (9)'!B4,#REF!,A4)</f>
        <v>#REF!</v>
      </c>
      <c r="K4" s="10" t="e">
        <f t="shared" si="0"/>
        <v>#REF!</v>
      </c>
      <c r="L4" s="10"/>
      <c r="M4" s="30"/>
      <c r="N4" s="3"/>
      <c r="O4" s="30"/>
      <c r="P4" s="44"/>
      <c r="Q4" s="44">
        <f t="shared" si="1"/>
        <v>0</v>
      </c>
      <c r="R4" s="57"/>
      <c r="S4" s="39">
        <f t="shared" si="2"/>
        <v>0</v>
      </c>
      <c r="T4" s="43">
        <f t="shared" si="3"/>
        <v>0</v>
      </c>
      <c r="U4" s="30">
        <f t="shared" si="4"/>
        <v>0</v>
      </c>
      <c r="V4" s="40" t="str">
        <f t="shared" si="7"/>
        <v>No Saving</v>
      </c>
      <c r="W4" s="46"/>
      <c r="X4" s="51"/>
      <c r="Y4" s="44"/>
      <c r="Z4" s="44" t="e">
        <f t="shared" si="5"/>
        <v>#REF!</v>
      </c>
      <c r="AA4" s="8"/>
      <c r="AB4" s="44"/>
      <c r="AC4" s="44"/>
      <c r="AD4" s="44"/>
      <c r="AE4" s="44"/>
      <c r="AF4" s="44"/>
    </row>
    <row r="5" spans="1:32" x14ac:dyDescent="0.25">
      <c r="A5" s="44"/>
      <c r="B5" s="9"/>
      <c r="C5" s="4"/>
      <c r="D5" s="28"/>
      <c r="E5" s="4"/>
      <c r="F5" s="56" t="str">
        <f t="shared" si="6"/>
        <v>No Date</v>
      </c>
      <c r="G5" s="45"/>
      <c r="H5" s="44"/>
      <c r="I5" s="10"/>
      <c r="J5" s="44" t="e">
        <f>SUMIFS(#REF!,#REF!,'Proj (9)'!B5,#REF!,A5)</f>
        <v>#REF!</v>
      </c>
      <c r="K5" s="10" t="e">
        <f t="shared" si="0"/>
        <v>#REF!</v>
      </c>
      <c r="L5" s="10"/>
      <c r="M5" s="30"/>
      <c r="N5" s="3"/>
      <c r="O5" s="30"/>
      <c r="P5" s="44"/>
      <c r="Q5" s="44">
        <f t="shared" si="1"/>
        <v>0</v>
      </c>
      <c r="R5" s="57"/>
      <c r="S5" s="39">
        <f t="shared" si="2"/>
        <v>0</v>
      </c>
      <c r="T5" s="43">
        <f t="shared" si="3"/>
        <v>0</v>
      </c>
      <c r="U5" s="30">
        <f t="shared" si="4"/>
        <v>0</v>
      </c>
      <c r="V5" s="40" t="str">
        <f t="shared" si="7"/>
        <v>No Saving</v>
      </c>
      <c r="W5" s="46"/>
      <c r="X5" s="51"/>
      <c r="Y5" s="44"/>
      <c r="Z5" s="44" t="e">
        <f t="shared" si="5"/>
        <v>#REF!</v>
      </c>
      <c r="AA5" s="8"/>
      <c r="AB5" s="44"/>
      <c r="AC5" s="44"/>
      <c r="AD5" s="44"/>
      <c r="AE5" s="44"/>
      <c r="AF5" s="44"/>
    </row>
    <row r="6" spans="1:32" x14ac:dyDescent="0.25">
      <c r="A6" s="44"/>
      <c r="B6" s="9"/>
      <c r="C6" s="4"/>
      <c r="D6" s="28"/>
      <c r="E6" s="4"/>
      <c r="F6" s="56" t="str">
        <f t="shared" si="6"/>
        <v>No Date</v>
      </c>
      <c r="G6" s="45"/>
      <c r="H6" s="44"/>
      <c r="I6" s="10"/>
      <c r="J6" s="44" t="e">
        <f>SUMIFS(#REF!,#REF!,'Proj (9)'!B6,#REF!,A6)</f>
        <v>#REF!</v>
      </c>
      <c r="K6" s="10" t="e">
        <f t="shared" si="0"/>
        <v>#REF!</v>
      </c>
      <c r="L6" s="10"/>
      <c r="M6" s="30"/>
      <c r="N6" s="3"/>
      <c r="O6" s="30"/>
      <c r="P6" s="44"/>
      <c r="Q6" s="44">
        <f t="shared" si="1"/>
        <v>0</v>
      </c>
      <c r="R6" s="57"/>
      <c r="S6" s="39">
        <f t="shared" si="2"/>
        <v>0</v>
      </c>
      <c r="T6" s="43">
        <f t="shared" si="3"/>
        <v>0</v>
      </c>
      <c r="U6" s="30">
        <f t="shared" si="4"/>
        <v>0</v>
      </c>
      <c r="V6" s="40" t="str">
        <f t="shared" si="7"/>
        <v>No Saving</v>
      </c>
      <c r="W6" s="46"/>
      <c r="X6" s="51"/>
      <c r="Y6" s="44"/>
      <c r="Z6" s="44" t="e">
        <f t="shared" si="5"/>
        <v>#REF!</v>
      </c>
      <c r="AA6" s="8"/>
      <c r="AB6" s="44"/>
      <c r="AC6" s="44"/>
      <c r="AD6" s="44"/>
      <c r="AE6" s="44"/>
      <c r="AF6" s="44"/>
    </row>
    <row r="7" spans="1:32" x14ac:dyDescent="0.25">
      <c r="A7" s="44"/>
      <c r="B7" s="9"/>
      <c r="C7" s="4"/>
      <c r="D7" s="28"/>
      <c r="E7" s="4"/>
      <c r="F7" s="56" t="str">
        <f t="shared" si="6"/>
        <v>No Date</v>
      </c>
      <c r="G7" s="45"/>
      <c r="H7" s="44"/>
      <c r="I7" s="10"/>
      <c r="J7" s="44" t="e">
        <f>SUMIFS(#REF!,#REF!,'Proj (9)'!B7,#REF!,A7)</f>
        <v>#REF!</v>
      </c>
      <c r="K7" s="10" t="e">
        <f t="shared" si="0"/>
        <v>#REF!</v>
      </c>
      <c r="L7" s="10"/>
      <c r="M7" s="30"/>
      <c r="N7" s="3"/>
      <c r="O7" s="30"/>
      <c r="P7" s="44"/>
      <c r="Q7" s="44">
        <f t="shared" si="1"/>
        <v>0</v>
      </c>
      <c r="R7" s="57"/>
      <c r="S7" s="39">
        <f t="shared" si="2"/>
        <v>0</v>
      </c>
      <c r="T7" s="43">
        <f t="shared" si="3"/>
        <v>0</v>
      </c>
      <c r="U7" s="30">
        <f t="shared" si="4"/>
        <v>0</v>
      </c>
      <c r="V7" s="40" t="str">
        <f t="shared" si="7"/>
        <v>No Saving</v>
      </c>
      <c r="W7" s="46"/>
      <c r="X7" s="51"/>
      <c r="Y7" s="44"/>
      <c r="Z7" s="44" t="e">
        <f t="shared" si="5"/>
        <v>#REF!</v>
      </c>
      <c r="AA7" s="8"/>
      <c r="AB7" s="44"/>
      <c r="AC7" s="44"/>
      <c r="AD7" s="44"/>
      <c r="AE7" s="44"/>
      <c r="AF7" s="44"/>
    </row>
    <row r="8" spans="1:32" x14ac:dyDescent="0.25">
      <c r="A8" s="44"/>
      <c r="B8" s="9"/>
      <c r="C8" s="4"/>
      <c r="D8" s="28"/>
      <c r="E8" s="4"/>
      <c r="F8" s="56" t="str">
        <f t="shared" si="6"/>
        <v>No Date</v>
      </c>
      <c r="G8" s="45"/>
      <c r="H8" s="44"/>
      <c r="I8" s="10"/>
      <c r="J8" s="44" t="e">
        <f>SUMIFS(#REF!,#REF!,'Proj (9)'!B8,#REF!,A8)</f>
        <v>#REF!</v>
      </c>
      <c r="K8" s="10" t="e">
        <f t="shared" si="0"/>
        <v>#REF!</v>
      </c>
      <c r="L8" s="10"/>
      <c r="M8" s="30"/>
      <c r="N8" s="3"/>
      <c r="O8" s="30"/>
      <c r="P8" s="44"/>
      <c r="Q8" s="44">
        <f t="shared" si="1"/>
        <v>0</v>
      </c>
      <c r="R8" s="57"/>
      <c r="S8" s="39">
        <f t="shared" si="2"/>
        <v>0</v>
      </c>
      <c r="T8" s="43">
        <f t="shared" si="3"/>
        <v>0</v>
      </c>
      <c r="U8" s="30">
        <f t="shared" si="4"/>
        <v>0</v>
      </c>
      <c r="V8" s="40" t="str">
        <f t="shared" si="7"/>
        <v>No Saving</v>
      </c>
      <c r="W8" s="46"/>
      <c r="X8" s="51"/>
      <c r="Y8" s="44"/>
      <c r="Z8" s="44" t="e">
        <f t="shared" si="5"/>
        <v>#REF!</v>
      </c>
      <c r="AA8" s="8"/>
      <c r="AB8" s="44"/>
      <c r="AC8" s="44"/>
      <c r="AD8" s="44"/>
      <c r="AE8" s="44"/>
      <c r="AF8" s="44"/>
    </row>
    <row r="9" spans="1:32" x14ac:dyDescent="0.25">
      <c r="A9" s="44"/>
      <c r="B9" s="9"/>
      <c r="C9" s="4"/>
      <c r="D9" s="28"/>
      <c r="E9" s="4"/>
      <c r="F9" s="56" t="str">
        <f t="shared" si="6"/>
        <v>No Date</v>
      </c>
      <c r="G9" s="45"/>
      <c r="H9" s="44"/>
      <c r="I9" s="10"/>
      <c r="J9" s="44" t="e">
        <f>SUMIFS(#REF!,#REF!,'Proj (9)'!B9,#REF!,A9)</f>
        <v>#REF!</v>
      </c>
      <c r="K9" s="10" t="e">
        <f t="shared" si="0"/>
        <v>#REF!</v>
      </c>
      <c r="L9" s="10"/>
      <c r="M9" s="30"/>
      <c r="N9" s="3"/>
      <c r="O9" s="30"/>
      <c r="P9" s="44"/>
      <c r="Q9" s="44">
        <f t="shared" si="1"/>
        <v>0</v>
      </c>
      <c r="R9" s="57"/>
      <c r="S9" s="39">
        <f t="shared" si="2"/>
        <v>0</v>
      </c>
      <c r="T9" s="43">
        <f t="shared" si="3"/>
        <v>0</v>
      </c>
      <c r="U9" s="30">
        <f t="shared" si="4"/>
        <v>0</v>
      </c>
      <c r="V9" s="40" t="str">
        <f t="shared" si="7"/>
        <v>No Saving</v>
      </c>
      <c r="W9" s="46"/>
      <c r="X9" s="51"/>
      <c r="Y9" s="44"/>
      <c r="Z9" s="44" t="e">
        <f t="shared" si="5"/>
        <v>#REF!</v>
      </c>
      <c r="AA9" s="8"/>
      <c r="AB9" s="44"/>
      <c r="AC9" s="44"/>
      <c r="AD9" s="44"/>
      <c r="AE9" s="44"/>
      <c r="AF9" s="44"/>
    </row>
    <row r="10" spans="1:32" x14ac:dyDescent="0.25">
      <c r="A10" s="44"/>
      <c r="B10" s="9"/>
      <c r="C10" s="4"/>
      <c r="D10" s="28"/>
      <c r="E10" s="4"/>
      <c r="F10" s="56" t="str">
        <f t="shared" si="6"/>
        <v>No Date</v>
      </c>
      <c r="G10" s="45"/>
      <c r="H10" s="44"/>
      <c r="I10" s="10"/>
      <c r="J10" s="44" t="e">
        <f>SUMIFS(#REF!,#REF!,'Proj (9)'!B10,#REF!,A10)</f>
        <v>#REF!</v>
      </c>
      <c r="K10" s="10" t="e">
        <f t="shared" si="0"/>
        <v>#REF!</v>
      </c>
      <c r="L10" s="10"/>
      <c r="M10" s="30"/>
      <c r="N10" s="3"/>
      <c r="O10" s="30"/>
      <c r="P10" s="44"/>
      <c r="Q10" s="44">
        <f t="shared" si="1"/>
        <v>0</v>
      </c>
      <c r="R10" s="57"/>
      <c r="S10" s="39">
        <f t="shared" si="2"/>
        <v>0</v>
      </c>
      <c r="T10" s="43">
        <f t="shared" si="3"/>
        <v>0</v>
      </c>
      <c r="U10" s="30">
        <f t="shared" si="4"/>
        <v>0</v>
      </c>
      <c r="V10" s="40" t="str">
        <f t="shared" si="7"/>
        <v>No Saving</v>
      </c>
      <c r="W10" s="46"/>
      <c r="X10" s="51"/>
      <c r="Y10" s="44"/>
      <c r="Z10" s="44" t="e">
        <f t="shared" si="5"/>
        <v>#REF!</v>
      </c>
      <c r="AA10" s="8"/>
      <c r="AB10" s="44"/>
      <c r="AC10" s="44"/>
      <c r="AD10" s="44"/>
      <c r="AE10" s="44"/>
      <c r="AF10" s="44"/>
    </row>
    <row r="11" spans="1:32" x14ac:dyDescent="0.25">
      <c r="A11" s="44"/>
      <c r="B11" s="9"/>
      <c r="C11" s="4"/>
      <c r="D11" s="28"/>
      <c r="E11" s="4"/>
      <c r="F11" s="56" t="str">
        <f t="shared" si="6"/>
        <v>No Date</v>
      </c>
      <c r="G11" s="45"/>
      <c r="H11" s="44"/>
      <c r="I11" s="10"/>
      <c r="J11" s="44" t="e">
        <f>SUMIFS(#REF!,#REF!,'Proj (9)'!B11,#REF!,A11)</f>
        <v>#REF!</v>
      </c>
      <c r="K11" s="10" t="e">
        <f t="shared" si="0"/>
        <v>#REF!</v>
      </c>
      <c r="L11" s="10"/>
      <c r="M11" s="35"/>
      <c r="N11" s="3"/>
      <c r="O11" s="30"/>
      <c r="P11" s="39"/>
      <c r="Q11" s="44">
        <f t="shared" si="1"/>
        <v>0</v>
      </c>
      <c r="R11" s="57"/>
      <c r="S11" s="39">
        <f t="shared" si="2"/>
        <v>0</v>
      </c>
      <c r="T11" s="43">
        <f t="shared" si="3"/>
        <v>0</v>
      </c>
      <c r="U11" s="30">
        <f t="shared" si="4"/>
        <v>0</v>
      </c>
      <c r="V11" s="40" t="str">
        <f t="shared" si="7"/>
        <v>No Saving</v>
      </c>
      <c r="W11" s="46"/>
      <c r="X11" s="51"/>
      <c r="Y11" s="44"/>
      <c r="Z11" s="44" t="e">
        <f t="shared" si="5"/>
        <v>#REF!</v>
      </c>
      <c r="AA11" s="8"/>
      <c r="AB11" s="69"/>
      <c r="AC11" s="44"/>
      <c r="AD11" s="44"/>
      <c r="AE11" s="44"/>
      <c r="AF11" s="44"/>
    </row>
    <row r="12" spans="1:32" x14ac:dyDescent="0.25">
      <c r="A12" s="44"/>
      <c r="B12" s="9"/>
      <c r="C12" s="4"/>
      <c r="D12" s="28"/>
      <c r="E12" s="4"/>
      <c r="F12" s="56" t="str">
        <f t="shared" si="6"/>
        <v>No Date</v>
      </c>
      <c r="G12" s="45"/>
      <c r="H12" s="44"/>
      <c r="I12" s="10"/>
      <c r="J12" s="44" t="e">
        <f>SUMIFS(#REF!,#REF!,'Proj (9)'!B12,#REF!,A12)</f>
        <v>#REF!</v>
      </c>
      <c r="K12" s="10" t="e">
        <f>IF((I12-J12)&lt;0,"0",I12-(J12+Y12))</f>
        <v>#REF!</v>
      </c>
      <c r="L12" s="10"/>
      <c r="M12" s="35"/>
      <c r="N12" s="3"/>
      <c r="O12" s="30"/>
      <c r="P12" s="39"/>
      <c r="Q12" s="44">
        <f t="shared" si="1"/>
        <v>0</v>
      </c>
      <c r="R12" s="57"/>
      <c r="S12" s="39">
        <f t="shared" si="2"/>
        <v>0</v>
      </c>
      <c r="T12" s="43">
        <f t="shared" si="3"/>
        <v>0</v>
      </c>
      <c r="U12" s="30">
        <f t="shared" si="4"/>
        <v>0</v>
      </c>
      <c r="V12" s="40" t="str">
        <f t="shared" si="7"/>
        <v>No Saving</v>
      </c>
      <c r="W12" s="46"/>
      <c r="X12" s="51"/>
      <c r="Y12" s="44"/>
      <c r="Z12" s="44" t="e">
        <f>(Y12+J12)-I12</f>
        <v>#REF!</v>
      </c>
      <c r="AA12" s="8"/>
      <c r="AB12" s="69"/>
      <c r="AC12" s="44"/>
      <c r="AD12" s="44"/>
      <c r="AE12" s="44"/>
      <c r="AF12" s="44"/>
    </row>
    <row r="13" spans="1:32" x14ac:dyDescent="0.25">
      <c r="A13" s="44"/>
      <c r="B13" s="9"/>
      <c r="C13" s="4"/>
      <c r="D13" s="28"/>
      <c r="E13" s="4"/>
      <c r="F13" s="56" t="str">
        <f t="shared" si="6"/>
        <v>No Date</v>
      </c>
      <c r="G13" s="45"/>
      <c r="H13" s="44"/>
      <c r="I13" s="10"/>
      <c r="J13" s="44" t="e">
        <f>SUMIFS(#REF!,#REF!,'Proj (9)'!B13,#REF!,A13)</f>
        <v>#REF!</v>
      </c>
      <c r="K13" s="10" t="e">
        <f t="shared" ref="K13:K76" si="8">IF((I13-J13)&lt;0,"0",I13-(J13+Y13))</f>
        <v>#REF!</v>
      </c>
      <c r="L13" s="10"/>
      <c r="M13" s="35"/>
      <c r="N13" s="3"/>
      <c r="O13" s="30"/>
      <c r="P13" s="39"/>
      <c r="Q13" s="44">
        <f t="shared" si="1"/>
        <v>0</v>
      </c>
      <c r="R13" s="57"/>
      <c r="S13" s="39">
        <f t="shared" si="2"/>
        <v>0</v>
      </c>
      <c r="T13" s="43">
        <f t="shared" si="3"/>
        <v>0</v>
      </c>
      <c r="U13" s="30">
        <f t="shared" si="4"/>
        <v>0</v>
      </c>
      <c r="V13" s="40" t="str">
        <f t="shared" si="7"/>
        <v>No Saving</v>
      </c>
      <c r="W13" s="46"/>
      <c r="X13" s="51"/>
      <c r="Y13" s="44"/>
      <c r="Z13" s="44" t="e">
        <f t="shared" ref="Z13:Z26" si="9">(Y13+J13)-I13</f>
        <v>#REF!</v>
      </c>
      <c r="AA13" s="8"/>
      <c r="AB13" s="69"/>
      <c r="AC13" s="44"/>
      <c r="AD13" s="44"/>
      <c r="AE13" s="44"/>
      <c r="AF13" s="44"/>
    </row>
    <row r="14" spans="1:32" x14ac:dyDescent="0.25">
      <c r="A14" s="44"/>
      <c r="B14" s="9"/>
      <c r="C14" s="4"/>
      <c r="D14" s="28"/>
      <c r="E14" s="4"/>
      <c r="F14" s="56" t="str">
        <f t="shared" si="6"/>
        <v>No Date</v>
      </c>
      <c r="G14" s="45"/>
      <c r="H14" s="44"/>
      <c r="I14" s="10"/>
      <c r="J14" s="44" t="e">
        <f>SUMIFS(#REF!,#REF!,'Proj (9)'!B14,#REF!,A14)</f>
        <v>#REF!</v>
      </c>
      <c r="K14" s="10" t="e">
        <f t="shared" si="8"/>
        <v>#REF!</v>
      </c>
      <c r="L14" s="10"/>
      <c r="M14" s="35"/>
      <c r="N14" s="3"/>
      <c r="O14" s="30"/>
      <c r="P14" s="39"/>
      <c r="Q14" s="44">
        <f t="shared" si="1"/>
        <v>0</v>
      </c>
      <c r="R14" s="57"/>
      <c r="S14" s="39">
        <f t="shared" si="2"/>
        <v>0</v>
      </c>
      <c r="T14" s="43">
        <f t="shared" si="3"/>
        <v>0</v>
      </c>
      <c r="U14" s="30">
        <f t="shared" si="4"/>
        <v>0</v>
      </c>
      <c r="V14" s="40" t="str">
        <f t="shared" si="7"/>
        <v>No Saving</v>
      </c>
      <c r="W14" s="46"/>
      <c r="X14" s="51"/>
      <c r="Y14" s="44"/>
      <c r="Z14" s="44" t="e">
        <f t="shared" si="9"/>
        <v>#REF!</v>
      </c>
      <c r="AA14" s="8"/>
      <c r="AB14" s="69"/>
      <c r="AC14" s="44"/>
      <c r="AD14" s="44"/>
      <c r="AE14" s="44"/>
      <c r="AF14" s="44"/>
    </row>
    <row r="15" spans="1:32" x14ac:dyDescent="0.25">
      <c r="A15" s="44"/>
      <c r="B15" s="9"/>
      <c r="C15" s="4"/>
      <c r="D15" s="28"/>
      <c r="E15" s="4"/>
      <c r="F15" s="56" t="str">
        <f t="shared" si="6"/>
        <v>No Date</v>
      </c>
      <c r="G15" s="45"/>
      <c r="H15" s="44"/>
      <c r="I15" s="10"/>
      <c r="J15" s="44" t="e">
        <f>SUMIFS(#REF!,#REF!,'Proj (9)'!B15,#REF!,A15)</f>
        <v>#REF!</v>
      </c>
      <c r="K15" s="10" t="e">
        <f t="shared" si="8"/>
        <v>#REF!</v>
      </c>
      <c r="L15" s="10"/>
      <c r="M15" s="35"/>
      <c r="N15" s="3"/>
      <c r="O15" s="30"/>
      <c r="P15" s="39"/>
      <c r="Q15" s="44">
        <f t="shared" si="1"/>
        <v>0</v>
      </c>
      <c r="R15" s="57"/>
      <c r="S15" s="39">
        <f t="shared" si="2"/>
        <v>0</v>
      </c>
      <c r="T15" s="43">
        <f t="shared" si="3"/>
        <v>0</v>
      </c>
      <c r="U15" s="30">
        <f t="shared" si="4"/>
        <v>0</v>
      </c>
      <c r="V15" s="40" t="str">
        <f t="shared" si="7"/>
        <v>No Saving</v>
      </c>
      <c r="W15" s="46"/>
      <c r="X15" s="51"/>
      <c r="Y15" s="44"/>
      <c r="Z15" s="44" t="e">
        <f t="shared" si="9"/>
        <v>#REF!</v>
      </c>
      <c r="AA15" s="8"/>
      <c r="AB15" s="69"/>
      <c r="AC15" s="44"/>
      <c r="AD15" s="44"/>
      <c r="AE15" s="44"/>
      <c r="AF15" s="44"/>
    </row>
    <row r="16" spans="1:32" x14ac:dyDescent="0.25">
      <c r="A16" s="44"/>
      <c r="B16" s="9"/>
      <c r="C16" s="4"/>
      <c r="D16" s="28"/>
      <c r="E16" s="4"/>
      <c r="F16" s="56" t="str">
        <f t="shared" si="6"/>
        <v>No Date</v>
      </c>
      <c r="G16" s="44"/>
      <c r="H16" s="44"/>
      <c r="I16" s="10"/>
      <c r="J16" s="44" t="e">
        <f>SUMIFS(#REF!,#REF!,'Proj (9)'!B16,#REF!,A16)</f>
        <v>#REF!</v>
      </c>
      <c r="K16" s="10" t="e">
        <f t="shared" si="8"/>
        <v>#REF!</v>
      </c>
      <c r="L16" s="10"/>
      <c r="M16" s="35"/>
      <c r="N16" s="3"/>
      <c r="O16" s="30"/>
      <c r="P16" s="39"/>
      <c r="Q16" s="44">
        <f t="shared" si="1"/>
        <v>0</v>
      </c>
      <c r="R16" s="57"/>
      <c r="S16" s="39">
        <f t="shared" si="2"/>
        <v>0</v>
      </c>
      <c r="T16" s="43">
        <f t="shared" si="3"/>
        <v>0</v>
      </c>
      <c r="U16" s="30">
        <f t="shared" si="4"/>
        <v>0</v>
      </c>
      <c r="V16" s="40" t="str">
        <f t="shared" si="7"/>
        <v>No Saving</v>
      </c>
      <c r="W16" s="46"/>
      <c r="X16" s="51"/>
      <c r="Y16" s="44"/>
      <c r="Z16" s="44" t="e">
        <f t="shared" si="9"/>
        <v>#REF!</v>
      </c>
      <c r="AA16" s="8"/>
      <c r="AB16" s="69"/>
      <c r="AC16" s="44"/>
      <c r="AD16" s="44"/>
      <c r="AE16" s="44"/>
      <c r="AF16" s="44"/>
    </row>
    <row r="17" spans="1:32" x14ac:dyDescent="0.25">
      <c r="A17" s="44"/>
      <c r="B17" s="9"/>
      <c r="C17" s="4"/>
      <c r="D17" s="28"/>
      <c r="E17" s="4"/>
      <c r="F17" s="56" t="str">
        <f t="shared" si="6"/>
        <v>No Date</v>
      </c>
      <c r="G17" s="44"/>
      <c r="H17" s="44"/>
      <c r="I17" s="10"/>
      <c r="J17" s="44" t="e">
        <f>SUMIFS(#REF!,#REF!,'Proj (9)'!B17,#REF!,A17)</f>
        <v>#REF!</v>
      </c>
      <c r="K17" s="10" t="e">
        <f t="shared" si="8"/>
        <v>#REF!</v>
      </c>
      <c r="L17" s="10"/>
      <c r="M17" s="35"/>
      <c r="N17" s="3"/>
      <c r="O17" s="30"/>
      <c r="P17" s="39"/>
      <c r="Q17" s="44">
        <f t="shared" si="1"/>
        <v>0</v>
      </c>
      <c r="R17" s="57"/>
      <c r="S17" s="39">
        <f t="shared" si="2"/>
        <v>0</v>
      </c>
      <c r="T17" s="43">
        <f t="shared" si="3"/>
        <v>0</v>
      </c>
      <c r="U17" s="30">
        <f t="shared" si="4"/>
        <v>0</v>
      </c>
      <c r="V17" s="40" t="str">
        <f t="shared" si="7"/>
        <v>No Saving</v>
      </c>
      <c r="W17" s="46"/>
      <c r="X17" s="51"/>
      <c r="Y17" s="44"/>
      <c r="Z17" s="44" t="e">
        <f t="shared" si="9"/>
        <v>#REF!</v>
      </c>
      <c r="AA17" s="8"/>
      <c r="AB17" s="69"/>
      <c r="AC17" s="44"/>
      <c r="AD17" s="44"/>
      <c r="AE17" s="44"/>
      <c r="AF17" s="44"/>
    </row>
    <row r="18" spans="1:32" x14ac:dyDescent="0.25">
      <c r="A18" s="44"/>
      <c r="B18" s="9"/>
      <c r="C18" s="4"/>
      <c r="D18" s="28"/>
      <c r="E18" s="4"/>
      <c r="F18" s="56" t="str">
        <f t="shared" si="6"/>
        <v>No Date</v>
      </c>
      <c r="G18" s="44"/>
      <c r="H18" s="44"/>
      <c r="I18" s="10"/>
      <c r="J18" s="44" t="e">
        <f>SUMIFS(#REF!,#REF!,'Proj (9)'!B18,#REF!,A18)</f>
        <v>#REF!</v>
      </c>
      <c r="K18" s="10" t="e">
        <f t="shared" si="8"/>
        <v>#REF!</v>
      </c>
      <c r="L18" s="10"/>
      <c r="M18" s="35"/>
      <c r="N18" s="3"/>
      <c r="O18" s="30"/>
      <c r="P18" s="39"/>
      <c r="Q18" s="44">
        <f t="shared" si="1"/>
        <v>0</v>
      </c>
      <c r="R18" s="57"/>
      <c r="S18" s="39">
        <f t="shared" si="2"/>
        <v>0</v>
      </c>
      <c r="T18" s="43">
        <f t="shared" si="3"/>
        <v>0</v>
      </c>
      <c r="U18" s="30">
        <f t="shared" si="4"/>
        <v>0</v>
      </c>
      <c r="V18" s="40" t="str">
        <f t="shared" si="7"/>
        <v>No Saving</v>
      </c>
      <c r="W18" s="46"/>
      <c r="X18" s="51"/>
      <c r="Y18" s="44"/>
      <c r="Z18" s="44" t="e">
        <f t="shared" si="9"/>
        <v>#REF!</v>
      </c>
      <c r="AA18" s="8"/>
      <c r="AB18" s="69"/>
      <c r="AC18" s="44"/>
      <c r="AD18" s="44"/>
      <c r="AE18" s="44"/>
      <c r="AF18" s="44"/>
    </row>
    <row r="19" spans="1:32" x14ac:dyDescent="0.25">
      <c r="A19" s="44"/>
      <c r="B19" s="9"/>
      <c r="C19" s="4"/>
      <c r="D19" s="28"/>
      <c r="E19" s="4"/>
      <c r="F19" s="56" t="str">
        <f t="shared" si="6"/>
        <v>No Date</v>
      </c>
      <c r="G19" s="44"/>
      <c r="H19" s="44"/>
      <c r="I19" s="10"/>
      <c r="J19" s="44" t="e">
        <f>SUMIFS(#REF!,#REF!,'Proj (9)'!B19,#REF!,A19)</f>
        <v>#REF!</v>
      </c>
      <c r="K19" s="10" t="e">
        <f t="shared" si="8"/>
        <v>#REF!</v>
      </c>
      <c r="L19" s="10"/>
      <c r="M19" s="35"/>
      <c r="N19" s="3"/>
      <c r="O19" s="30"/>
      <c r="P19" s="39"/>
      <c r="Q19" s="44">
        <f t="shared" si="1"/>
        <v>0</v>
      </c>
      <c r="R19" s="57"/>
      <c r="S19" s="39">
        <f t="shared" si="2"/>
        <v>0</v>
      </c>
      <c r="T19" s="43">
        <f t="shared" si="3"/>
        <v>0</v>
      </c>
      <c r="U19" s="30">
        <f t="shared" si="4"/>
        <v>0</v>
      </c>
      <c r="V19" s="40" t="str">
        <f t="shared" si="7"/>
        <v>No Saving</v>
      </c>
      <c r="W19" s="46"/>
      <c r="X19" s="51"/>
      <c r="Y19" s="44"/>
      <c r="Z19" s="44" t="e">
        <f t="shared" si="9"/>
        <v>#REF!</v>
      </c>
      <c r="AA19" s="8"/>
      <c r="AB19" s="69"/>
      <c r="AC19" s="44"/>
      <c r="AD19" s="44"/>
      <c r="AE19" s="44"/>
      <c r="AF19" s="44"/>
    </row>
    <row r="20" spans="1:32" x14ac:dyDescent="0.25">
      <c r="A20" s="44"/>
      <c r="B20" s="9"/>
      <c r="C20" s="4"/>
      <c r="D20" s="28"/>
      <c r="E20" s="4"/>
      <c r="F20" s="56" t="str">
        <f t="shared" si="6"/>
        <v>No Date</v>
      </c>
      <c r="G20" s="44"/>
      <c r="H20" s="44"/>
      <c r="I20" s="10"/>
      <c r="J20" s="44" t="e">
        <f>SUMIFS(#REF!,#REF!,'Proj (9)'!B20,#REF!,A20)</f>
        <v>#REF!</v>
      </c>
      <c r="K20" s="10" t="e">
        <f t="shared" si="8"/>
        <v>#REF!</v>
      </c>
      <c r="L20" s="10"/>
      <c r="M20" s="35"/>
      <c r="N20" s="3"/>
      <c r="O20" s="30"/>
      <c r="P20" s="39"/>
      <c r="Q20" s="44">
        <f t="shared" si="1"/>
        <v>0</v>
      </c>
      <c r="R20" s="57"/>
      <c r="S20" s="39">
        <f t="shared" si="2"/>
        <v>0</v>
      </c>
      <c r="T20" s="43">
        <f t="shared" si="3"/>
        <v>0</v>
      </c>
      <c r="U20" s="30">
        <f t="shared" si="4"/>
        <v>0</v>
      </c>
      <c r="V20" s="40" t="str">
        <f t="shared" si="7"/>
        <v>No Saving</v>
      </c>
      <c r="W20" s="46"/>
      <c r="X20" s="51"/>
      <c r="Y20" s="44"/>
      <c r="Z20" s="44" t="e">
        <f t="shared" si="9"/>
        <v>#REF!</v>
      </c>
      <c r="AA20" s="8"/>
      <c r="AB20" s="69"/>
      <c r="AC20" s="44"/>
      <c r="AD20" s="44"/>
      <c r="AE20" s="44"/>
      <c r="AF20" s="44"/>
    </row>
    <row r="21" spans="1:32" x14ac:dyDescent="0.25">
      <c r="A21" s="44"/>
      <c r="B21" s="9"/>
      <c r="C21" s="4"/>
      <c r="D21" s="28"/>
      <c r="E21" s="4"/>
      <c r="F21" s="56" t="str">
        <f t="shared" si="6"/>
        <v>No Date</v>
      </c>
      <c r="G21" s="44"/>
      <c r="H21" s="44"/>
      <c r="I21" s="10"/>
      <c r="J21" s="44" t="e">
        <f>SUMIFS(#REF!,#REF!,'Proj (9)'!B21,#REF!,A21)</f>
        <v>#REF!</v>
      </c>
      <c r="K21" s="10" t="e">
        <f t="shared" si="8"/>
        <v>#REF!</v>
      </c>
      <c r="L21" s="10"/>
      <c r="M21" s="35"/>
      <c r="N21" s="3"/>
      <c r="O21" s="30"/>
      <c r="P21" s="39"/>
      <c r="Q21" s="44">
        <f t="shared" si="1"/>
        <v>0</v>
      </c>
      <c r="R21" s="57"/>
      <c r="S21" s="39">
        <f t="shared" si="2"/>
        <v>0</v>
      </c>
      <c r="T21" s="43">
        <f t="shared" si="3"/>
        <v>0</v>
      </c>
      <c r="U21" s="30">
        <f t="shared" si="4"/>
        <v>0</v>
      </c>
      <c r="V21" s="40" t="str">
        <f t="shared" si="7"/>
        <v>No Saving</v>
      </c>
      <c r="W21" s="46"/>
      <c r="X21" s="51"/>
      <c r="Y21" s="44"/>
      <c r="Z21" s="44" t="e">
        <f t="shared" si="9"/>
        <v>#REF!</v>
      </c>
      <c r="AA21" s="8"/>
      <c r="AB21" s="69"/>
      <c r="AC21" s="44"/>
      <c r="AD21" s="44"/>
      <c r="AE21" s="44"/>
      <c r="AF21" s="44"/>
    </row>
    <row r="22" spans="1:32" x14ac:dyDescent="0.25">
      <c r="A22" s="44"/>
      <c r="B22" s="9"/>
      <c r="C22" s="4"/>
      <c r="D22" s="28"/>
      <c r="E22" s="4"/>
      <c r="F22" s="56" t="str">
        <f t="shared" si="6"/>
        <v>No Date</v>
      </c>
      <c r="G22" s="44"/>
      <c r="H22" s="44"/>
      <c r="I22" s="10"/>
      <c r="J22" s="44" t="e">
        <f>SUMIFS(#REF!,#REF!,'Proj (9)'!B22,#REF!,A22)</f>
        <v>#REF!</v>
      </c>
      <c r="K22" s="10" t="e">
        <f t="shared" si="8"/>
        <v>#REF!</v>
      </c>
      <c r="L22" s="10"/>
      <c r="M22" s="35"/>
      <c r="N22" s="3"/>
      <c r="O22" s="30"/>
      <c r="P22" s="39"/>
      <c r="Q22" s="44">
        <f t="shared" si="1"/>
        <v>0</v>
      </c>
      <c r="R22" s="57"/>
      <c r="S22" s="39">
        <f t="shared" si="2"/>
        <v>0</v>
      </c>
      <c r="T22" s="43">
        <f t="shared" si="3"/>
        <v>0</v>
      </c>
      <c r="U22" s="30">
        <f t="shared" si="4"/>
        <v>0</v>
      </c>
      <c r="V22" s="40" t="str">
        <f t="shared" si="7"/>
        <v>No Saving</v>
      </c>
      <c r="W22" s="46"/>
      <c r="X22" s="51"/>
      <c r="Y22" s="44"/>
      <c r="Z22" s="44" t="e">
        <f t="shared" si="9"/>
        <v>#REF!</v>
      </c>
      <c r="AA22" s="8"/>
      <c r="AB22" s="69"/>
      <c r="AC22" s="44"/>
      <c r="AD22" s="44"/>
      <c r="AE22" s="44"/>
      <c r="AF22" s="44"/>
    </row>
    <row r="23" spans="1:32" x14ac:dyDescent="0.25">
      <c r="A23" s="44"/>
      <c r="B23" s="9"/>
      <c r="C23" s="4"/>
      <c r="D23" s="28"/>
      <c r="E23" s="4"/>
      <c r="F23" s="56" t="str">
        <f t="shared" si="6"/>
        <v>No Date</v>
      </c>
      <c r="G23" s="44"/>
      <c r="H23" s="44"/>
      <c r="I23" s="10"/>
      <c r="J23" s="44" t="e">
        <f>SUMIFS(#REF!,#REF!,'Proj (9)'!B23,#REF!,A23)</f>
        <v>#REF!</v>
      </c>
      <c r="K23" s="10" t="e">
        <f t="shared" si="8"/>
        <v>#REF!</v>
      </c>
      <c r="L23" s="10"/>
      <c r="M23" s="35"/>
      <c r="N23" s="3"/>
      <c r="O23" s="30"/>
      <c r="P23" s="39"/>
      <c r="Q23" s="44">
        <f t="shared" si="1"/>
        <v>0</v>
      </c>
      <c r="R23" s="57"/>
      <c r="S23" s="39">
        <f t="shared" si="2"/>
        <v>0</v>
      </c>
      <c r="T23" s="43">
        <f t="shared" si="3"/>
        <v>0</v>
      </c>
      <c r="U23" s="30">
        <f t="shared" si="4"/>
        <v>0</v>
      </c>
      <c r="V23" s="40" t="str">
        <f t="shared" si="7"/>
        <v>No Saving</v>
      </c>
      <c r="W23" s="46"/>
      <c r="X23" s="51"/>
      <c r="Y23" s="44"/>
      <c r="Z23" s="44" t="e">
        <f t="shared" si="9"/>
        <v>#REF!</v>
      </c>
      <c r="AA23" s="8"/>
      <c r="AB23" s="69"/>
      <c r="AC23" s="44"/>
      <c r="AD23" s="44"/>
      <c r="AE23" s="44"/>
      <c r="AF23" s="44"/>
    </row>
    <row r="24" spans="1:32" x14ac:dyDescent="0.25">
      <c r="A24" s="44"/>
      <c r="B24" s="9"/>
      <c r="C24" s="4"/>
      <c r="D24" s="28"/>
      <c r="E24" s="4"/>
      <c r="F24" s="56" t="str">
        <f t="shared" si="6"/>
        <v>No Date</v>
      </c>
      <c r="G24" s="44"/>
      <c r="H24" s="44"/>
      <c r="I24" s="10"/>
      <c r="J24" s="44" t="e">
        <f>SUMIFS(#REF!,#REF!,'Proj (9)'!B24,#REF!,A24)</f>
        <v>#REF!</v>
      </c>
      <c r="K24" s="10" t="e">
        <f t="shared" si="8"/>
        <v>#REF!</v>
      </c>
      <c r="L24" s="10"/>
      <c r="M24" s="35"/>
      <c r="N24" s="3"/>
      <c r="O24" s="30"/>
      <c r="P24" s="44"/>
      <c r="Q24" s="44">
        <f t="shared" si="1"/>
        <v>0</v>
      </c>
      <c r="R24" s="57"/>
      <c r="S24" s="39">
        <f t="shared" si="2"/>
        <v>0</v>
      </c>
      <c r="T24" s="43">
        <f t="shared" si="3"/>
        <v>0</v>
      </c>
      <c r="U24" s="30">
        <f t="shared" si="4"/>
        <v>0</v>
      </c>
      <c r="V24" s="40" t="str">
        <f t="shared" si="7"/>
        <v>No Saving</v>
      </c>
      <c r="W24" s="46"/>
      <c r="X24" s="51"/>
      <c r="Y24" s="44"/>
      <c r="Z24" s="44" t="e">
        <f t="shared" si="9"/>
        <v>#REF!</v>
      </c>
      <c r="AA24" s="8"/>
      <c r="AB24" s="44"/>
      <c r="AC24" s="44"/>
      <c r="AD24" s="44"/>
      <c r="AE24" s="44"/>
      <c r="AF24" s="44"/>
    </row>
    <row r="25" spans="1:32" x14ac:dyDescent="0.25">
      <c r="A25" s="44"/>
      <c r="B25" s="9"/>
      <c r="C25" s="4"/>
      <c r="D25" s="28"/>
      <c r="E25" s="4"/>
      <c r="F25" s="56" t="str">
        <f t="shared" si="6"/>
        <v>No Date</v>
      </c>
      <c r="G25" s="44"/>
      <c r="H25" s="44"/>
      <c r="I25" s="10"/>
      <c r="J25" s="44" t="e">
        <f>SUMIFS(#REF!,#REF!,'Proj (9)'!B25,#REF!,A25)</f>
        <v>#REF!</v>
      </c>
      <c r="K25" s="10" t="e">
        <f t="shared" si="8"/>
        <v>#REF!</v>
      </c>
      <c r="L25" s="10"/>
      <c r="M25" s="35"/>
      <c r="N25" s="3"/>
      <c r="O25" s="30"/>
      <c r="P25" s="44"/>
      <c r="Q25" s="44">
        <f t="shared" si="1"/>
        <v>0</v>
      </c>
      <c r="R25" s="57"/>
      <c r="S25" s="39">
        <f t="shared" si="2"/>
        <v>0</v>
      </c>
      <c r="T25" s="43">
        <f t="shared" si="3"/>
        <v>0</v>
      </c>
      <c r="U25" s="30">
        <f t="shared" si="4"/>
        <v>0</v>
      </c>
      <c r="V25" s="40" t="str">
        <f t="shared" si="7"/>
        <v>No Saving</v>
      </c>
      <c r="W25" s="46"/>
      <c r="X25" s="51"/>
      <c r="Y25" s="44"/>
      <c r="Z25" s="44" t="e">
        <f t="shared" si="9"/>
        <v>#REF!</v>
      </c>
      <c r="AA25" s="8"/>
      <c r="AB25" s="44"/>
      <c r="AC25" s="44"/>
      <c r="AD25" s="44"/>
      <c r="AE25" s="44"/>
      <c r="AF25" s="44"/>
    </row>
    <row r="26" spans="1:32" x14ac:dyDescent="0.25">
      <c r="A26" s="44"/>
      <c r="B26" s="9"/>
      <c r="C26" s="4"/>
      <c r="D26" s="28"/>
      <c r="E26" s="4"/>
      <c r="F26" s="56" t="str">
        <f t="shared" si="6"/>
        <v>No Date</v>
      </c>
      <c r="G26" s="44"/>
      <c r="H26" s="44"/>
      <c r="I26" s="10"/>
      <c r="J26" s="44" t="e">
        <f>SUMIFS(#REF!,#REF!,'Proj (9)'!B26,#REF!,A26)</f>
        <v>#REF!</v>
      </c>
      <c r="K26" s="10" t="e">
        <f t="shared" si="8"/>
        <v>#REF!</v>
      </c>
      <c r="L26" s="10"/>
      <c r="M26" s="35"/>
      <c r="N26" s="3"/>
      <c r="O26" s="30"/>
      <c r="P26" s="44"/>
      <c r="Q26" s="44">
        <f t="shared" si="1"/>
        <v>0</v>
      </c>
      <c r="R26" s="57"/>
      <c r="S26" s="39">
        <f t="shared" si="2"/>
        <v>0</v>
      </c>
      <c r="T26" s="43">
        <f t="shared" si="3"/>
        <v>0</v>
      </c>
      <c r="U26" s="30">
        <f t="shared" si="4"/>
        <v>0</v>
      </c>
      <c r="V26" s="40" t="str">
        <f t="shared" si="7"/>
        <v>No Saving</v>
      </c>
      <c r="W26" s="46"/>
      <c r="X26" s="51"/>
      <c r="Y26" s="44"/>
      <c r="Z26" s="44" t="e">
        <f t="shared" si="9"/>
        <v>#REF!</v>
      </c>
      <c r="AA26" s="8"/>
      <c r="AB26" s="44"/>
      <c r="AC26" s="44"/>
      <c r="AD26" s="44"/>
      <c r="AE26" s="44"/>
      <c r="AF26" s="44"/>
    </row>
    <row r="27" spans="1:32" x14ac:dyDescent="0.25">
      <c r="A27" s="44"/>
      <c r="B27" s="9"/>
      <c r="C27" s="4"/>
      <c r="D27" s="28"/>
      <c r="E27" s="4"/>
      <c r="F27" s="56" t="str">
        <f t="shared" si="6"/>
        <v>No Date</v>
      </c>
      <c r="G27" s="44"/>
      <c r="H27" s="44"/>
      <c r="I27" s="10"/>
      <c r="J27" s="44" t="e">
        <f>SUMIFS(#REF!,#REF!,'Proj (9)'!B27,#REF!,A27)</f>
        <v>#REF!</v>
      </c>
      <c r="K27" s="10" t="e">
        <f t="shared" si="8"/>
        <v>#REF!</v>
      </c>
      <c r="L27" s="10"/>
      <c r="M27" s="35"/>
      <c r="N27" s="3"/>
      <c r="O27" s="30"/>
      <c r="P27" s="44"/>
      <c r="Q27" s="44">
        <f t="shared" si="1"/>
        <v>0</v>
      </c>
      <c r="R27" s="57"/>
      <c r="S27" s="39">
        <f t="shared" si="2"/>
        <v>0</v>
      </c>
      <c r="T27" s="43">
        <f t="shared" si="3"/>
        <v>0</v>
      </c>
      <c r="U27" s="30">
        <f t="shared" ref="U27:U43" si="10">IF(R27&gt;S27,T27/R27,0)</f>
        <v>0</v>
      </c>
      <c r="V27" s="40" t="str">
        <f t="shared" si="7"/>
        <v>No Saving</v>
      </c>
      <c r="W27" s="46"/>
      <c r="X27" s="51"/>
      <c r="Y27" s="44"/>
      <c r="Z27" s="44">
        <f t="shared" ref="Z27:Z90" si="11">Y27-I27</f>
        <v>0</v>
      </c>
      <c r="AA27" s="8"/>
      <c r="AB27" s="44"/>
      <c r="AC27" s="44"/>
      <c r="AD27" s="44"/>
      <c r="AE27" s="44"/>
      <c r="AF27" s="44"/>
    </row>
    <row r="28" spans="1:32" x14ac:dyDescent="0.25">
      <c r="A28" s="44"/>
      <c r="B28" s="9"/>
      <c r="C28" s="4"/>
      <c r="D28" s="28"/>
      <c r="E28" s="4"/>
      <c r="F28" s="56" t="str">
        <f t="shared" si="6"/>
        <v>No Date</v>
      </c>
      <c r="G28" s="44"/>
      <c r="H28" s="44"/>
      <c r="I28" s="10"/>
      <c r="J28" s="44" t="e">
        <f>SUMIFS(#REF!,#REF!,'Proj (9)'!B28,#REF!,A28)</f>
        <v>#REF!</v>
      </c>
      <c r="K28" s="10" t="e">
        <f t="shared" si="8"/>
        <v>#REF!</v>
      </c>
      <c r="L28" s="10"/>
      <c r="M28" s="35"/>
      <c r="N28" s="3"/>
      <c r="O28" s="30"/>
      <c r="P28" s="44"/>
      <c r="Q28" s="44">
        <f t="shared" si="1"/>
        <v>0</v>
      </c>
      <c r="R28" s="57"/>
      <c r="S28" s="39">
        <f t="shared" si="2"/>
        <v>0</v>
      </c>
      <c r="T28" s="43">
        <f t="shared" si="3"/>
        <v>0</v>
      </c>
      <c r="U28" s="30">
        <f t="shared" si="10"/>
        <v>0</v>
      </c>
      <c r="V28" s="40" t="str">
        <f t="shared" si="7"/>
        <v>No Saving</v>
      </c>
      <c r="W28" s="46"/>
      <c r="X28" s="51"/>
      <c r="Y28" s="44"/>
      <c r="Z28" s="44">
        <f t="shared" si="11"/>
        <v>0</v>
      </c>
      <c r="AA28" s="8"/>
      <c r="AB28" s="44"/>
      <c r="AC28" s="44"/>
      <c r="AD28" s="44"/>
      <c r="AE28" s="44"/>
      <c r="AF28" s="44"/>
    </row>
    <row r="29" spans="1:32" x14ac:dyDescent="0.25">
      <c r="A29" s="44"/>
      <c r="B29" s="9"/>
      <c r="C29" s="4"/>
      <c r="D29" s="28"/>
      <c r="E29" s="4"/>
      <c r="F29" s="56" t="str">
        <f t="shared" si="6"/>
        <v>No Date</v>
      </c>
      <c r="G29" s="44"/>
      <c r="H29" s="44"/>
      <c r="I29" s="10"/>
      <c r="J29" s="44" t="e">
        <f>SUMIFS(#REF!,#REF!,'Proj (9)'!B29,#REF!,A29)</f>
        <v>#REF!</v>
      </c>
      <c r="K29" s="10" t="e">
        <f t="shared" si="8"/>
        <v>#REF!</v>
      </c>
      <c r="L29" s="10"/>
      <c r="M29" s="35"/>
      <c r="N29" s="3"/>
      <c r="O29" s="30"/>
      <c r="P29" s="44"/>
      <c r="Q29" s="44">
        <f t="shared" si="1"/>
        <v>0</v>
      </c>
      <c r="R29" s="57"/>
      <c r="S29" s="39">
        <f t="shared" si="2"/>
        <v>0</v>
      </c>
      <c r="T29" s="43">
        <f t="shared" si="3"/>
        <v>0</v>
      </c>
      <c r="U29" s="30">
        <f t="shared" si="10"/>
        <v>0</v>
      </c>
      <c r="V29" s="40" t="str">
        <f t="shared" si="7"/>
        <v>No Saving</v>
      </c>
      <c r="W29" s="46"/>
      <c r="X29" s="51"/>
      <c r="Y29" s="44"/>
      <c r="Z29" s="44">
        <f t="shared" si="11"/>
        <v>0</v>
      </c>
      <c r="AA29" s="8"/>
      <c r="AB29" s="44"/>
      <c r="AC29" s="44"/>
      <c r="AD29" s="44"/>
      <c r="AE29" s="44"/>
      <c r="AF29" s="44"/>
    </row>
    <row r="30" spans="1:32" x14ac:dyDescent="0.25">
      <c r="A30" s="44"/>
      <c r="B30" s="9"/>
      <c r="C30" s="4"/>
      <c r="D30" s="28"/>
      <c r="E30" s="4"/>
      <c r="F30" s="56" t="str">
        <f t="shared" si="6"/>
        <v>No Date</v>
      </c>
      <c r="G30" s="44"/>
      <c r="H30" s="44"/>
      <c r="I30" s="10"/>
      <c r="J30" s="44" t="e">
        <f>SUMIFS(#REF!,#REF!,'Proj (9)'!B30,#REF!,A30)</f>
        <v>#REF!</v>
      </c>
      <c r="K30" s="10" t="e">
        <f t="shared" si="8"/>
        <v>#REF!</v>
      </c>
      <c r="L30" s="10"/>
      <c r="M30" s="35"/>
      <c r="N30" s="3"/>
      <c r="O30" s="30"/>
      <c r="P30" s="44"/>
      <c r="Q30" s="44">
        <f t="shared" si="1"/>
        <v>0</v>
      </c>
      <c r="R30" s="57"/>
      <c r="S30" s="39">
        <f t="shared" si="2"/>
        <v>0</v>
      </c>
      <c r="T30" s="43">
        <f t="shared" si="3"/>
        <v>0</v>
      </c>
      <c r="U30" s="30">
        <f t="shared" si="10"/>
        <v>0</v>
      </c>
      <c r="V30" s="40" t="str">
        <f t="shared" si="7"/>
        <v>No Saving</v>
      </c>
      <c r="W30" s="46"/>
      <c r="X30" s="51"/>
      <c r="Y30" s="44"/>
      <c r="Z30" s="44">
        <f t="shared" si="11"/>
        <v>0</v>
      </c>
      <c r="AA30" s="8"/>
      <c r="AB30" s="44"/>
      <c r="AC30" s="44"/>
      <c r="AD30" s="44"/>
      <c r="AE30" s="44"/>
      <c r="AF30" s="44"/>
    </row>
    <row r="31" spans="1:32" x14ac:dyDescent="0.25">
      <c r="A31" s="44"/>
      <c r="B31" s="9"/>
      <c r="C31" s="4"/>
      <c r="D31" s="28"/>
      <c r="E31" s="4"/>
      <c r="F31" s="56" t="str">
        <f t="shared" si="6"/>
        <v>No Date</v>
      </c>
      <c r="G31" s="44"/>
      <c r="H31" s="44"/>
      <c r="I31" s="10"/>
      <c r="J31" s="44" t="e">
        <f>SUMIFS(#REF!,#REF!,'Proj (9)'!B31,#REF!,A31)</f>
        <v>#REF!</v>
      </c>
      <c r="K31" s="10" t="e">
        <f t="shared" si="8"/>
        <v>#REF!</v>
      </c>
      <c r="L31" s="10"/>
      <c r="M31" s="35"/>
      <c r="N31" s="3"/>
      <c r="O31" s="30"/>
      <c r="P31" s="44"/>
      <c r="Q31" s="44">
        <f t="shared" si="1"/>
        <v>0</v>
      </c>
      <c r="R31" s="57"/>
      <c r="S31" s="39">
        <f t="shared" si="2"/>
        <v>0</v>
      </c>
      <c r="T31" s="43">
        <f t="shared" si="3"/>
        <v>0</v>
      </c>
      <c r="U31" s="30">
        <f t="shared" si="10"/>
        <v>0</v>
      </c>
      <c r="V31" s="40" t="str">
        <f t="shared" si="7"/>
        <v>No Saving</v>
      </c>
      <c r="W31" s="46"/>
      <c r="X31" s="51"/>
      <c r="Y31" s="44"/>
      <c r="Z31" s="44">
        <f t="shared" si="11"/>
        <v>0</v>
      </c>
      <c r="AA31" s="8"/>
      <c r="AB31" s="44"/>
      <c r="AC31" s="44"/>
      <c r="AD31" s="44"/>
      <c r="AE31" s="44"/>
      <c r="AF31" s="44"/>
    </row>
    <row r="32" spans="1:32" x14ac:dyDescent="0.25">
      <c r="A32" s="44"/>
      <c r="B32" s="9"/>
      <c r="C32" s="4"/>
      <c r="D32" s="28"/>
      <c r="E32" s="4"/>
      <c r="F32" s="56" t="str">
        <f t="shared" si="6"/>
        <v>No Date</v>
      </c>
      <c r="G32" s="44"/>
      <c r="H32" s="44"/>
      <c r="I32" s="10"/>
      <c r="J32" s="44" t="e">
        <f>SUMIFS(#REF!,#REF!,'Proj (9)'!B32,#REF!,A32)</f>
        <v>#REF!</v>
      </c>
      <c r="K32" s="10" t="e">
        <f t="shared" si="8"/>
        <v>#REF!</v>
      </c>
      <c r="L32" s="10"/>
      <c r="M32" s="35"/>
      <c r="N32" s="3"/>
      <c r="O32" s="30"/>
      <c r="P32" s="44"/>
      <c r="Q32" s="44">
        <f t="shared" si="1"/>
        <v>0</v>
      </c>
      <c r="R32" s="57"/>
      <c r="S32" s="39">
        <f t="shared" si="2"/>
        <v>0</v>
      </c>
      <c r="T32" s="43">
        <f t="shared" si="3"/>
        <v>0</v>
      </c>
      <c r="U32" s="30">
        <f t="shared" si="10"/>
        <v>0</v>
      </c>
      <c r="V32" s="40" t="str">
        <f t="shared" si="7"/>
        <v>No Saving</v>
      </c>
      <c r="W32" s="46"/>
      <c r="X32" s="51"/>
      <c r="Y32" s="44"/>
      <c r="Z32" s="44">
        <f t="shared" si="11"/>
        <v>0</v>
      </c>
      <c r="AA32" s="8"/>
      <c r="AB32" s="44"/>
      <c r="AC32" s="44"/>
      <c r="AD32" s="44"/>
      <c r="AE32" s="44"/>
      <c r="AF32" s="44"/>
    </row>
    <row r="33" spans="1:32" x14ac:dyDescent="0.25">
      <c r="A33" s="44"/>
      <c r="B33" s="9"/>
      <c r="C33" s="4"/>
      <c r="D33" s="28"/>
      <c r="E33" s="4"/>
      <c r="F33" s="56" t="str">
        <f t="shared" si="6"/>
        <v>No Date</v>
      </c>
      <c r="G33" s="44"/>
      <c r="H33" s="44"/>
      <c r="I33" s="10"/>
      <c r="J33" s="44" t="e">
        <f>SUMIFS(#REF!,#REF!,'Proj (9)'!B33,#REF!,A33)</f>
        <v>#REF!</v>
      </c>
      <c r="K33" s="10" t="e">
        <f t="shared" si="8"/>
        <v>#REF!</v>
      </c>
      <c r="L33" s="10"/>
      <c r="M33" s="35"/>
      <c r="N33" s="3"/>
      <c r="O33" s="30"/>
      <c r="P33" s="44"/>
      <c r="Q33" s="44">
        <f t="shared" si="1"/>
        <v>0</v>
      </c>
      <c r="R33" s="57"/>
      <c r="S33" s="39">
        <f t="shared" si="2"/>
        <v>0</v>
      </c>
      <c r="T33" s="43">
        <f t="shared" si="3"/>
        <v>0</v>
      </c>
      <c r="U33" s="30">
        <f t="shared" si="10"/>
        <v>0</v>
      </c>
      <c r="V33" s="40" t="str">
        <f t="shared" si="7"/>
        <v>No Saving</v>
      </c>
      <c r="W33" s="46"/>
      <c r="X33" s="51"/>
      <c r="Y33" s="44"/>
      <c r="Z33" s="44">
        <f t="shared" si="11"/>
        <v>0</v>
      </c>
      <c r="AA33" s="8"/>
      <c r="AB33" s="44"/>
      <c r="AC33" s="44"/>
      <c r="AD33" s="44"/>
      <c r="AE33" s="44"/>
      <c r="AF33" s="44"/>
    </row>
    <row r="34" spans="1:32" ht="15" customHeight="1" x14ac:dyDescent="0.25">
      <c r="A34" s="44"/>
      <c r="B34" s="9"/>
      <c r="C34" s="4"/>
      <c r="D34" s="28"/>
      <c r="E34" s="4"/>
      <c r="F34" s="56" t="str">
        <f t="shared" si="6"/>
        <v>No Date</v>
      </c>
      <c r="G34" s="44"/>
      <c r="H34" s="44"/>
      <c r="I34" s="29"/>
      <c r="J34" s="44" t="e">
        <f>SUMIFS(#REF!,#REF!,'Proj (9)'!B34,#REF!,A34)</f>
        <v>#REF!</v>
      </c>
      <c r="K34" s="10" t="e">
        <f t="shared" si="8"/>
        <v>#REF!</v>
      </c>
      <c r="L34" s="10"/>
      <c r="M34" s="35"/>
      <c r="N34" s="49"/>
      <c r="O34" s="48"/>
      <c r="P34" s="44"/>
      <c r="Q34" s="44">
        <f t="shared" si="1"/>
        <v>0</v>
      </c>
      <c r="R34" s="57"/>
      <c r="S34" s="39">
        <f t="shared" si="2"/>
        <v>0</v>
      </c>
      <c r="T34" s="43">
        <f t="shared" si="3"/>
        <v>0</v>
      </c>
      <c r="U34" s="30">
        <f t="shared" si="10"/>
        <v>0</v>
      </c>
      <c r="V34" s="40" t="str">
        <f t="shared" si="7"/>
        <v>No Saving</v>
      </c>
      <c r="W34" s="46"/>
      <c r="X34" s="51"/>
      <c r="Y34" s="44"/>
      <c r="Z34" s="44">
        <f t="shared" si="11"/>
        <v>0</v>
      </c>
      <c r="AA34" s="8"/>
      <c r="AB34" s="44"/>
      <c r="AC34" s="44"/>
      <c r="AD34" s="44"/>
      <c r="AE34" s="44"/>
      <c r="AF34" s="44"/>
    </row>
    <row r="35" spans="1:32" x14ac:dyDescent="0.25">
      <c r="A35" s="44"/>
      <c r="B35" s="9"/>
      <c r="C35" s="4"/>
      <c r="D35" s="28"/>
      <c r="E35" s="4"/>
      <c r="F35" s="56" t="str">
        <f t="shared" si="6"/>
        <v>No Date</v>
      </c>
      <c r="G35" s="44"/>
      <c r="H35" s="44"/>
      <c r="I35" s="29"/>
      <c r="J35" s="44" t="e">
        <f>SUMIFS(#REF!,#REF!,'Proj (9)'!B35,#REF!,A35)</f>
        <v>#REF!</v>
      </c>
      <c r="K35" s="10" t="e">
        <f t="shared" si="8"/>
        <v>#REF!</v>
      </c>
      <c r="L35" s="10"/>
      <c r="M35" s="35"/>
      <c r="N35" s="49"/>
      <c r="O35" s="48"/>
      <c r="P35" s="44"/>
      <c r="Q35" s="44">
        <f t="shared" si="1"/>
        <v>0</v>
      </c>
      <c r="R35" s="57"/>
      <c r="S35" s="39">
        <f t="shared" si="2"/>
        <v>0</v>
      </c>
      <c r="T35" s="43">
        <f t="shared" si="3"/>
        <v>0</v>
      </c>
      <c r="U35" s="30">
        <f t="shared" si="10"/>
        <v>0</v>
      </c>
      <c r="V35" s="40" t="str">
        <f t="shared" si="7"/>
        <v>No Saving</v>
      </c>
      <c r="W35" s="46"/>
      <c r="X35" s="51"/>
      <c r="Y35" s="44"/>
      <c r="Z35" s="44">
        <f t="shared" si="11"/>
        <v>0</v>
      </c>
      <c r="AA35" s="8"/>
      <c r="AB35" s="44"/>
      <c r="AC35" s="44"/>
      <c r="AD35" s="44"/>
      <c r="AE35" s="44"/>
      <c r="AF35" s="44"/>
    </row>
    <row r="36" spans="1:32" x14ac:dyDescent="0.25">
      <c r="A36" s="44"/>
      <c r="B36" s="9"/>
      <c r="C36" s="4"/>
      <c r="D36" s="28"/>
      <c r="E36" s="4"/>
      <c r="F36" s="56" t="str">
        <f t="shared" si="6"/>
        <v>No Date</v>
      </c>
      <c r="G36" s="44"/>
      <c r="H36" s="44"/>
      <c r="I36" s="29"/>
      <c r="J36" s="44" t="e">
        <f>SUMIFS(#REF!,#REF!,'Proj (9)'!B36,#REF!,A36)</f>
        <v>#REF!</v>
      </c>
      <c r="K36" s="10" t="e">
        <f t="shared" si="8"/>
        <v>#REF!</v>
      </c>
      <c r="L36" s="10"/>
      <c r="M36" s="35"/>
      <c r="N36" s="49"/>
      <c r="O36" s="48"/>
      <c r="P36" s="44"/>
      <c r="Q36" s="44">
        <f t="shared" si="1"/>
        <v>0</v>
      </c>
      <c r="R36" s="57"/>
      <c r="S36" s="39">
        <f t="shared" si="2"/>
        <v>0</v>
      </c>
      <c r="T36" s="43">
        <f t="shared" si="3"/>
        <v>0</v>
      </c>
      <c r="U36" s="30">
        <f t="shared" si="10"/>
        <v>0</v>
      </c>
      <c r="V36" s="40" t="str">
        <f t="shared" si="7"/>
        <v>No Saving</v>
      </c>
      <c r="W36" s="46"/>
      <c r="X36" s="51"/>
      <c r="Y36" s="44"/>
      <c r="Z36" s="44">
        <f t="shared" si="11"/>
        <v>0</v>
      </c>
      <c r="AA36" s="8"/>
      <c r="AB36" s="44"/>
      <c r="AC36" s="44"/>
      <c r="AD36" s="44"/>
      <c r="AE36" s="44"/>
      <c r="AF36" s="44"/>
    </row>
    <row r="37" spans="1:32" x14ac:dyDescent="0.25">
      <c r="A37" s="44"/>
      <c r="B37" s="9"/>
      <c r="C37" s="4"/>
      <c r="D37" s="28"/>
      <c r="E37" s="4"/>
      <c r="F37" s="56" t="str">
        <f t="shared" si="6"/>
        <v>No Date</v>
      </c>
      <c r="G37" s="44"/>
      <c r="H37" s="44"/>
      <c r="I37" s="29"/>
      <c r="J37" s="44" t="e">
        <f>SUMIFS(#REF!,#REF!,'Proj (9)'!B37,#REF!,A37)</f>
        <v>#REF!</v>
      </c>
      <c r="K37" s="10" t="e">
        <f t="shared" si="8"/>
        <v>#REF!</v>
      </c>
      <c r="L37" s="10"/>
      <c r="M37" s="35"/>
      <c r="N37" s="49"/>
      <c r="O37" s="48"/>
      <c r="P37" s="44"/>
      <c r="Q37" s="44">
        <f t="shared" si="1"/>
        <v>0</v>
      </c>
      <c r="R37" s="57"/>
      <c r="S37" s="39">
        <f t="shared" si="2"/>
        <v>0</v>
      </c>
      <c r="T37" s="43">
        <f t="shared" si="3"/>
        <v>0</v>
      </c>
      <c r="U37" s="30">
        <f t="shared" si="10"/>
        <v>0</v>
      </c>
      <c r="V37" s="40" t="str">
        <f t="shared" si="7"/>
        <v>No Saving</v>
      </c>
      <c r="W37" s="46"/>
      <c r="X37" s="51"/>
      <c r="Y37" s="44"/>
      <c r="Z37" s="44">
        <f t="shared" si="11"/>
        <v>0</v>
      </c>
      <c r="AA37" s="8"/>
      <c r="AB37" s="44"/>
      <c r="AC37" s="44"/>
      <c r="AD37" s="44"/>
      <c r="AE37" s="44"/>
      <c r="AF37" s="44"/>
    </row>
    <row r="38" spans="1:32" x14ac:dyDescent="0.25">
      <c r="A38" s="44"/>
      <c r="B38" s="9"/>
      <c r="C38" s="4"/>
      <c r="D38" s="28"/>
      <c r="E38" s="4"/>
      <c r="F38" s="56" t="str">
        <f t="shared" si="6"/>
        <v>No Date</v>
      </c>
      <c r="G38" s="44"/>
      <c r="H38" s="44"/>
      <c r="I38" s="29"/>
      <c r="J38" s="44" t="e">
        <f>SUMIFS(#REF!,#REF!,'Proj (9)'!B38,#REF!,A38)</f>
        <v>#REF!</v>
      </c>
      <c r="K38" s="10" t="e">
        <f t="shared" si="8"/>
        <v>#REF!</v>
      </c>
      <c r="L38" s="10"/>
      <c r="M38" s="35"/>
      <c r="N38" s="49"/>
      <c r="O38" s="48"/>
      <c r="P38" s="44"/>
      <c r="Q38" s="44">
        <f t="shared" si="1"/>
        <v>0</v>
      </c>
      <c r="R38" s="57"/>
      <c r="S38" s="39">
        <f t="shared" si="2"/>
        <v>0</v>
      </c>
      <c r="T38" s="43">
        <f t="shared" si="3"/>
        <v>0</v>
      </c>
      <c r="U38" s="30">
        <f t="shared" si="10"/>
        <v>0</v>
      </c>
      <c r="V38" s="40" t="str">
        <f t="shared" si="7"/>
        <v>No Saving</v>
      </c>
      <c r="W38" s="46"/>
      <c r="X38" s="51"/>
      <c r="Y38" s="44"/>
      <c r="Z38" s="44">
        <f t="shared" si="11"/>
        <v>0</v>
      </c>
      <c r="AA38" s="8"/>
      <c r="AB38" s="44"/>
      <c r="AC38" s="44"/>
      <c r="AD38" s="44"/>
      <c r="AE38" s="44"/>
      <c r="AF38" s="44"/>
    </row>
    <row r="39" spans="1:32" x14ac:dyDescent="0.25">
      <c r="A39" s="44"/>
      <c r="B39" s="9"/>
      <c r="C39" s="4"/>
      <c r="D39" s="28"/>
      <c r="E39" s="4"/>
      <c r="F39" s="56" t="str">
        <f t="shared" si="6"/>
        <v>No Date</v>
      </c>
      <c r="G39" s="44"/>
      <c r="H39" s="44"/>
      <c r="I39" s="29"/>
      <c r="J39" s="44" t="e">
        <f>SUMIFS(#REF!,#REF!,'Proj (9)'!B39,#REF!,A39)</f>
        <v>#REF!</v>
      </c>
      <c r="K39" s="10" t="e">
        <f t="shared" si="8"/>
        <v>#REF!</v>
      </c>
      <c r="L39" s="10"/>
      <c r="M39" s="35"/>
      <c r="N39" s="49"/>
      <c r="O39" s="48"/>
      <c r="P39" s="44"/>
      <c r="Q39" s="44">
        <f t="shared" si="1"/>
        <v>0</v>
      </c>
      <c r="R39" s="57"/>
      <c r="S39" s="39">
        <f t="shared" si="2"/>
        <v>0</v>
      </c>
      <c r="T39" s="43">
        <f t="shared" si="3"/>
        <v>0</v>
      </c>
      <c r="U39" s="30">
        <f t="shared" si="10"/>
        <v>0</v>
      </c>
      <c r="V39" s="40" t="str">
        <f t="shared" si="7"/>
        <v>No Saving</v>
      </c>
      <c r="W39" s="46"/>
      <c r="X39" s="51"/>
      <c r="Y39" s="44"/>
      <c r="Z39" s="44">
        <f t="shared" si="11"/>
        <v>0</v>
      </c>
      <c r="AA39" s="8"/>
      <c r="AB39" s="44"/>
      <c r="AC39" s="44"/>
      <c r="AD39" s="44"/>
      <c r="AE39" s="44"/>
      <c r="AF39" s="44"/>
    </row>
    <row r="40" spans="1:32" x14ac:dyDescent="0.25">
      <c r="A40" s="44"/>
      <c r="B40" s="9"/>
      <c r="C40" s="4"/>
      <c r="D40" s="28"/>
      <c r="E40" s="4"/>
      <c r="F40" s="56" t="str">
        <f t="shared" si="6"/>
        <v>No Date</v>
      </c>
      <c r="G40" s="44"/>
      <c r="H40" s="44"/>
      <c r="I40" s="29"/>
      <c r="J40" s="44" t="e">
        <f>SUMIFS(#REF!,#REF!,'Proj (9)'!B40,#REF!,A40)</f>
        <v>#REF!</v>
      </c>
      <c r="K40" s="10" t="e">
        <f t="shared" si="8"/>
        <v>#REF!</v>
      </c>
      <c r="L40" s="10"/>
      <c r="M40" s="35"/>
      <c r="N40" s="49"/>
      <c r="O40" s="48"/>
      <c r="P40" s="44"/>
      <c r="Q40" s="44">
        <f t="shared" si="1"/>
        <v>0</v>
      </c>
      <c r="R40" s="57"/>
      <c r="S40" s="39">
        <f t="shared" si="2"/>
        <v>0</v>
      </c>
      <c r="T40" s="43">
        <f t="shared" si="3"/>
        <v>0</v>
      </c>
      <c r="U40" s="30">
        <f t="shared" si="10"/>
        <v>0</v>
      </c>
      <c r="V40" s="40" t="str">
        <f t="shared" si="7"/>
        <v>No Saving</v>
      </c>
      <c r="W40" s="46"/>
      <c r="X40" s="51"/>
      <c r="Y40" s="44"/>
      <c r="Z40" s="44">
        <f t="shared" si="11"/>
        <v>0</v>
      </c>
      <c r="AA40" s="8"/>
      <c r="AB40" s="44"/>
      <c r="AC40" s="44"/>
      <c r="AD40" s="44"/>
      <c r="AE40" s="44"/>
      <c r="AF40" s="44"/>
    </row>
    <row r="41" spans="1:32" x14ac:dyDescent="0.25">
      <c r="A41" s="44"/>
      <c r="B41" s="9"/>
      <c r="C41" s="4"/>
      <c r="D41" s="28"/>
      <c r="E41" s="4"/>
      <c r="F41" s="56" t="str">
        <f t="shared" si="6"/>
        <v>No Date</v>
      </c>
      <c r="G41" s="44"/>
      <c r="H41" s="44"/>
      <c r="I41" s="29"/>
      <c r="J41" s="44" t="e">
        <f>SUMIFS(#REF!,#REF!,'Proj (9)'!B41,#REF!,A41)</f>
        <v>#REF!</v>
      </c>
      <c r="K41" s="10" t="e">
        <f t="shared" si="8"/>
        <v>#REF!</v>
      </c>
      <c r="L41" s="10"/>
      <c r="M41" s="35"/>
      <c r="N41" s="49"/>
      <c r="O41" s="48"/>
      <c r="P41" s="44"/>
      <c r="Q41" s="44">
        <f t="shared" si="1"/>
        <v>0</v>
      </c>
      <c r="R41" s="57"/>
      <c r="S41" s="39">
        <f t="shared" si="2"/>
        <v>0</v>
      </c>
      <c r="T41" s="43">
        <f t="shared" si="3"/>
        <v>0</v>
      </c>
      <c r="U41" s="30">
        <f t="shared" si="10"/>
        <v>0</v>
      </c>
      <c r="V41" s="40" t="str">
        <f t="shared" si="7"/>
        <v>No Saving</v>
      </c>
      <c r="W41" s="46"/>
      <c r="X41" s="51"/>
      <c r="Y41" s="44"/>
      <c r="Z41" s="44">
        <f t="shared" si="11"/>
        <v>0</v>
      </c>
      <c r="AA41" s="8"/>
      <c r="AB41" s="44"/>
      <c r="AC41" s="44"/>
      <c r="AD41" s="44"/>
      <c r="AE41" s="44"/>
      <c r="AF41" s="44"/>
    </row>
    <row r="42" spans="1:32" x14ac:dyDescent="0.25">
      <c r="A42" s="44"/>
      <c r="B42" s="9"/>
      <c r="C42" s="4"/>
      <c r="D42" s="28"/>
      <c r="E42" s="4"/>
      <c r="F42" s="56" t="str">
        <f t="shared" si="6"/>
        <v>No Date</v>
      </c>
      <c r="G42" s="44"/>
      <c r="H42" s="44"/>
      <c r="I42" s="29"/>
      <c r="J42" s="44" t="e">
        <f>SUMIFS(#REF!,#REF!,'Proj (9)'!B42,#REF!,A42)</f>
        <v>#REF!</v>
      </c>
      <c r="K42" s="10" t="e">
        <f t="shared" si="8"/>
        <v>#REF!</v>
      </c>
      <c r="L42" s="10"/>
      <c r="M42" s="35"/>
      <c r="N42" s="49"/>
      <c r="O42" s="48"/>
      <c r="P42" s="44"/>
      <c r="Q42" s="44">
        <f t="shared" si="1"/>
        <v>0</v>
      </c>
      <c r="R42" s="57"/>
      <c r="S42" s="39">
        <f t="shared" si="2"/>
        <v>0</v>
      </c>
      <c r="T42" s="43">
        <f t="shared" si="3"/>
        <v>0</v>
      </c>
      <c r="U42" s="30">
        <f t="shared" si="10"/>
        <v>0</v>
      </c>
      <c r="V42" s="40" t="str">
        <f t="shared" si="7"/>
        <v>No Saving</v>
      </c>
      <c r="W42" s="46"/>
      <c r="X42" s="51"/>
      <c r="Y42" s="44"/>
      <c r="Z42" s="44">
        <f t="shared" si="11"/>
        <v>0</v>
      </c>
      <c r="AA42" s="8"/>
      <c r="AB42" s="44"/>
      <c r="AC42" s="44"/>
      <c r="AD42" s="44"/>
      <c r="AE42" s="44"/>
      <c r="AF42" s="44"/>
    </row>
    <row r="43" spans="1:32" x14ac:dyDescent="0.25">
      <c r="A43" s="44"/>
      <c r="B43" s="9"/>
      <c r="C43" s="4"/>
      <c r="D43" s="28"/>
      <c r="E43" s="4"/>
      <c r="F43" s="56" t="str">
        <f t="shared" si="6"/>
        <v>No Date</v>
      </c>
      <c r="G43" s="44"/>
      <c r="H43" s="44"/>
      <c r="I43" s="29"/>
      <c r="J43" s="44" t="e">
        <f>SUMIFS(#REF!,#REF!,'Proj (9)'!B43,#REF!,A43)</f>
        <v>#REF!</v>
      </c>
      <c r="K43" s="10" t="e">
        <f t="shared" si="8"/>
        <v>#REF!</v>
      </c>
      <c r="L43" s="10"/>
      <c r="M43" s="35"/>
      <c r="N43" s="49"/>
      <c r="O43" s="48"/>
      <c r="P43" s="44"/>
      <c r="Q43" s="44">
        <f t="shared" si="1"/>
        <v>0</v>
      </c>
      <c r="R43" s="57"/>
      <c r="S43" s="39">
        <f t="shared" si="2"/>
        <v>0</v>
      </c>
      <c r="T43" s="43">
        <f t="shared" si="3"/>
        <v>0</v>
      </c>
      <c r="U43" s="30">
        <f t="shared" si="10"/>
        <v>0</v>
      </c>
      <c r="V43" s="40" t="str">
        <f t="shared" si="7"/>
        <v>No Saving</v>
      </c>
      <c r="W43" s="46"/>
      <c r="X43" s="51"/>
      <c r="Y43" s="44"/>
      <c r="Z43" s="44">
        <f t="shared" si="11"/>
        <v>0</v>
      </c>
      <c r="AA43" s="8"/>
      <c r="AB43" s="44"/>
      <c r="AC43" s="44"/>
      <c r="AD43" s="44"/>
      <c r="AE43" s="44"/>
      <c r="AF43" s="44"/>
    </row>
    <row r="44" spans="1:32" x14ac:dyDescent="0.25">
      <c r="A44" s="44"/>
      <c r="B44" s="9"/>
      <c r="C44" s="4"/>
      <c r="D44" s="28"/>
      <c r="E44" s="4"/>
      <c r="F44" s="56" t="str">
        <f t="shared" si="6"/>
        <v>No Date</v>
      </c>
      <c r="G44" s="44"/>
      <c r="H44" s="44"/>
      <c r="I44" s="29"/>
      <c r="J44" s="44" t="e">
        <f>SUMIFS(#REF!,#REF!,'Proj (9)'!B44,#REF!,A44)</f>
        <v>#REF!</v>
      </c>
      <c r="K44" s="10" t="e">
        <f t="shared" si="8"/>
        <v>#REF!</v>
      </c>
      <c r="L44" s="10"/>
      <c r="M44" s="35"/>
      <c r="N44" s="3"/>
      <c r="O44" s="30"/>
      <c r="P44" s="44"/>
      <c r="Q44" s="44">
        <f t="shared" si="1"/>
        <v>0</v>
      </c>
      <c r="R44" s="57"/>
      <c r="S44" s="39">
        <f t="shared" si="2"/>
        <v>0</v>
      </c>
      <c r="T44" s="43">
        <f t="shared" si="3"/>
        <v>0</v>
      </c>
      <c r="U44" s="30">
        <f>IF(R44&gt;S44,T44/R44,0)</f>
        <v>0</v>
      </c>
      <c r="V44" s="40" t="str">
        <f t="shared" si="7"/>
        <v>No Saving</v>
      </c>
      <c r="W44" s="46"/>
      <c r="X44" s="51"/>
      <c r="Y44" s="44"/>
      <c r="Z44" s="44">
        <f t="shared" si="11"/>
        <v>0</v>
      </c>
      <c r="AA44" s="8"/>
      <c r="AB44" s="44"/>
      <c r="AC44" s="44"/>
      <c r="AD44" s="44"/>
      <c r="AE44" s="44"/>
      <c r="AF44" s="44"/>
    </row>
    <row r="45" spans="1:32" x14ac:dyDescent="0.25">
      <c r="A45" s="44"/>
      <c r="B45" s="9"/>
      <c r="C45" s="4"/>
      <c r="D45" s="28"/>
      <c r="E45" s="4"/>
      <c r="F45" s="56" t="str">
        <f t="shared" si="6"/>
        <v>No Date</v>
      </c>
      <c r="G45" s="44"/>
      <c r="H45" s="44"/>
      <c r="I45" s="29"/>
      <c r="J45" s="44" t="e">
        <f>SUMIFS(#REF!,#REF!,'Proj (9)'!B45,#REF!,A45)</f>
        <v>#REF!</v>
      </c>
      <c r="K45" s="10" t="e">
        <f t="shared" si="8"/>
        <v>#REF!</v>
      </c>
      <c r="L45" s="10"/>
      <c r="M45" s="35"/>
      <c r="N45" s="49"/>
      <c r="O45" s="48"/>
      <c r="P45" s="44"/>
      <c r="Q45" s="44">
        <f t="shared" si="1"/>
        <v>0</v>
      </c>
      <c r="R45" s="57"/>
      <c r="S45" s="39">
        <f t="shared" si="2"/>
        <v>0</v>
      </c>
      <c r="T45" s="43">
        <f t="shared" si="3"/>
        <v>0</v>
      </c>
      <c r="U45" s="30">
        <f t="shared" si="4"/>
        <v>0</v>
      </c>
      <c r="V45" s="40" t="str">
        <f t="shared" si="7"/>
        <v>No Saving</v>
      </c>
      <c r="W45" s="46"/>
      <c r="X45" s="51"/>
      <c r="Y45" s="44"/>
      <c r="Z45" s="44">
        <f t="shared" si="11"/>
        <v>0</v>
      </c>
      <c r="AA45" s="8"/>
      <c r="AB45" s="44"/>
      <c r="AC45" s="44"/>
      <c r="AD45" s="44"/>
      <c r="AE45" s="44"/>
      <c r="AF45" s="44"/>
    </row>
    <row r="46" spans="1:32" x14ac:dyDescent="0.25">
      <c r="A46" s="44"/>
      <c r="B46" s="9"/>
      <c r="C46" s="4"/>
      <c r="D46" s="28"/>
      <c r="E46" s="4"/>
      <c r="F46" s="56" t="str">
        <f t="shared" si="6"/>
        <v>No Date</v>
      </c>
      <c r="G46" s="44"/>
      <c r="H46" s="44"/>
      <c r="I46" s="29"/>
      <c r="J46" s="44" t="e">
        <f>SUMIFS(#REF!,#REF!,'Proj (9)'!B46,#REF!,A46)</f>
        <v>#REF!</v>
      </c>
      <c r="K46" s="10" t="e">
        <f t="shared" si="8"/>
        <v>#REF!</v>
      </c>
      <c r="L46" s="10"/>
      <c r="M46" s="35"/>
      <c r="N46" s="49"/>
      <c r="O46" s="48"/>
      <c r="P46" s="44"/>
      <c r="Q46" s="44">
        <f t="shared" si="1"/>
        <v>0</v>
      </c>
      <c r="R46" s="57"/>
      <c r="S46" s="39">
        <f t="shared" si="2"/>
        <v>0</v>
      </c>
      <c r="T46" s="43">
        <f t="shared" si="3"/>
        <v>0</v>
      </c>
      <c r="U46" s="30">
        <f t="shared" si="4"/>
        <v>0</v>
      </c>
      <c r="V46" s="40" t="str">
        <f t="shared" si="7"/>
        <v>No Saving</v>
      </c>
      <c r="W46" s="46"/>
      <c r="X46" s="51"/>
      <c r="Y46" s="44"/>
      <c r="Z46" s="44">
        <f t="shared" si="11"/>
        <v>0</v>
      </c>
      <c r="AA46" s="8"/>
      <c r="AB46" s="44"/>
      <c r="AC46" s="44"/>
      <c r="AD46" s="44"/>
      <c r="AE46" s="44"/>
      <c r="AF46" s="44"/>
    </row>
    <row r="47" spans="1:32" x14ac:dyDescent="0.25">
      <c r="A47" s="44"/>
      <c r="B47" s="9"/>
      <c r="C47" s="4"/>
      <c r="D47" s="28"/>
      <c r="E47" s="4"/>
      <c r="F47" s="56" t="str">
        <f t="shared" si="6"/>
        <v>No Date</v>
      </c>
      <c r="G47" s="44"/>
      <c r="H47" s="44"/>
      <c r="I47" s="29"/>
      <c r="J47" s="44" t="e">
        <f>SUMIFS(#REF!,#REF!,'Proj (9)'!B47,#REF!,A47)</f>
        <v>#REF!</v>
      </c>
      <c r="K47" s="10" t="e">
        <f t="shared" si="8"/>
        <v>#REF!</v>
      </c>
      <c r="L47" s="10"/>
      <c r="M47" s="35"/>
      <c r="N47" s="3"/>
      <c r="O47" s="48"/>
      <c r="P47" s="44"/>
      <c r="Q47" s="44">
        <f t="shared" si="1"/>
        <v>0</v>
      </c>
      <c r="R47" s="57"/>
      <c r="S47" s="39">
        <f t="shared" si="2"/>
        <v>0</v>
      </c>
      <c r="T47" s="43">
        <f t="shared" si="3"/>
        <v>0</v>
      </c>
      <c r="U47" s="30">
        <f t="shared" si="4"/>
        <v>0</v>
      </c>
      <c r="V47" s="40" t="str">
        <f t="shared" si="7"/>
        <v>No Saving</v>
      </c>
      <c r="W47" s="46"/>
      <c r="X47" s="51"/>
      <c r="Y47" s="44"/>
      <c r="Z47" s="44">
        <f t="shared" si="11"/>
        <v>0</v>
      </c>
      <c r="AA47" s="8"/>
      <c r="AB47" s="44"/>
      <c r="AC47" s="44"/>
      <c r="AD47" s="44"/>
      <c r="AE47" s="44"/>
      <c r="AF47" s="44"/>
    </row>
    <row r="48" spans="1:32" x14ac:dyDescent="0.25">
      <c r="A48" s="44"/>
      <c r="B48" s="9"/>
      <c r="C48" s="4"/>
      <c r="D48" s="28"/>
      <c r="E48" s="4"/>
      <c r="F48" s="56" t="str">
        <f t="shared" si="6"/>
        <v>No Date</v>
      </c>
      <c r="G48" s="44"/>
      <c r="H48" s="44"/>
      <c r="I48" s="10"/>
      <c r="J48" s="44" t="e">
        <f>SUMIFS(#REF!,#REF!,'Proj (9)'!B48,#REF!,A48)</f>
        <v>#REF!</v>
      </c>
      <c r="K48" s="10" t="e">
        <f t="shared" si="8"/>
        <v>#REF!</v>
      </c>
      <c r="L48" s="10"/>
      <c r="M48" s="35"/>
      <c r="N48" s="44"/>
      <c r="O48" s="44"/>
      <c r="P48" s="44"/>
      <c r="Q48" s="44">
        <f t="shared" si="1"/>
        <v>0</v>
      </c>
      <c r="R48" s="57"/>
      <c r="S48" s="39">
        <f t="shared" si="2"/>
        <v>0</v>
      </c>
      <c r="T48" s="43">
        <f t="shared" si="3"/>
        <v>0</v>
      </c>
      <c r="U48" s="30">
        <f t="shared" si="4"/>
        <v>0</v>
      </c>
      <c r="V48" s="40" t="str">
        <f t="shared" si="7"/>
        <v>No Saving</v>
      </c>
      <c r="W48" s="46"/>
      <c r="X48" s="51"/>
      <c r="Y48" s="44"/>
      <c r="Z48" s="44">
        <f t="shared" si="11"/>
        <v>0</v>
      </c>
      <c r="AA48" s="8"/>
      <c r="AB48" s="44"/>
      <c r="AC48" s="44"/>
      <c r="AD48" s="44"/>
      <c r="AE48" s="44"/>
      <c r="AF48" s="44"/>
    </row>
    <row r="49" spans="1:32" ht="15" customHeight="1" x14ac:dyDescent="0.25">
      <c r="A49" s="44"/>
      <c r="B49" s="9"/>
      <c r="C49" s="4"/>
      <c r="D49" s="28"/>
      <c r="E49" s="4"/>
      <c r="F49" s="56" t="str">
        <f t="shared" si="6"/>
        <v>No Date</v>
      </c>
      <c r="G49" s="44"/>
      <c r="H49" s="44"/>
      <c r="I49" s="10"/>
      <c r="J49" s="44" t="e">
        <f>SUMIFS(#REF!,#REF!,'Proj (9)'!B49,#REF!,A49)</f>
        <v>#REF!</v>
      </c>
      <c r="K49" s="10" t="e">
        <f t="shared" si="8"/>
        <v>#REF!</v>
      </c>
      <c r="L49" s="10"/>
      <c r="M49" s="35"/>
      <c r="N49" s="44"/>
      <c r="O49" s="44"/>
      <c r="P49" s="44"/>
      <c r="Q49" s="44">
        <f t="shared" si="1"/>
        <v>0</v>
      </c>
      <c r="R49" s="57"/>
      <c r="S49" s="39">
        <f t="shared" si="2"/>
        <v>0</v>
      </c>
      <c r="T49" s="43">
        <f t="shared" si="3"/>
        <v>0</v>
      </c>
      <c r="U49" s="30">
        <f t="shared" si="4"/>
        <v>0</v>
      </c>
      <c r="V49" s="40" t="str">
        <f t="shared" si="7"/>
        <v>No Saving</v>
      </c>
      <c r="W49" s="46"/>
      <c r="X49" s="51"/>
      <c r="Y49" s="44"/>
      <c r="Z49" s="44">
        <f t="shared" si="11"/>
        <v>0</v>
      </c>
      <c r="AA49" s="8"/>
      <c r="AB49" s="44"/>
      <c r="AC49" s="44"/>
      <c r="AD49" s="44"/>
      <c r="AE49" s="44"/>
      <c r="AF49" s="44"/>
    </row>
    <row r="50" spans="1:32" x14ac:dyDescent="0.25">
      <c r="A50" s="44"/>
      <c r="B50" s="9"/>
      <c r="C50" s="4"/>
      <c r="D50" s="28"/>
      <c r="E50" s="4"/>
      <c r="F50" s="56" t="str">
        <f t="shared" si="6"/>
        <v>No Date</v>
      </c>
      <c r="G50" s="44"/>
      <c r="H50" s="44"/>
      <c r="I50" s="10"/>
      <c r="J50" s="44" t="e">
        <f>SUMIFS(#REF!,#REF!,'Proj (9)'!B50,#REF!,A50)</f>
        <v>#REF!</v>
      </c>
      <c r="K50" s="10" t="e">
        <f t="shared" si="8"/>
        <v>#REF!</v>
      </c>
      <c r="L50" s="10"/>
      <c r="M50" s="35"/>
      <c r="N50" s="44"/>
      <c r="O50" s="44"/>
      <c r="P50" s="44"/>
      <c r="Q50" s="44">
        <f t="shared" si="1"/>
        <v>0</v>
      </c>
      <c r="R50" s="57"/>
      <c r="S50" s="39">
        <f t="shared" si="2"/>
        <v>0</v>
      </c>
      <c r="T50" s="43">
        <f t="shared" si="3"/>
        <v>0</v>
      </c>
      <c r="U50" s="30">
        <f t="shared" si="4"/>
        <v>0</v>
      </c>
      <c r="V50" s="40" t="str">
        <f t="shared" si="7"/>
        <v>No Saving</v>
      </c>
      <c r="W50" s="46"/>
      <c r="X50" s="51"/>
      <c r="Y50" s="44"/>
      <c r="Z50" s="44">
        <f t="shared" si="11"/>
        <v>0</v>
      </c>
      <c r="AA50" s="8"/>
      <c r="AB50" s="44"/>
      <c r="AC50" s="44"/>
      <c r="AD50" s="44"/>
      <c r="AE50" s="44"/>
      <c r="AF50" s="44"/>
    </row>
    <row r="51" spans="1:32" x14ac:dyDescent="0.25">
      <c r="A51" s="44"/>
      <c r="B51" s="9"/>
      <c r="C51" s="4"/>
      <c r="D51" s="28"/>
      <c r="E51" s="4"/>
      <c r="F51" s="56" t="str">
        <f t="shared" si="6"/>
        <v>No Date</v>
      </c>
      <c r="G51" s="44"/>
      <c r="H51" s="44"/>
      <c r="I51" s="10"/>
      <c r="J51" s="44" t="e">
        <f>SUMIFS(#REF!,#REF!,'Proj (9)'!B51,#REF!,A51)</f>
        <v>#REF!</v>
      </c>
      <c r="K51" s="10" t="e">
        <f t="shared" si="8"/>
        <v>#REF!</v>
      </c>
      <c r="L51" s="10"/>
      <c r="M51" s="35"/>
      <c r="N51" s="44"/>
      <c r="O51" s="44"/>
      <c r="P51" s="44"/>
      <c r="Q51" s="44">
        <f t="shared" si="1"/>
        <v>0</v>
      </c>
      <c r="R51" s="57"/>
      <c r="S51" s="39">
        <f t="shared" si="2"/>
        <v>0</v>
      </c>
      <c r="T51" s="43">
        <f t="shared" si="3"/>
        <v>0</v>
      </c>
      <c r="U51" s="30">
        <f t="shared" si="4"/>
        <v>0</v>
      </c>
      <c r="V51" s="40" t="str">
        <f t="shared" si="7"/>
        <v>No Saving</v>
      </c>
      <c r="W51" s="46"/>
      <c r="X51" s="51"/>
      <c r="Y51" s="44"/>
      <c r="Z51" s="44">
        <f t="shared" si="11"/>
        <v>0</v>
      </c>
      <c r="AA51" s="8"/>
      <c r="AB51" s="44"/>
      <c r="AC51" s="44"/>
      <c r="AD51" s="44"/>
      <c r="AE51" s="44"/>
      <c r="AF51" s="44"/>
    </row>
    <row r="52" spans="1:32" x14ac:dyDescent="0.25">
      <c r="A52" s="44"/>
      <c r="B52" s="9"/>
      <c r="C52" s="4"/>
      <c r="D52" s="28"/>
      <c r="E52" s="4"/>
      <c r="F52" s="56" t="str">
        <f t="shared" si="6"/>
        <v>No Date</v>
      </c>
      <c r="G52" s="44"/>
      <c r="H52" s="44"/>
      <c r="I52" s="10"/>
      <c r="J52" s="44" t="e">
        <f>SUMIFS(#REF!,#REF!,'Proj (9)'!B52,#REF!,A52)</f>
        <v>#REF!</v>
      </c>
      <c r="K52" s="10" t="e">
        <f t="shared" si="8"/>
        <v>#REF!</v>
      </c>
      <c r="L52" s="10"/>
      <c r="M52" s="35"/>
      <c r="N52" s="44"/>
      <c r="O52" s="44"/>
      <c r="P52" s="44"/>
      <c r="Q52" s="44">
        <f t="shared" si="1"/>
        <v>0</v>
      </c>
      <c r="R52" s="57"/>
      <c r="S52" s="39">
        <f t="shared" si="2"/>
        <v>0</v>
      </c>
      <c r="T52" s="43">
        <f t="shared" si="3"/>
        <v>0</v>
      </c>
      <c r="U52" s="30">
        <f t="shared" si="4"/>
        <v>0</v>
      </c>
      <c r="V52" s="40" t="str">
        <f t="shared" si="7"/>
        <v>No Saving</v>
      </c>
      <c r="W52" s="46"/>
      <c r="X52" s="51"/>
      <c r="Y52" s="44"/>
      <c r="Z52" s="44">
        <f t="shared" si="11"/>
        <v>0</v>
      </c>
      <c r="AA52" s="8"/>
      <c r="AB52" s="44"/>
      <c r="AC52" s="44"/>
      <c r="AD52" s="44"/>
      <c r="AE52" s="44"/>
      <c r="AF52" s="44"/>
    </row>
    <row r="53" spans="1:32" x14ac:dyDescent="0.25">
      <c r="A53" s="44"/>
      <c r="B53" s="9"/>
      <c r="C53" s="4"/>
      <c r="D53" s="28"/>
      <c r="E53" s="4"/>
      <c r="F53" s="56" t="str">
        <f t="shared" si="6"/>
        <v>No Date</v>
      </c>
      <c r="G53" s="44"/>
      <c r="H53" s="44"/>
      <c r="I53" s="10"/>
      <c r="J53" s="44" t="e">
        <f>SUMIFS(#REF!,#REF!,'Proj (9)'!B53,#REF!,A53)</f>
        <v>#REF!</v>
      </c>
      <c r="K53" s="10" t="e">
        <f t="shared" si="8"/>
        <v>#REF!</v>
      </c>
      <c r="L53" s="10"/>
      <c r="M53" s="35"/>
      <c r="N53" s="44"/>
      <c r="O53" s="44"/>
      <c r="P53" s="44"/>
      <c r="Q53" s="44">
        <f t="shared" si="1"/>
        <v>0</v>
      </c>
      <c r="R53" s="57"/>
      <c r="S53" s="39">
        <f t="shared" si="2"/>
        <v>0</v>
      </c>
      <c r="T53" s="43">
        <f t="shared" si="3"/>
        <v>0</v>
      </c>
      <c r="U53" s="30">
        <f t="shared" si="4"/>
        <v>0</v>
      </c>
      <c r="V53" s="40" t="str">
        <f t="shared" si="7"/>
        <v>No Saving</v>
      </c>
      <c r="W53" s="46"/>
      <c r="X53" s="51"/>
      <c r="Y53" s="44"/>
      <c r="Z53" s="44">
        <f t="shared" si="11"/>
        <v>0</v>
      </c>
      <c r="AA53" s="8"/>
      <c r="AB53" s="44"/>
      <c r="AC53" s="44"/>
      <c r="AD53" s="44"/>
      <c r="AE53" s="44"/>
      <c r="AF53" s="44"/>
    </row>
    <row r="54" spans="1:32" x14ac:dyDescent="0.25">
      <c r="A54" s="44"/>
      <c r="B54" s="9"/>
      <c r="C54" s="4"/>
      <c r="D54" s="28"/>
      <c r="E54" s="4"/>
      <c r="F54" s="56" t="str">
        <f t="shared" si="6"/>
        <v>No Date</v>
      </c>
      <c r="G54" s="44"/>
      <c r="H54" s="44"/>
      <c r="I54" s="10"/>
      <c r="J54" s="44" t="e">
        <f>SUMIFS(#REF!,#REF!,'Proj (9)'!B54,#REF!,A54)</f>
        <v>#REF!</v>
      </c>
      <c r="K54" s="10" t="e">
        <f t="shared" si="8"/>
        <v>#REF!</v>
      </c>
      <c r="L54" s="10"/>
      <c r="M54" s="35"/>
      <c r="N54" s="44"/>
      <c r="O54" s="44"/>
      <c r="P54" s="44"/>
      <c r="Q54" s="44">
        <f t="shared" si="1"/>
        <v>0</v>
      </c>
      <c r="R54" s="57"/>
      <c r="S54" s="39">
        <f t="shared" si="2"/>
        <v>0</v>
      </c>
      <c r="T54" s="43">
        <f t="shared" si="3"/>
        <v>0</v>
      </c>
      <c r="U54" s="30">
        <f t="shared" si="4"/>
        <v>0</v>
      </c>
      <c r="V54" s="40" t="str">
        <f t="shared" si="7"/>
        <v>No Saving</v>
      </c>
      <c r="W54" s="46"/>
      <c r="X54" s="51"/>
      <c r="Y54" s="44"/>
      <c r="Z54" s="44">
        <f t="shared" si="11"/>
        <v>0</v>
      </c>
      <c r="AA54" s="8"/>
      <c r="AB54" s="44"/>
      <c r="AC54" s="44"/>
      <c r="AD54" s="44"/>
      <c r="AE54" s="44"/>
      <c r="AF54" s="44"/>
    </row>
    <row r="55" spans="1:32" x14ac:dyDescent="0.25">
      <c r="A55" s="44"/>
      <c r="B55" s="9"/>
      <c r="C55" s="4"/>
      <c r="D55" s="28"/>
      <c r="E55" s="4"/>
      <c r="F55" s="56" t="str">
        <f t="shared" si="6"/>
        <v>No Date</v>
      </c>
      <c r="G55" s="44"/>
      <c r="H55" s="44"/>
      <c r="I55" s="10"/>
      <c r="J55" s="44" t="e">
        <f>SUMIFS(#REF!,#REF!,'Proj (9)'!B55,#REF!,A55)</f>
        <v>#REF!</v>
      </c>
      <c r="K55" s="10" t="e">
        <f t="shared" si="8"/>
        <v>#REF!</v>
      </c>
      <c r="L55" s="10"/>
      <c r="M55" s="35"/>
      <c r="N55" s="44"/>
      <c r="O55" s="44"/>
      <c r="P55" s="44"/>
      <c r="Q55" s="44">
        <f t="shared" si="1"/>
        <v>0</v>
      </c>
      <c r="R55" s="57"/>
      <c r="S55" s="39">
        <f t="shared" si="2"/>
        <v>0</v>
      </c>
      <c r="T55" s="43">
        <f t="shared" si="3"/>
        <v>0</v>
      </c>
      <c r="U55" s="30">
        <f t="shared" si="4"/>
        <v>0</v>
      </c>
      <c r="V55" s="40" t="str">
        <f t="shared" si="7"/>
        <v>No Saving</v>
      </c>
      <c r="W55" s="46"/>
      <c r="X55" s="51"/>
      <c r="Y55" s="44"/>
      <c r="Z55" s="44">
        <f t="shared" si="11"/>
        <v>0</v>
      </c>
      <c r="AA55" s="8"/>
      <c r="AB55" s="44"/>
      <c r="AC55" s="44"/>
      <c r="AD55" s="44"/>
      <c r="AE55" s="44"/>
      <c r="AF55" s="44"/>
    </row>
    <row r="56" spans="1:32" x14ac:dyDescent="0.25">
      <c r="A56" s="44"/>
      <c r="B56" s="9"/>
      <c r="C56" s="4"/>
      <c r="D56" s="28"/>
      <c r="E56" s="4"/>
      <c r="F56" s="56" t="str">
        <f t="shared" si="6"/>
        <v>No Date</v>
      </c>
      <c r="G56" s="44"/>
      <c r="H56" s="44"/>
      <c r="I56" s="10"/>
      <c r="J56" s="44" t="e">
        <f>SUMIFS(#REF!,#REF!,'Proj (9)'!B56,#REF!,A56)</f>
        <v>#REF!</v>
      </c>
      <c r="K56" s="10" t="e">
        <f t="shared" si="8"/>
        <v>#REF!</v>
      </c>
      <c r="L56" s="10"/>
      <c r="M56" s="35"/>
      <c r="N56" s="44"/>
      <c r="O56" s="44"/>
      <c r="P56" s="44"/>
      <c r="Q56" s="44">
        <f t="shared" si="1"/>
        <v>0</v>
      </c>
      <c r="R56" s="57"/>
      <c r="S56" s="39">
        <f t="shared" si="2"/>
        <v>0</v>
      </c>
      <c r="T56" s="43">
        <f t="shared" si="3"/>
        <v>0</v>
      </c>
      <c r="U56" s="30">
        <f t="shared" si="4"/>
        <v>0</v>
      </c>
      <c r="V56" s="40" t="str">
        <f t="shared" si="7"/>
        <v>No Saving</v>
      </c>
      <c r="W56" s="46"/>
      <c r="X56" s="51"/>
      <c r="Y56" s="44"/>
      <c r="Z56" s="44">
        <f t="shared" si="11"/>
        <v>0</v>
      </c>
      <c r="AA56" s="8"/>
      <c r="AB56" s="44"/>
      <c r="AC56" s="44"/>
      <c r="AD56" s="44"/>
      <c r="AE56" s="44"/>
      <c r="AF56" s="44"/>
    </row>
    <row r="57" spans="1:32" x14ac:dyDescent="0.25">
      <c r="A57" s="44"/>
      <c r="B57" s="9"/>
      <c r="C57" s="4"/>
      <c r="D57" s="28"/>
      <c r="E57" s="4"/>
      <c r="F57" s="56" t="str">
        <f t="shared" si="6"/>
        <v>No Date</v>
      </c>
      <c r="G57" s="44"/>
      <c r="H57" s="44"/>
      <c r="I57" s="10"/>
      <c r="J57" s="44" t="e">
        <f>SUMIFS(#REF!,#REF!,'Proj (9)'!B57,#REF!,A57)</f>
        <v>#REF!</v>
      </c>
      <c r="K57" s="10" t="e">
        <f t="shared" si="8"/>
        <v>#REF!</v>
      </c>
      <c r="L57" s="10"/>
      <c r="M57" s="35"/>
      <c r="N57" s="44"/>
      <c r="O57" s="44"/>
      <c r="P57" s="44"/>
      <c r="Q57" s="44">
        <f t="shared" si="1"/>
        <v>0</v>
      </c>
      <c r="R57" s="57"/>
      <c r="S57" s="39">
        <f t="shared" si="2"/>
        <v>0</v>
      </c>
      <c r="T57" s="43">
        <f t="shared" si="3"/>
        <v>0</v>
      </c>
      <c r="U57" s="30">
        <f t="shared" si="4"/>
        <v>0</v>
      </c>
      <c r="V57" s="40" t="str">
        <f t="shared" si="7"/>
        <v>No Saving</v>
      </c>
      <c r="W57" s="46"/>
      <c r="X57" s="51"/>
      <c r="Y57" s="44"/>
      <c r="Z57" s="44">
        <f t="shared" si="11"/>
        <v>0</v>
      </c>
      <c r="AA57" s="8"/>
      <c r="AB57" s="44"/>
      <c r="AC57" s="44"/>
      <c r="AD57" s="44"/>
      <c r="AE57" s="44"/>
      <c r="AF57" s="44"/>
    </row>
    <row r="58" spans="1:32" x14ac:dyDescent="0.25">
      <c r="A58" s="44"/>
      <c r="B58" s="9"/>
      <c r="C58" s="4"/>
      <c r="D58" s="28"/>
      <c r="E58" s="4"/>
      <c r="F58" s="56" t="str">
        <f t="shared" si="6"/>
        <v>No Date</v>
      </c>
      <c r="G58" s="44"/>
      <c r="H58" s="44"/>
      <c r="I58" s="10"/>
      <c r="J58" s="44" t="e">
        <f>SUMIFS(#REF!,#REF!,'Proj (9)'!B58,#REF!,A58)</f>
        <v>#REF!</v>
      </c>
      <c r="K58" s="10" t="e">
        <f t="shared" si="8"/>
        <v>#REF!</v>
      </c>
      <c r="L58" s="10"/>
      <c r="M58" s="35"/>
      <c r="N58" s="44"/>
      <c r="O58" s="44"/>
      <c r="P58" s="44"/>
      <c r="Q58" s="44">
        <f t="shared" si="1"/>
        <v>0</v>
      </c>
      <c r="R58" s="57"/>
      <c r="S58" s="39">
        <f t="shared" si="2"/>
        <v>0</v>
      </c>
      <c r="T58" s="43">
        <f t="shared" si="3"/>
        <v>0</v>
      </c>
      <c r="U58" s="30">
        <f t="shared" si="4"/>
        <v>0</v>
      </c>
      <c r="V58" s="40" t="str">
        <f t="shared" si="7"/>
        <v>No Saving</v>
      </c>
      <c r="W58" s="46"/>
      <c r="X58" s="51"/>
      <c r="Y58" s="44"/>
      <c r="Z58" s="44">
        <f t="shared" si="11"/>
        <v>0</v>
      </c>
      <c r="AA58" s="8"/>
      <c r="AB58" s="44"/>
      <c r="AC58" s="44"/>
      <c r="AD58" s="44"/>
      <c r="AE58" s="44"/>
      <c r="AF58" s="44"/>
    </row>
    <row r="59" spans="1:32" x14ac:dyDescent="0.25">
      <c r="A59" s="44"/>
      <c r="B59" s="9"/>
      <c r="C59" s="4"/>
      <c r="D59" s="28"/>
      <c r="E59" s="4"/>
      <c r="F59" s="56" t="str">
        <f t="shared" si="6"/>
        <v>No Date</v>
      </c>
      <c r="G59" s="44"/>
      <c r="H59" s="44"/>
      <c r="I59" s="10"/>
      <c r="J59" s="44" t="e">
        <f>SUMIFS(#REF!,#REF!,'Proj (9)'!B59,#REF!,A59)</f>
        <v>#REF!</v>
      </c>
      <c r="K59" s="10" t="e">
        <f t="shared" si="8"/>
        <v>#REF!</v>
      </c>
      <c r="L59" s="10"/>
      <c r="M59" s="35"/>
      <c r="N59" s="44"/>
      <c r="O59" s="44"/>
      <c r="P59" s="44"/>
      <c r="Q59" s="44">
        <f t="shared" si="1"/>
        <v>0</v>
      </c>
      <c r="R59" s="57"/>
      <c r="S59" s="39">
        <f t="shared" si="2"/>
        <v>0</v>
      </c>
      <c r="T59" s="43">
        <f t="shared" si="3"/>
        <v>0</v>
      </c>
      <c r="U59" s="30">
        <f t="shared" si="4"/>
        <v>0</v>
      </c>
      <c r="V59" s="40" t="str">
        <f t="shared" si="7"/>
        <v>No Saving</v>
      </c>
      <c r="W59" s="46"/>
      <c r="X59" s="51"/>
      <c r="Y59" s="44"/>
      <c r="Z59" s="44">
        <f t="shared" si="11"/>
        <v>0</v>
      </c>
      <c r="AA59" s="8"/>
      <c r="AB59" s="44"/>
      <c r="AC59" s="44"/>
      <c r="AD59" s="44"/>
      <c r="AE59" s="44"/>
      <c r="AF59" s="44"/>
    </row>
    <row r="60" spans="1:32" x14ac:dyDescent="0.25">
      <c r="A60" s="44"/>
      <c r="B60" s="9"/>
      <c r="C60" s="4"/>
      <c r="D60" s="28"/>
      <c r="E60" s="4"/>
      <c r="F60" s="56" t="str">
        <f t="shared" si="6"/>
        <v>No Date</v>
      </c>
      <c r="G60" s="44"/>
      <c r="H60" s="44"/>
      <c r="I60" s="10"/>
      <c r="J60" s="44" t="e">
        <f>SUMIFS(#REF!,#REF!,'Proj (9)'!B60,#REF!,A60)</f>
        <v>#REF!</v>
      </c>
      <c r="K60" s="10" t="e">
        <f t="shared" si="8"/>
        <v>#REF!</v>
      </c>
      <c r="L60" s="10"/>
      <c r="M60" s="35"/>
      <c r="N60" s="44"/>
      <c r="O60" s="44"/>
      <c r="P60" s="44"/>
      <c r="Q60" s="44">
        <f t="shared" si="1"/>
        <v>0</v>
      </c>
      <c r="R60" s="57"/>
      <c r="S60" s="39">
        <f t="shared" si="2"/>
        <v>0</v>
      </c>
      <c r="T60" s="43">
        <f t="shared" si="3"/>
        <v>0</v>
      </c>
      <c r="U60" s="30">
        <f t="shared" si="4"/>
        <v>0</v>
      </c>
      <c r="V60" s="40" t="str">
        <f t="shared" si="7"/>
        <v>No Saving</v>
      </c>
      <c r="W60" s="46"/>
      <c r="X60" s="51"/>
      <c r="Y60" s="44"/>
      <c r="Z60" s="44">
        <f t="shared" si="11"/>
        <v>0</v>
      </c>
      <c r="AA60" s="8"/>
      <c r="AB60" s="44"/>
      <c r="AC60" s="44"/>
      <c r="AD60" s="44"/>
      <c r="AE60" s="44"/>
      <c r="AF60" s="44"/>
    </row>
    <row r="61" spans="1:32" x14ac:dyDescent="0.25">
      <c r="A61" s="44"/>
      <c r="B61" s="9"/>
      <c r="C61" s="4"/>
      <c r="D61" s="28"/>
      <c r="E61" s="4"/>
      <c r="F61" s="56" t="str">
        <f t="shared" si="6"/>
        <v>No Date</v>
      </c>
      <c r="G61" s="44"/>
      <c r="H61" s="44"/>
      <c r="I61" s="10"/>
      <c r="J61" s="44" t="e">
        <f>SUMIFS(#REF!,#REF!,'Proj (9)'!B61,#REF!,A61)</f>
        <v>#REF!</v>
      </c>
      <c r="K61" s="10" t="e">
        <f t="shared" si="8"/>
        <v>#REF!</v>
      </c>
      <c r="L61" s="10"/>
      <c r="M61" s="35"/>
      <c r="N61" s="44"/>
      <c r="O61" s="44"/>
      <c r="P61" s="44"/>
      <c r="Q61" s="44">
        <f t="shared" si="1"/>
        <v>0</v>
      </c>
      <c r="R61" s="57"/>
      <c r="S61" s="39">
        <f t="shared" si="2"/>
        <v>0</v>
      </c>
      <c r="T61" s="43">
        <f t="shared" si="3"/>
        <v>0</v>
      </c>
      <c r="U61" s="30">
        <f t="shared" si="4"/>
        <v>0</v>
      </c>
      <c r="V61" s="40" t="str">
        <f t="shared" si="7"/>
        <v>No Saving</v>
      </c>
      <c r="W61" s="46"/>
      <c r="X61" s="51"/>
      <c r="Y61" s="44"/>
      <c r="Z61" s="44">
        <f t="shared" si="11"/>
        <v>0</v>
      </c>
      <c r="AA61" s="8"/>
      <c r="AB61" s="44"/>
      <c r="AC61" s="44"/>
      <c r="AD61" s="44"/>
      <c r="AE61" s="44"/>
      <c r="AF61" s="44"/>
    </row>
    <row r="62" spans="1:32" x14ac:dyDescent="0.25">
      <c r="A62" s="44"/>
      <c r="B62" s="9"/>
      <c r="C62" s="4"/>
      <c r="D62" s="28"/>
      <c r="E62" s="4"/>
      <c r="F62" s="56" t="str">
        <f t="shared" si="6"/>
        <v>No Date</v>
      </c>
      <c r="G62" s="44"/>
      <c r="H62" s="44"/>
      <c r="I62" s="10"/>
      <c r="J62" s="44" t="e">
        <f>SUMIFS(#REF!,#REF!,'Proj (9)'!B62,#REF!,A62)</f>
        <v>#REF!</v>
      </c>
      <c r="K62" s="10" t="e">
        <f t="shared" si="8"/>
        <v>#REF!</v>
      </c>
      <c r="L62" s="10"/>
      <c r="M62" s="35"/>
      <c r="N62" s="44"/>
      <c r="O62" s="44"/>
      <c r="P62" s="44"/>
      <c r="Q62" s="44">
        <f t="shared" si="1"/>
        <v>0</v>
      </c>
      <c r="R62" s="57"/>
      <c r="S62" s="39">
        <f t="shared" si="2"/>
        <v>0</v>
      </c>
      <c r="T62" s="43">
        <f t="shared" si="3"/>
        <v>0</v>
      </c>
      <c r="U62" s="30">
        <f t="shared" si="4"/>
        <v>0</v>
      </c>
      <c r="V62" s="40" t="str">
        <f t="shared" si="7"/>
        <v>No Saving</v>
      </c>
      <c r="W62" s="46"/>
      <c r="X62" s="51"/>
      <c r="Y62" s="44"/>
      <c r="Z62" s="44">
        <f t="shared" si="11"/>
        <v>0</v>
      </c>
      <c r="AA62" s="8"/>
      <c r="AB62" s="44"/>
      <c r="AC62" s="44"/>
      <c r="AD62" s="44"/>
      <c r="AE62" s="44"/>
      <c r="AF62" s="44"/>
    </row>
    <row r="63" spans="1:32" x14ac:dyDescent="0.25">
      <c r="A63" s="44"/>
      <c r="B63" s="9"/>
      <c r="C63" s="4"/>
      <c r="D63" s="28"/>
      <c r="E63" s="4"/>
      <c r="F63" s="56" t="str">
        <f t="shared" si="6"/>
        <v>No Date</v>
      </c>
      <c r="G63" s="44"/>
      <c r="H63" s="44"/>
      <c r="I63" s="10"/>
      <c r="J63" s="44" t="e">
        <f>SUMIFS(#REF!,#REF!,'Proj (9)'!B63,#REF!,A63)</f>
        <v>#REF!</v>
      </c>
      <c r="K63" s="10" t="e">
        <f t="shared" si="8"/>
        <v>#REF!</v>
      </c>
      <c r="L63" s="10"/>
      <c r="M63" s="35"/>
      <c r="N63" s="44"/>
      <c r="O63" s="44"/>
      <c r="P63" s="44"/>
      <c r="Q63" s="44">
        <f t="shared" si="1"/>
        <v>0</v>
      </c>
      <c r="R63" s="57"/>
      <c r="S63" s="39">
        <f t="shared" si="2"/>
        <v>0</v>
      </c>
      <c r="T63" s="43">
        <f t="shared" si="3"/>
        <v>0</v>
      </c>
      <c r="U63" s="30">
        <f t="shared" si="4"/>
        <v>0</v>
      </c>
      <c r="V63" s="40" t="str">
        <f t="shared" si="7"/>
        <v>No Saving</v>
      </c>
      <c r="W63" s="46"/>
      <c r="X63" s="51"/>
      <c r="Y63" s="44"/>
      <c r="Z63" s="44">
        <f t="shared" si="11"/>
        <v>0</v>
      </c>
      <c r="AA63" s="8"/>
      <c r="AB63" s="44"/>
      <c r="AC63" s="44"/>
      <c r="AD63" s="44"/>
      <c r="AE63" s="44"/>
      <c r="AF63" s="44"/>
    </row>
    <row r="64" spans="1:32" x14ac:dyDescent="0.25">
      <c r="A64" s="44"/>
      <c r="B64" s="9"/>
      <c r="C64" s="4"/>
      <c r="D64" s="28"/>
      <c r="E64" s="4"/>
      <c r="F64" s="56" t="str">
        <f t="shared" si="6"/>
        <v>No Date</v>
      </c>
      <c r="G64" s="44"/>
      <c r="H64" s="44"/>
      <c r="I64" s="10"/>
      <c r="J64" s="44" t="e">
        <f>SUMIFS(#REF!,#REF!,'Proj (9)'!B64,#REF!,A64)</f>
        <v>#REF!</v>
      </c>
      <c r="K64" s="10" t="e">
        <f t="shared" si="8"/>
        <v>#REF!</v>
      </c>
      <c r="L64" s="10"/>
      <c r="M64" s="35"/>
      <c r="N64" s="44"/>
      <c r="O64" s="44"/>
      <c r="P64" s="44"/>
      <c r="Q64" s="44">
        <f>P64*I64</f>
        <v>0</v>
      </c>
      <c r="R64" s="57"/>
      <c r="S64" s="39">
        <f>(((I64*P64)*14%)+Q64)</f>
        <v>0</v>
      </c>
      <c r="T64" s="43">
        <f t="shared" si="3"/>
        <v>0</v>
      </c>
      <c r="U64" s="30">
        <f t="shared" si="4"/>
        <v>0</v>
      </c>
      <c r="V64" s="40" t="str">
        <f t="shared" si="7"/>
        <v>No Saving</v>
      </c>
      <c r="W64" s="46"/>
      <c r="X64" s="51"/>
      <c r="Y64" s="44"/>
      <c r="Z64" s="44">
        <f t="shared" si="11"/>
        <v>0</v>
      </c>
      <c r="AA64" s="8"/>
      <c r="AB64" s="44"/>
      <c r="AC64" s="44"/>
      <c r="AD64" s="44"/>
      <c r="AE64" s="44"/>
      <c r="AF64" s="44"/>
    </row>
    <row r="65" spans="1:32" x14ac:dyDescent="0.25">
      <c r="A65" s="44"/>
      <c r="B65" s="9"/>
      <c r="C65" s="4"/>
      <c r="D65" s="28"/>
      <c r="E65" s="4"/>
      <c r="F65" s="56" t="str">
        <f t="shared" si="6"/>
        <v>No Date</v>
      </c>
      <c r="G65" s="44"/>
      <c r="H65" s="44"/>
      <c r="I65" s="10"/>
      <c r="J65" s="44" t="e">
        <f>SUMIFS(#REF!,#REF!,'Proj (9)'!B65,#REF!,A65)</f>
        <v>#REF!</v>
      </c>
      <c r="K65" s="10" t="e">
        <f t="shared" si="8"/>
        <v>#REF!</v>
      </c>
      <c r="L65" s="10"/>
      <c r="M65" s="35"/>
      <c r="N65" s="44"/>
      <c r="O65" s="44"/>
      <c r="P65" s="44"/>
      <c r="Q65" s="44" t="e">
        <f t="shared" ref="Q65:Q128" si="12">P65*K65</f>
        <v>#REF!</v>
      </c>
      <c r="R65" s="57"/>
      <c r="S65" s="39" t="e">
        <f t="shared" ref="S65:S128" si="13">Q65-((P65*R65)*I65)</f>
        <v>#REF!</v>
      </c>
      <c r="T65" s="43" t="e">
        <f t="shared" si="3"/>
        <v>#REF!</v>
      </c>
      <c r="U65" s="30">
        <f t="shared" si="4"/>
        <v>0</v>
      </c>
      <c r="V65" s="40" t="str">
        <f t="shared" si="7"/>
        <v>No Saving</v>
      </c>
      <c r="W65" s="46"/>
      <c r="X65" s="51"/>
      <c r="Y65" s="44"/>
      <c r="Z65" s="44">
        <f t="shared" si="11"/>
        <v>0</v>
      </c>
      <c r="AA65" s="8"/>
      <c r="AB65" s="44"/>
      <c r="AC65" s="44"/>
      <c r="AD65" s="44"/>
      <c r="AE65" s="44"/>
      <c r="AF65" s="44"/>
    </row>
    <row r="66" spans="1:32" x14ac:dyDescent="0.25">
      <c r="A66" s="44"/>
      <c r="B66" s="9"/>
      <c r="C66" s="4"/>
      <c r="D66" s="28"/>
      <c r="E66" s="4"/>
      <c r="F66" s="56" t="str">
        <f t="shared" si="6"/>
        <v>No Date</v>
      </c>
      <c r="G66" s="44"/>
      <c r="H66" s="44"/>
      <c r="I66" s="10"/>
      <c r="J66" s="44" t="e">
        <f>SUMIFS(#REF!,#REF!,'Proj (9)'!B66,#REF!,A66)</f>
        <v>#REF!</v>
      </c>
      <c r="K66" s="10" t="e">
        <f t="shared" si="8"/>
        <v>#REF!</v>
      </c>
      <c r="L66" s="10"/>
      <c r="M66" s="35"/>
      <c r="N66" s="44"/>
      <c r="O66" s="44"/>
      <c r="P66" s="44"/>
      <c r="Q66" s="44" t="e">
        <f t="shared" si="12"/>
        <v>#REF!</v>
      </c>
      <c r="R66" s="57"/>
      <c r="S66" s="39" t="e">
        <f t="shared" si="13"/>
        <v>#REF!</v>
      </c>
      <c r="T66" s="43" t="e">
        <f t="shared" ref="T66:T129" si="14">IF(R66&gt;S66,R66-S66,0)</f>
        <v>#REF!</v>
      </c>
      <c r="U66" s="30">
        <f t="shared" ref="U66:U129" si="15">IF(R66&gt;0,T66/R66,0)</f>
        <v>0</v>
      </c>
      <c r="V66" s="40" t="str">
        <f t="shared" si="7"/>
        <v>No Saving</v>
      </c>
      <c r="W66" s="46"/>
      <c r="X66" s="51"/>
      <c r="Y66" s="44"/>
      <c r="Z66" s="44">
        <f t="shared" si="11"/>
        <v>0</v>
      </c>
      <c r="AA66" s="8"/>
      <c r="AB66" s="44"/>
      <c r="AC66" s="44"/>
      <c r="AD66" s="44"/>
      <c r="AE66" s="44"/>
      <c r="AF66" s="44"/>
    </row>
    <row r="67" spans="1:32" x14ac:dyDescent="0.25">
      <c r="A67" s="44"/>
      <c r="B67" s="9"/>
      <c r="C67" s="4"/>
      <c r="D67" s="28"/>
      <c r="E67" s="4"/>
      <c r="F67" s="56" t="str">
        <f t="shared" ref="F67:F130" si="16">IF(C67&gt;0,C67-E67,"No Date")</f>
        <v>No Date</v>
      </c>
      <c r="G67" s="44"/>
      <c r="H67" s="44"/>
      <c r="I67" s="10"/>
      <c r="J67" s="44" t="e">
        <f>SUMIFS(#REF!,#REF!,'Proj (9)'!B67,#REF!,A67)</f>
        <v>#REF!</v>
      </c>
      <c r="K67" s="10" t="e">
        <f t="shared" si="8"/>
        <v>#REF!</v>
      </c>
      <c r="L67" s="10"/>
      <c r="M67" s="35"/>
      <c r="N67" s="44"/>
      <c r="O67" s="44"/>
      <c r="P67" s="44"/>
      <c r="Q67" s="44" t="e">
        <f t="shared" si="12"/>
        <v>#REF!</v>
      </c>
      <c r="R67" s="57"/>
      <c r="S67" s="39" t="e">
        <f t="shared" si="13"/>
        <v>#REF!</v>
      </c>
      <c r="T67" s="43" t="e">
        <f t="shared" si="14"/>
        <v>#REF!</v>
      </c>
      <c r="U67" s="30">
        <f t="shared" si="15"/>
        <v>0</v>
      </c>
      <c r="V67" s="40" t="str">
        <f t="shared" ref="V67:V130" si="17">IF(U67&gt;0,"Saving","No Saving")</f>
        <v>No Saving</v>
      </c>
      <c r="W67" s="46"/>
      <c r="X67" s="51"/>
      <c r="Y67" s="44"/>
      <c r="Z67" s="44">
        <f t="shared" si="11"/>
        <v>0</v>
      </c>
      <c r="AA67" s="8"/>
      <c r="AB67" s="44"/>
      <c r="AC67" s="44"/>
      <c r="AD67" s="44"/>
      <c r="AE67" s="44"/>
      <c r="AF67" s="44"/>
    </row>
    <row r="68" spans="1:32" x14ac:dyDescent="0.25">
      <c r="A68" s="44"/>
      <c r="B68" s="9"/>
      <c r="C68" s="4"/>
      <c r="D68" s="28"/>
      <c r="E68" s="4"/>
      <c r="F68" s="56" t="str">
        <f t="shared" si="16"/>
        <v>No Date</v>
      </c>
      <c r="G68" s="44"/>
      <c r="H68" s="44"/>
      <c r="I68" s="10"/>
      <c r="J68" s="44" t="e">
        <f>SUMIFS(#REF!,#REF!,'Proj (9)'!B68,#REF!,A68)</f>
        <v>#REF!</v>
      </c>
      <c r="K68" s="10" t="e">
        <f t="shared" si="8"/>
        <v>#REF!</v>
      </c>
      <c r="L68" s="10"/>
      <c r="M68" s="35"/>
      <c r="N68" s="44"/>
      <c r="O68" s="44"/>
      <c r="P68" s="44"/>
      <c r="Q68" s="44" t="e">
        <f t="shared" si="12"/>
        <v>#REF!</v>
      </c>
      <c r="R68" s="57"/>
      <c r="S68" s="39" t="e">
        <f t="shared" si="13"/>
        <v>#REF!</v>
      </c>
      <c r="T68" s="43" t="e">
        <f t="shared" si="14"/>
        <v>#REF!</v>
      </c>
      <c r="U68" s="30">
        <f t="shared" si="15"/>
        <v>0</v>
      </c>
      <c r="V68" s="40" t="str">
        <f t="shared" si="17"/>
        <v>No Saving</v>
      </c>
      <c r="W68" s="46"/>
      <c r="X68" s="51"/>
      <c r="Y68" s="44"/>
      <c r="Z68" s="44">
        <f t="shared" si="11"/>
        <v>0</v>
      </c>
      <c r="AA68" s="8"/>
      <c r="AB68" s="44"/>
      <c r="AC68" s="44"/>
      <c r="AD68" s="44"/>
      <c r="AE68" s="44"/>
      <c r="AF68" s="44"/>
    </row>
    <row r="69" spans="1:32" x14ac:dyDescent="0.25">
      <c r="A69" s="44"/>
      <c r="B69" s="9"/>
      <c r="C69" s="4"/>
      <c r="D69" s="28"/>
      <c r="E69" s="4"/>
      <c r="F69" s="56" t="str">
        <f t="shared" si="16"/>
        <v>No Date</v>
      </c>
      <c r="G69" s="44"/>
      <c r="H69" s="44"/>
      <c r="I69" s="10"/>
      <c r="J69" s="44" t="e">
        <f>SUMIFS(#REF!,#REF!,'Proj (9)'!B69,#REF!,A69)</f>
        <v>#REF!</v>
      </c>
      <c r="K69" s="10" t="e">
        <f t="shared" si="8"/>
        <v>#REF!</v>
      </c>
      <c r="L69" s="10"/>
      <c r="M69" s="35"/>
      <c r="N69" s="44"/>
      <c r="O69" s="44"/>
      <c r="P69" s="44"/>
      <c r="Q69" s="44" t="e">
        <f t="shared" si="12"/>
        <v>#REF!</v>
      </c>
      <c r="R69" s="57"/>
      <c r="S69" s="39" t="e">
        <f t="shared" si="13"/>
        <v>#REF!</v>
      </c>
      <c r="T69" s="43" t="e">
        <f t="shared" si="14"/>
        <v>#REF!</v>
      </c>
      <c r="U69" s="30">
        <f t="shared" si="15"/>
        <v>0</v>
      </c>
      <c r="V69" s="40" t="str">
        <f t="shared" si="17"/>
        <v>No Saving</v>
      </c>
      <c r="W69" s="46"/>
      <c r="X69" s="51"/>
      <c r="Y69" s="44"/>
      <c r="Z69" s="44">
        <f t="shared" si="11"/>
        <v>0</v>
      </c>
      <c r="AA69" s="8"/>
      <c r="AB69" s="44"/>
      <c r="AC69" s="44"/>
      <c r="AD69" s="44"/>
      <c r="AE69" s="44"/>
      <c r="AF69" s="44"/>
    </row>
    <row r="70" spans="1:32" x14ac:dyDescent="0.25">
      <c r="A70" s="44"/>
      <c r="B70" s="9"/>
      <c r="C70" s="4"/>
      <c r="D70" s="28"/>
      <c r="E70" s="4"/>
      <c r="F70" s="56" t="str">
        <f t="shared" si="16"/>
        <v>No Date</v>
      </c>
      <c r="G70" s="44"/>
      <c r="H70" s="44"/>
      <c r="I70" s="10"/>
      <c r="J70" s="44" t="e">
        <f>SUMIFS(#REF!,#REF!,'Proj (9)'!B70,#REF!,A70)</f>
        <v>#REF!</v>
      </c>
      <c r="K70" s="10" t="e">
        <f t="shared" si="8"/>
        <v>#REF!</v>
      </c>
      <c r="L70" s="10"/>
      <c r="M70" s="35"/>
      <c r="N70" s="44"/>
      <c r="O70" s="44"/>
      <c r="P70" s="44"/>
      <c r="Q70" s="44" t="e">
        <f t="shared" si="12"/>
        <v>#REF!</v>
      </c>
      <c r="R70" s="57"/>
      <c r="S70" s="39" t="e">
        <f t="shared" si="13"/>
        <v>#REF!</v>
      </c>
      <c r="T70" s="43" t="e">
        <f t="shared" si="14"/>
        <v>#REF!</v>
      </c>
      <c r="U70" s="30">
        <f t="shared" si="15"/>
        <v>0</v>
      </c>
      <c r="V70" s="40" t="str">
        <f t="shared" si="17"/>
        <v>No Saving</v>
      </c>
      <c r="W70" s="46"/>
      <c r="X70" s="51"/>
      <c r="Y70" s="44"/>
      <c r="Z70" s="44">
        <f t="shared" si="11"/>
        <v>0</v>
      </c>
      <c r="AA70" s="8"/>
      <c r="AB70" s="44"/>
      <c r="AC70" s="44"/>
      <c r="AD70" s="44"/>
      <c r="AE70" s="44"/>
      <c r="AF70" s="44"/>
    </row>
    <row r="71" spans="1:32" x14ac:dyDescent="0.25">
      <c r="A71" s="44"/>
      <c r="B71" s="9"/>
      <c r="C71" s="4"/>
      <c r="D71" s="28"/>
      <c r="E71" s="4"/>
      <c r="F71" s="56" t="str">
        <f t="shared" si="16"/>
        <v>No Date</v>
      </c>
      <c r="G71" s="44"/>
      <c r="H71" s="44"/>
      <c r="I71" s="10"/>
      <c r="J71" s="44" t="e">
        <f>SUMIFS(#REF!,#REF!,'Proj (9)'!B71,#REF!,A71)</f>
        <v>#REF!</v>
      </c>
      <c r="K71" s="10" t="e">
        <f t="shared" si="8"/>
        <v>#REF!</v>
      </c>
      <c r="L71" s="10"/>
      <c r="M71" s="35"/>
      <c r="N71" s="44"/>
      <c r="O71" s="44"/>
      <c r="P71" s="44"/>
      <c r="Q71" s="44" t="e">
        <f t="shared" si="12"/>
        <v>#REF!</v>
      </c>
      <c r="R71" s="57"/>
      <c r="S71" s="39" t="e">
        <f t="shared" si="13"/>
        <v>#REF!</v>
      </c>
      <c r="T71" s="43" t="e">
        <f t="shared" si="14"/>
        <v>#REF!</v>
      </c>
      <c r="U71" s="30">
        <f t="shared" si="15"/>
        <v>0</v>
      </c>
      <c r="V71" s="40" t="str">
        <f t="shared" si="17"/>
        <v>No Saving</v>
      </c>
      <c r="W71" s="46"/>
      <c r="X71" s="51"/>
      <c r="Y71" s="44"/>
      <c r="Z71" s="44">
        <f t="shared" si="11"/>
        <v>0</v>
      </c>
      <c r="AA71" s="8"/>
      <c r="AB71" s="44"/>
      <c r="AC71" s="44"/>
      <c r="AD71" s="44"/>
      <c r="AE71" s="44"/>
      <c r="AF71" s="44"/>
    </row>
    <row r="72" spans="1:32" x14ac:dyDescent="0.25">
      <c r="A72" s="44"/>
      <c r="B72" s="9"/>
      <c r="C72" s="4"/>
      <c r="D72" s="28"/>
      <c r="E72" s="4"/>
      <c r="F72" s="56" t="str">
        <f t="shared" si="16"/>
        <v>No Date</v>
      </c>
      <c r="G72" s="44"/>
      <c r="H72" s="44"/>
      <c r="I72" s="10"/>
      <c r="J72" s="44" t="e">
        <f>SUMIFS(#REF!,#REF!,'Proj (9)'!B72,#REF!,A72)</f>
        <v>#REF!</v>
      </c>
      <c r="K72" s="10" t="e">
        <f t="shared" si="8"/>
        <v>#REF!</v>
      </c>
      <c r="L72" s="10"/>
      <c r="M72" s="35"/>
      <c r="N72" s="44"/>
      <c r="O72" s="44"/>
      <c r="P72" s="44"/>
      <c r="Q72" s="44" t="e">
        <f t="shared" si="12"/>
        <v>#REF!</v>
      </c>
      <c r="R72" s="57"/>
      <c r="S72" s="39" t="e">
        <f t="shared" si="13"/>
        <v>#REF!</v>
      </c>
      <c r="T72" s="43" t="e">
        <f t="shared" si="14"/>
        <v>#REF!</v>
      </c>
      <c r="U72" s="30">
        <f t="shared" si="15"/>
        <v>0</v>
      </c>
      <c r="V72" s="40" t="str">
        <f t="shared" si="17"/>
        <v>No Saving</v>
      </c>
      <c r="W72" s="46"/>
      <c r="X72" s="51"/>
      <c r="Y72" s="44"/>
      <c r="Z72" s="44">
        <f t="shared" si="11"/>
        <v>0</v>
      </c>
      <c r="AA72" s="8"/>
      <c r="AB72" s="44"/>
      <c r="AC72" s="44"/>
      <c r="AD72" s="44"/>
      <c r="AE72" s="44"/>
      <c r="AF72" s="44"/>
    </row>
    <row r="73" spans="1:32" x14ac:dyDescent="0.25">
      <c r="A73" s="44"/>
      <c r="B73" s="9"/>
      <c r="C73" s="4"/>
      <c r="D73" s="28"/>
      <c r="E73" s="4"/>
      <c r="F73" s="56" t="str">
        <f t="shared" si="16"/>
        <v>No Date</v>
      </c>
      <c r="G73" s="44"/>
      <c r="H73" s="44"/>
      <c r="I73" s="10"/>
      <c r="J73" s="44" t="e">
        <f>SUMIFS(#REF!,#REF!,'Proj (9)'!B73,#REF!,A73)</f>
        <v>#REF!</v>
      </c>
      <c r="K73" s="10" t="e">
        <f t="shared" si="8"/>
        <v>#REF!</v>
      </c>
      <c r="L73" s="10"/>
      <c r="M73" s="35"/>
      <c r="N73" s="44"/>
      <c r="O73" s="44"/>
      <c r="P73" s="44"/>
      <c r="Q73" s="44" t="e">
        <f t="shared" si="12"/>
        <v>#REF!</v>
      </c>
      <c r="R73" s="57"/>
      <c r="S73" s="39" t="e">
        <f t="shared" si="13"/>
        <v>#REF!</v>
      </c>
      <c r="T73" s="43" t="e">
        <f t="shared" si="14"/>
        <v>#REF!</v>
      </c>
      <c r="U73" s="30">
        <f t="shared" si="15"/>
        <v>0</v>
      </c>
      <c r="V73" s="40" t="str">
        <f t="shared" si="17"/>
        <v>No Saving</v>
      </c>
      <c r="W73" s="46"/>
      <c r="X73" s="51"/>
      <c r="Y73" s="44"/>
      <c r="Z73" s="44">
        <f t="shared" si="11"/>
        <v>0</v>
      </c>
      <c r="AA73" s="8"/>
      <c r="AB73" s="44"/>
      <c r="AC73" s="44"/>
      <c r="AD73" s="44"/>
      <c r="AE73" s="44"/>
      <c r="AF73" s="44"/>
    </row>
    <row r="74" spans="1:32" x14ac:dyDescent="0.25">
      <c r="A74" s="44"/>
      <c r="B74" s="9"/>
      <c r="C74" s="4"/>
      <c r="D74" s="28"/>
      <c r="E74" s="4"/>
      <c r="F74" s="56" t="str">
        <f t="shared" si="16"/>
        <v>No Date</v>
      </c>
      <c r="G74" s="44"/>
      <c r="H74" s="44"/>
      <c r="I74" s="10"/>
      <c r="J74" s="44" t="e">
        <f>SUMIFS(#REF!,#REF!,'Proj (9)'!B74,#REF!,A74)</f>
        <v>#REF!</v>
      </c>
      <c r="K74" s="10" t="e">
        <f t="shared" si="8"/>
        <v>#REF!</v>
      </c>
      <c r="L74" s="10"/>
      <c r="M74" s="35"/>
      <c r="N74" s="44"/>
      <c r="O74" s="44"/>
      <c r="P74" s="44"/>
      <c r="Q74" s="44" t="e">
        <f t="shared" si="12"/>
        <v>#REF!</v>
      </c>
      <c r="R74" s="57"/>
      <c r="S74" s="39" t="e">
        <f t="shared" si="13"/>
        <v>#REF!</v>
      </c>
      <c r="T74" s="43" t="e">
        <f t="shared" si="14"/>
        <v>#REF!</v>
      </c>
      <c r="U74" s="30">
        <f t="shared" si="15"/>
        <v>0</v>
      </c>
      <c r="V74" s="40" t="str">
        <f t="shared" si="17"/>
        <v>No Saving</v>
      </c>
      <c r="W74" s="46"/>
      <c r="X74" s="51"/>
      <c r="Y74" s="44"/>
      <c r="Z74" s="44">
        <f t="shared" si="11"/>
        <v>0</v>
      </c>
      <c r="AA74" s="8"/>
      <c r="AB74" s="44"/>
      <c r="AC74" s="44"/>
      <c r="AD74" s="44"/>
      <c r="AE74" s="44"/>
      <c r="AF74" s="44"/>
    </row>
    <row r="75" spans="1:32" x14ac:dyDescent="0.25">
      <c r="A75" s="44"/>
      <c r="B75" s="9"/>
      <c r="C75" s="4"/>
      <c r="D75" s="28"/>
      <c r="E75" s="4"/>
      <c r="F75" s="56" t="str">
        <f t="shared" si="16"/>
        <v>No Date</v>
      </c>
      <c r="G75" s="44"/>
      <c r="H75" s="44"/>
      <c r="I75" s="10"/>
      <c r="J75" s="44" t="e">
        <f>SUMIFS(#REF!,#REF!,'Proj (9)'!B75,#REF!,A75)</f>
        <v>#REF!</v>
      </c>
      <c r="K75" s="10" t="e">
        <f t="shared" si="8"/>
        <v>#REF!</v>
      </c>
      <c r="L75" s="10"/>
      <c r="M75" s="35"/>
      <c r="N75" s="44"/>
      <c r="O75" s="44"/>
      <c r="P75" s="44"/>
      <c r="Q75" s="44" t="e">
        <f t="shared" si="12"/>
        <v>#REF!</v>
      </c>
      <c r="R75" s="57"/>
      <c r="S75" s="39" t="e">
        <f t="shared" si="13"/>
        <v>#REF!</v>
      </c>
      <c r="T75" s="43" t="e">
        <f t="shared" si="14"/>
        <v>#REF!</v>
      </c>
      <c r="U75" s="30">
        <f t="shared" si="15"/>
        <v>0</v>
      </c>
      <c r="V75" s="40" t="str">
        <f t="shared" si="17"/>
        <v>No Saving</v>
      </c>
      <c r="W75" s="46"/>
      <c r="X75" s="51"/>
      <c r="Y75" s="44"/>
      <c r="Z75" s="44">
        <f t="shared" si="11"/>
        <v>0</v>
      </c>
      <c r="AA75" s="8"/>
      <c r="AB75" s="44"/>
      <c r="AC75" s="44"/>
      <c r="AD75" s="44"/>
      <c r="AE75" s="44"/>
      <c r="AF75" s="44"/>
    </row>
    <row r="76" spans="1:32" x14ac:dyDescent="0.25">
      <c r="A76" s="44"/>
      <c r="B76" s="9"/>
      <c r="C76" s="4"/>
      <c r="D76" s="28"/>
      <c r="E76" s="4"/>
      <c r="F76" s="56" t="str">
        <f t="shared" si="16"/>
        <v>No Date</v>
      </c>
      <c r="G76" s="44"/>
      <c r="H76" s="44"/>
      <c r="I76" s="10"/>
      <c r="J76" s="44" t="e">
        <f>SUMIFS(#REF!,#REF!,'Proj (9)'!B76,#REF!,A76)</f>
        <v>#REF!</v>
      </c>
      <c r="K76" s="10" t="e">
        <f t="shared" si="8"/>
        <v>#REF!</v>
      </c>
      <c r="L76" s="10"/>
      <c r="M76" s="35"/>
      <c r="N76" s="44"/>
      <c r="O76" s="44"/>
      <c r="P76" s="44"/>
      <c r="Q76" s="44" t="e">
        <f t="shared" si="12"/>
        <v>#REF!</v>
      </c>
      <c r="R76" s="57"/>
      <c r="S76" s="39" t="e">
        <f t="shared" si="13"/>
        <v>#REF!</v>
      </c>
      <c r="T76" s="43" t="e">
        <f t="shared" si="14"/>
        <v>#REF!</v>
      </c>
      <c r="U76" s="30">
        <f t="shared" si="15"/>
        <v>0</v>
      </c>
      <c r="V76" s="40" t="str">
        <f t="shared" si="17"/>
        <v>No Saving</v>
      </c>
      <c r="W76" s="46"/>
      <c r="X76" s="51"/>
      <c r="Y76" s="44"/>
      <c r="Z76" s="44">
        <f t="shared" si="11"/>
        <v>0</v>
      </c>
      <c r="AA76" s="8"/>
      <c r="AB76" s="44"/>
      <c r="AC76" s="44"/>
      <c r="AD76" s="44"/>
      <c r="AE76" s="44"/>
      <c r="AF76" s="44"/>
    </row>
    <row r="77" spans="1:32" x14ac:dyDescent="0.25">
      <c r="A77" s="44"/>
      <c r="B77" s="9"/>
      <c r="C77" s="4"/>
      <c r="D77" s="28"/>
      <c r="E77" s="4"/>
      <c r="F77" s="56" t="str">
        <f t="shared" si="16"/>
        <v>No Date</v>
      </c>
      <c r="G77" s="44"/>
      <c r="H77" s="44"/>
      <c r="I77" s="10"/>
      <c r="J77" s="44" t="e">
        <f>SUMIFS(#REF!,#REF!,'Proj (9)'!B77,#REF!,A77)</f>
        <v>#REF!</v>
      </c>
      <c r="K77" s="10" t="e">
        <f t="shared" ref="K77:K140" si="18">IF((I77-J77)&lt;0,"0",I77-(J77+Y77))</f>
        <v>#REF!</v>
      </c>
      <c r="L77" s="10"/>
      <c r="M77" s="35"/>
      <c r="N77" s="44"/>
      <c r="O77" s="44"/>
      <c r="P77" s="44"/>
      <c r="Q77" s="44" t="e">
        <f t="shared" si="12"/>
        <v>#REF!</v>
      </c>
      <c r="R77" s="57"/>
      <c r="S77" s="39" t="e">
        <f t="shared" si="13"/>
        <v>#REF!</v>
      </c>
      <c r="T77" s="43" t="e">
        <f t="shared" si="14"/>
        <v>#REF!</v>
      </c>
      <c r="U77" s="30">
        <f t="shared" si="15"/>
        <v>0</v>
      </c>
      <c r="V77" s="40" t="str">
        <f t="shared" si="17"/>
        <v>No Saving</v>
      </c>
      <c r="W77" s="46"/>
      <c r="X77" s="51"/>
      <c r="Y77" s="44"/>
      <c r="Z77" s="44">
        <f t="shared" si="11"/>
        <v>0</v>
      </c>
      <c r="AA77" s="8"/>
      <c r="AB77" s="44"/>
      <c r="AC77" s="44"/>
      <c r="AD77" s="44"/>
      <c r="AE77" s="44"/>
      <c r="AF77" s="44"/>
    </row>
    <row r="78" spans="1:32" x14ac:dyDescent="0.25">
      <c r="A78" s="44"/>
      <c r="B78" s="9"/>
      <c r="C78" s="4"/>
      <c r="D78" s="28"/>
      <c r="E78" s="4"/>
      <c r="F78" s="56" t="str">
        <f t="shared" si="16"/>
        <v>No Date</v>
      </c>
      <c r="G78" s="44"/>
      <c r="H78" s="44"/>
      <c r="I78" s="10"/>
      <c r="J78" s="44" t="e">
        <f>SUMIFS(#REF!,#REF!,'Proj (9)'!B78,#REF!,A78)</f>
        <v>#REF!</v>
      </c>
      <c r="K78" s="10" t="e">
        <f t="shared" si="18"/>
        <v>#REF!</v>
      </c>
      <c r="L78" s="10"/>
      <c r="M78" s="35"/>
      <c r="N78" s="44"/>
      <c r="O78" s="44"/>
      <c r="P78" s="44"/>
      <c r="Q78" s="44" t="e">
        <f t="shared" si="12"/>
        <v>#REF!</v>
      </c>
      <c r="R78" s="57"/>
      <c r="S78" s="39" t="e">
        <f t="shared" si="13"/>
        <v>#REF!</v>
      </c>
      <c r="T78" s="43" t="e">
        <f t="shared" si="14"/>
        <v>#REF!</v>
      </c>
      <c r="U78" s="30">
        <f t="shared" si="15"/>
        <v>0</v>
      </c>
      <c r="V78" s="40" t="str">
        <f t="shared" si="17"/>
        <v>No Saving</v>
      </c>
      <c r="W78" s="46"/>
      <c r="X78" s="51"/>
      <c r="Y78" s="44"/>
      <c r="Z78" s="44">
        <f t="shared" si="11"/>
        <v>0</v>
      </c>
      <c r="AA78" s="8"/>
      <c r="AB78" s="44"/>
      <c r="AC78" s="44"/>
      <c r="AD78" s="44"/>
      <c r="AE78" s="44"/>
      <c r="AF78" s="44"/>
    </row>
    <row r="79" spans="1:32" x14ac:dyDescent="0.25">
      <c r="A79" s="44"/>
      <c r="B79" s="9"/>
      <c r="C79" s="4"/>
      <c r="D79" s="28"/>
      <c r="E79" s="4"/>
      <c r="F79" s="56" t="str">
        <f t="shared" si="16"/>
        <v>No Date</v>
      </c>
      <c r="G79" s="44"/>
      <c r="H79" s="44"/>
      <c r="I79" s="10"/>
      <c r="J79" s="44" t="e">
        <f>SUMIFS(#REF!,#REF!,'Proj (9)'!B79,#REF!,A79)</f>
        <v>#REF!</v>
      </c>
      <c r="K79" s="10" t="e">
        <f t="shared" si="18"/>
        <v>#REF!</v>
      </c>
      <c r="L79" s="10"/>
      <c r="M79" s="35"/>
      <c r="N79" s="44"/>
      <c r="O79" s="44"/>
      <c r="P79" s="44"/>
      <c r="Q79" s="44" t="e">
        <f t="shared" si="12"/>
        <v>#REF!</v>
      </c>
      <c r="R79" s="57"/>
      <c r="S79" s="39" t="e">
        <f t="shared" si="13"/>
        <v>#REF!</v>
      </c>
      <c r="T79" s="43" t="e">
        <f t="shared" si="14"/>
        <v>#REF!</v>
      </c>
      <c r="U79" s="30">
        <f t="shared" si="15"/>
        <v>0</v>
      </c>
      <c r="V79" s="40" t="str">
        <f t="shared" si="17"/>
        <v>No Saving</v>
      </c>
      <c r="W79" s="46"/>
      <c r="X79" s="51"/>
      <c r="Y79" s="44"/>
      <c r="Z79" s="44">
        <f t="shared" si="11"/>
        <v>0</v>
      </c>
      <c r="AA79" s="8"/>
      <c r="AB79" s="44"/>
      <c r="AC79" s="44"/>
      <c r="AD79" s="44"/>
      <c r="AE79" s="44"/>
      <c r="AF79" s="44"/>
    </row>
    <row r="80" spans="1:32" x14ac:dyDescent="0.25">
      <c r="A80" s="44"/>
      <c r="B80" s="9"/>
      <c r="C80" s="4"/>
      <c r="D80" s="28"/>
      <c r="E80" s="4"/>
      <c r="F80" s="56" t="str">
        <f t="shared" si="16"/>
        <v>No Date</v>
      </c>
      <c r="G80" s="44"/>
      <c r="H80" s="44"/>
      <c r="I80" s="10"/>
      <c r="J80" s="44" t="e">
        <f>SUMIFS(#REF!,#REF!,'Proj (9)'!B80,#REF!,A80)</f>
        <v>#REF!</v>
      </c>
      <c r="K80" s="10" t="e">
        <f t="shared" si="18"/>
        <v>#REF!</v>
      </c>
      <c r="L80" s="10"/>
      <c r="M80" s="35"/>
      <c r="N80" s="44"/>
      <c r="O80" s="44"/>
      <c r="P80" s="44"/>
      <c r="Q80" s="44" t="e">
        <f t="shared" si="12"/>
        <v>#REF!</v>
      </c>
      <c r="R80" s="57"/>
      <c r="S80" s="39" t="e">
        <f t="shared" si="13"/>
        <v>#REF!</v>
      </c>
      <c r="T80" s="43" t="e">
        <f t="shared" si="14"/>
        <v>#REF!</v>
      </c>
      <c r="U80" s="30">
        <f t="shared" si="15"/>
        <v>0</v>
      </c>
      <c r="V80" s="40" t="str">
        <f t="shared" si="17"/>
        <v>No Saving</v>
      </c>
      <c r="W80" s="46"/>
      <c r="X80" s="51"/>
      <c r="Y80" s="44"/>
      <c r="Z80" s="44">
        <f t="shared" si="11"/>
        <v>0</v>
      </c>
      <c r="AA80" s="8"/>
      <c r="AB80" s="44"/>
      <c r="AC80" s="44"/>
      <c r="AD80" s="44"/>
      <c r="AE80" s="44"/>
      <c r="AF80" s="44"/>
    </row>
    <row r="81" spans="1:32" x14ac:dyDescent="0.25">
      <c r="A81" s="44"/>
      <c r="B81" s="9"/>
      <c r="C81" s="4"/>
      <c r="D81" s="28"/>
      <c r="E81" s="4"/>
      <c r="F81" s="56" t="str">
        <f t="shared" si="16"/>
        <v>No Date</v>
      </c>
      <c r="G81" s="44"/>
      <c r="H81" s="44"/>
      <c r="I81" s="10"/>
      <c r="J81" s="44" t="e">
        <f>SUMIFS(#REF!,#REF!,'Proj (9)'!B81,#REF!,A81)</f>
        <v>#REF!</v>
      </c>
      <c r="K81" s="10" t="e">
        <f t="shared" si="18"/>
        <v>#REF!</v>
      </c>
      <c r="L81" s="10"/>
      <c r="M81" s="35"/>
      <c r="N81" s="44"/>
      <c r="O81" s="44"/>
      <c r="P81" s="44"/>
      <c r="Q81" s="44" t="e">
        <f t="shared" si="12"/>
        <v>#REF!</v>
      </c>
      <c r="R81" s="57"/>
      <c r="S81" s="39" t="e">
        <f t="shared" si="13"/>
        <v>#REF!</v>
      </c>
      <c r="T81" s="43" t="e">
        <f t="shared" si="14"/>
        <v>#REF!</v>
      </c>
      <c r="U81" s="30">
        <f t="shared" si="15"/>
        <v>0</v>
      </c>
      <c r="V81" s="40" t="str">
        <f t="shared" si="17"/>
        <v>No Saving</v>
      </c>
      <c r="W81" s="46"/>
      <c r="X81" s="51"/>
      <c r="Y81" s="44"/>
      <c r="Z81" s="44">
        <f t="shared" si="11"/>
        <v>0</v>
      </c>
      <c r="AA81" s="8"/>
      <c r="AB81" s="44"/>
      <c r="AC81" s="44"/>
      <c r="AD81" s="44"/>
      <c r="AE81" s="44"/>
      <c r="AF81" s="44"/>
    </row>
    <row r="82" spans="1:32" x14ac:dyDescent="0.25">
      <c r="A82" s="44"/>
      <c r="B82" s="9"/>
      <c r="C82" s="4"/>
      <c r="D82" s="28"/>
      <c r="E82" s="4"/>
      <c r="F82" s="56" t="str">
        <f t="shared" si="16"/>
        <v>No Date</v>
      </c>
      <c r="G82" s="44"/>
      <c r="H82" s="44"/>
      <c r="I82" s="10"/>
      <c r="J82" s="44" t="e">
        <f>SUMIFS(#REF!,#REF!,'Proj (9)'!B82,#REF!,A82)</f>
        <v>#REF!</v>
      </c>
      <c r="K82" s="10" t="e">
        <f t="shared" si="18"/>
        <v>#REF!</v>
      </c>
      <c r="L82" s="10"/>
      <c r="M82" s="35"/>
      <c r="N82" s="44"/>
      <c r="O82" s="44"/>
      <c r="P82" s="44"/>
      <c r="Q82" s="44" t="e">
        <f t="shared" si="12"/>
        <v>#REF!</v>
      </c>
      <c r="R82" s="57"/>
      <c r="S82" s="39" t="e">
        <f t="shared" si="13"/>
        <v>#REF!</v>
      </c>
      <c r="T82" s="43" t="e">
        <f t="shared" si="14"/>
        <v>#REF!</v>
      </c>
      <c r="U82" s="30">
        <f t="shared" si="15"/>
        <v>0</v>
      </c>
      <c r="V82" s="40" t="str">
        <f t="shared" si="17"/>
        <v>No Saving</v>
      </c>
      <c r="W82" s="46"/>
      <c r="X82" s="51"/>
      <c r="Y82" s="44"/>
      <c r="Z82" s="44">
        <f t="shared" si="11"/>
        <v>0</v>
      </c>
      <c r="AA82" s="8"/>
      <c r="AB82" s="44"/>
      <c r="AC82" s="44"/>
      <c r="AD82" s="44"/>
      <c r="AE82" s="44"/>
      <c r="AF82" s="44"/>
    </row>
    <row r="83" spans="1:32" x14ac:dyDescent="0.25">
      <c r="A83" s="44"/>
      <c r="B83" s="9"/>
      <c r="C83" s="4"/>
      <c r="D83" s="28"/>
      <c r="E83" s="4"/>
      <c r="F83" s="56" t="str">
        <f t="shared" si="16"/>
        <v>No Date</v>
      </c>
      <c r="G83" s="44"/>
      <c r="H83" s="44"/>
      <c r="I83" s="10"/>
      <c r="J83" s="44" t="e">
        <f>SUMIFS(#REF!,#REF!,'Proj (9)'!B83,#REF!,A83)</f>
        <v>#REF!</v>
      </c>
      <c r="K83" s="10" t="e">
        <f t="shared" si="18"/>
        <v>#REF!</v>
      </c>
      <c r="L83" s="10"/>
      <c r="M83" s="35"/>
      <c r="N83" s="44"/>
      <c r="O83" s="44"/>
      <c r="P83" s="44"/>
      <c r="Q83" s="44" t="e">
        <f t="shared" si="12"/>
        <v>#REF!</v>
      </c>
      <c r="R83" s="57"/>
      <c r="S83" s="39" t="e">
        <f t="shared" si="13"/>
        <v>#REF!</v>
      </c>
      <c r="T83" s="43" t="e">
        <f t="shared" si="14"/>
        <v>#REF!</v>
      </c>
      <c r="U83" s="30">
        <f t="shared" si="15"/>
        <v>0</v>
      </c>
      <c r="V83" s="40" t="str">
        <f t="shared" si="17"/>
        <v>No Saving</v>
      </c>
      <c r="W83" s="46"/>
      <c r="X83" s="51"/>
      <c r="Y83" s="44"/>
      <c r="Z83" s="44">
        <f t="shared" si="11"/>
        <v>0</v>
      </c>
      <c r="AA83" s="8"/>
      <c r="AB83" s="44"/>
      <c r="AC83" s="44"/>
      <c r="AD83" s="44"/>
      <c r="AE83" s="44"/>
      <c r="AF83" s="44"/>
    </row>
    <row r="84" spans="1:32" x14ac:dyDescent="0.25">
      <c r="A84" s="44"/>
      <c r="B84" s="9"/>
      <c r="C84" s="4"/>
      <c r="D84" s="28"/>
      <c r="E84" s="4"/>
      <c r="F84" s="56" t="str">
        <f t="shared" si="16"/>
        <v>No Date</v>
      </c>
      <c r="G84" s="44"/>
      <c r="H84" s="44"/>
      <c r="I84" s="10"/>
      <c r="J84" s="44" t="e">
        <f>SUMIFS(#REF!,#REF!,'Proj (9)'!B84,#REF!,A84)</f>
        <v>#REF!</v>
      </c>
      <c r="K84" s="10" t="e">
        <f t="shared" si="18"/>
        <v>#REF!</v>
      </c>
      <c r="L84" s="10"/>
      <c r="M84" s="35"/>
      <c r="N84" s="44"/>
      <c r="O84" s="44"/>
      <c r="P84" s="44"/>
      <c r="Q84" s="44" t="e">
        <f t="shared" si="12"/>
        <v>#REF!</v>
      </c>
      <c r="R84" s="57"/>
      <c r="S84" s="39" t="e">
        <f t="shared" si="13"/>
        <v>#REF!</v>
      </c>
      <c r="T84" s="43" t="e">
        <f t="shared" si="14"/>
        <v>#REF!</v>
      </c>
      <c r="U84" s="30">
        <f t="shared" si="15"/>
        <v>0</v>
      </c>
      <c r="V84" s="40" t="str">
        <f t="shared" si="17"/>
        <v>No Saving</v>
      </c>
      <c r="W84" s="46"/>
      <c r="X84" s="51"/>
      <c r="Y84" s="44"/>
      <c r="Z84" s="44">
        <f t="shared" si="11"/>
        <v>0</v>
      </c>
      <c r="AA84" s="8"/>
      <c r="AB84" s="44"/>
      <c r="AC84" s="44"/>
      <c r="AD84" s="44"/>
      <c r="AE84" s="44"/>
      <c r="AF84" s="44"/>
    </row>
    <row r="85" spans="1:32" x14ac:dyDescent="0.25">
      <c r="A85" s="44"/>
      <c r="B85" s="9"/>
      <c r="C85" s="4"/>
      <c r="D85" s="28"/>
      <c r="E85" s="4"/>
      <c r="F85" s="56" t="str">
        <f t="shared" si="16"/>
        <v>No Date</v>
      </c>
      <c r="G85" s="44"/>
      <c r="H85" s="44"/>
      <c r="I85" s="10"/>
      <c r="J85" s="44" t="e">
        <f>SUMIFS(#REF!,#REF!,'Proj (9)'!B85,#REF!,A85)</f>
        <v>#REF!</v>
      </c>
      <c r="K85" s="10" t="e">
        <f t="shared" si="18"/>
        <v>#REF!</v>
      </c>
      <c r="L85" s="10"/>
      <c r="M85" s="35"/>
      <c r="N85" s="44"/>
      <c r="O85" s="44"/>
      <c r="P85" s="44"/>
      <c r="Q85" s="44" t="e">
        <f t="shared" si="12"/>
        <v>#REF!</v>
      </c>
      <c r="R85" s="57"/>
      <c r="S85" s="39" t="e">
        <f t="shared" si="13"/>
        <v>#REF!</v>
      </c>
      <c r="T85" s="43" t="e">
        <f t="shared" si="14"/>
        <v>#REF!</v>
      </c>
      <c r="U85" s="30">
        <f t="shared" si="15"/>
        <v>0</v>
      </c>
      <c r="V85" s="40" t="str">
        <f t="shared" si="17"/>
        <v>No Saving</v>
      </c>
      <c r="W85" s="46"/>
      <c r="X85" s="51"/>
      <c r="Y85" s="44"/>
      <c r="Z85" s="44">
        <f t="shared" si="11"/>
        <v>0</v>
      </c>
      <c r="AA85" s="8"/>
      <c r="AB85" s="44"/>
      <c r="AC85" s="44"/>
      <c r="AD85" s="44"/>
      <c r="AE85" s="44"/>
      <c r="AF85" s="44"/>
    </row>
    <row r="86" spans="1:32" x14ac:dyDescent="0.25">
      <c r="A86" s="44"/>
      <c r="B86" s="9"/>
      <c r="C86" s="4"/>
      <c r="D86" s="28"/>
      <c r="E86" s="4"/>
      <c r="F86" s="56" t="str">
        <f t="shared" si="16"/>
        <v>No Date</v>
      </c>
      <c r="G86" s="44"/>
      <c r="H86" s="44"/>
      <c r="I86" s="10"/>
      <c r="J86" s="44" t="e">
        <f>SUMIFS(#REF!,#REF!,'Proj (9)'!B86,#REF!,A86)</f>
        <v>#REF!</v>
      </c>
      <c r="K86" s="10" t="e">
        <f t="shared" si="18"/>
        <v>#REF!</v>
      </c>
      <c r="L86" s="10"/>
      <c r="M86" s="35"/>
      <c r="N86" s="44"/>
      <c r="O86" s="44"/>
      <c r="P86" s="44"/>
      <c r="Q86" s="44" t="e">
        <f t="shared" si="12"/>
        <v>#REF!</v>
      </c>
      <c r="R86" s="57"/>
      <c r="S86" s="39" t="e">
        <f t="shared" si="13"/>
        <v>#REF!</v>
      </c>
      <c r="T86" s="43" t="e">
        <f t="shared" si="14"/>
        <v>#REF!</v>
      </c>
      <c r="U86" s="30">
        <f t="shared" si="15"/>
        <v>0</v>
      </c>
      <c r="V86" s="40" t="str">
        <f t="shared" si="17"/>
        <v>No Saving</v>
      </c>
      <c r="W86" s="46"/>
      <c r="X86" s="51"/>
      <c r="Y86" s="44"/>
      <c r="Z86" s="44">
        <f t="shared" si="11"/>
        <v>0</v>
      </c>
      <c r="AA86" s="8"/>
      <c r="AB86" s="44"/>
      <c r="AC86" s="44"/>
      <c r="AD86" s="44"/>
      <c r="AE86" s="44"/>
      <c r="AF86" s="44"/>
    </row>
    <row r="87" spans="1:32" x14ac:dyDescent="0.25">
      <c r="A87" s="44"/>
      <c r="B87" s="9"/>
      <c r="C87" s="4"/>
      <c r="D87" s="28"/>
      <c r="E87" s="4"/>
      <c r="F87" s="56" t="str">
        <f t="shared" si="16"/>
        <v>No Date</v>
      </c>
      <c r="G87" s="44"/>
      <c r="H87" s="44"/>
      <c r="I87" s="10"/>
      <c r="J87" s="44" t="e">
        <f>SUMIFS(#REF!,#REF!,'Proj (9)'!B87,#REF!,A87)</f>
        <v>#REF!</v>
      </c>
      <c r="K87" s="10" t="e">
        <f t="shared" si="18"/>
        <v>#REF!</v>
      </c>
      <c r="L87" s="10"/>
      <c r="M87" s="35"/>
      <c r="N87" s="44"/>
      <c r="O87" s="44"/>
      <c r="P87" s="44"/>
      <c r="Q87" s="44" t="e">
        <f t="shared" si="12"/>
        <v>#REF!</v>
      </c>
      <c r="R87" s="57"/>
      <c r="S87" s="39" t="e">
        <f t="shared" si="13"/>
        <v>#REF!</v>
      </c>
      <c r="T87" s="43" t="e">
        <f t="shared" si="14"/>
        <v>#REF!</v>
      </c>
      <c r="U87" s="30">
        <f t="shared" si="15"/>
        <v>0</v>
      </c>
      <c r="V87" s="40" t="str">
        <f t="shared" si="17"/>
        <v>No Saving</v>
      </c>
      <c r="W87" s="46"/>
      <c r="X87" s="51"/>
      <c r="Y87" s="44"/>
      <c r="Z87" s="44">
        <f t="shared" si="11"/>
        <v>0</v>
      </c>
      <c r="AA87" s="8"/>
      <c r="AB87" s="44"/>
      <c r="AC87" s="44"/>
      <c r="AD87" s="44"/>
      <c r="AE87" s="44"/>
      <c r="AF87" s="44"/>
    </row>
    <row r="88" spans="1:32" x14ac:dyDescent="0.25">
      <c r="A88" s="44"/>
      <c r="B88" s="9"/>
      <c r="C88" s="4"/>
      <c r="D88" s="28"/>
      <c r="E88" s="4"/>
      <c r="F88" s="56" t="str">
        <f t="shared" si="16"/>
        <v>No Date</v>
      </c>
      <c r="G88" s="44"/>
      <c r="H88" s="44"/>
      <c r="I88" s="10"/>
      <c r="J88" s="44" t="e">
        <f>SUMIFS(#REF!,#REF!,'Proj (9)'!B88,#REF!,A88)</f>
        <v>#REF!</v>
      </c>
      <c r="K88" s="10" t="e">
        <f t="shared" si="18"/>
        <v>#REF!</v>
      </c>
      <c r="L88" s="10"/>
      <c r="M88" s="35"/>
      <c r="N88" s="44"/>
      <c r="O88" s="44"/>
      <c r="P88" s="44"/>
      <c r="Q88" s="44" t="e">
        <f t="shared" si="12"/>
        <v>#REF!</v>
      </c>
      <c r="R88" s="57"/>
      <c r="S88" s="39" t="e">
        <f t="shared" si="13"/>
        <v>#REF!</v>
      </c>
      <c r="T88" s="43" t="e">
        <f t="shared" si="14"/>
        <v>#REF!</v>
      </c>
      <c r="U88" s="30">
        <f t="shared" si="15"/>
        <v>0</v>
      </c>
      <c r="V88" s="40" t="str">
        <f t="shared" si="17"/>
        <v>No Saving</v>
      </c>
      <c r="W88" s="46"/>
      <c r="X88" s="51"/>
      <c r="Y88" s="44"/>
      <c r="Z88" s="44">
        <f t="shared" si="11"/>
        <v>0</v>
      </c>
      <c r="AA88" s="8"/>
      <c r="AB88" s="44"/>
      <c r="AC88" s="44"/>
      <c r="AD88" s="44"/>
      <c r="AE88" s="44"/>
      <c r="AF88" s="44"/>
    </row>
    <row r="89" spans="1:32" x14ac:dyDescent="0.25">
      <c r="A89" s="44"/>
      <c r="B89" s="9"/>
      <c r="C89" s="4"/>
      <c r="D89" s="28"/>
      <c r="E89" s="4"/>
      <c r="F89" s="56" t="str">
        <f t="shared" si="16"/>
        <v>No Date</v>
      </c>
      <c r="G89" s="44"/>
      <c r="H89" s="44"/>
      <c r="I89" s="10"/>
      <c r="J89" s="44" t="e">
        <f>SUMIFS(#REF!,#REF!,'Proj (9)'!B89,#REF!,A89)</f>
        <v>#REF!</v>
      </c>
      <c r="K89" s="10" t="e">
        <f t="shared" si="18"/>
        <v>#REF!</v>
      </c>
      <c r="L89" s="10"/>
      <c r="M89" s="35"/>
      <c r="N89" s="44"/>
      <c r="O89" s="44"/>
      <c r="P89" s="44"/>
      <c r="Q89" s="44" t="e">
        <f t="shared" si="12"/>
        <v>#REF!</v>
      </c>
      <c r="R89" s="57"/>
      <c r="S89" s="39" t="e">
        <f t="shared" si="13"/>
        <v>#REF!</v>
      </c>
      <c r="T89" s="43" t="e">
        <f t="shared" si="14"/>
        <v>#REF!</v>
      </c>
      <c r="U89" s="30">
        <f t="shared" si="15"/>
        <v>0</v>
      </c>
      <c r="V89" s="40" t="str">
        <f t="shared" si="17"/>
        <v>No Saving</v>
      </c>
      <c r="W89" s="46"/>
      <c r="X89" s="51"/>
      <c r="Y89" s="44"/>
      <c r="Z89" s="44">
        <f t="shared" si="11"/>
        <v>0</v>
      </c>
      <c r="AA89" s="8"/>
      <c r="AB89" s="44"/>
      <c r="AC89" s="44"/>
      <c r="AD89" s="44"/>
      <c r="AE89" s="44"/>
      <c r="AF89" s="44"/>
    </row>
    <row r="90" spans="1:32" x14ac:dyDescent="0.25">
      <c r="A90" s="44"/>
      <c r="B90" s="9"/>
      <c r="C90" s="4"/>
      <c r="D90" s="28"/>
      <c r="E90" s="4"/>
      <c r="F90" s="56" t="str">
        <f t="shared" si="16"/>
        <v>No Date</v>
      </c>
      <c r="G90" s="44"/>
      <c r="H90" s="44"/>
      <c r="I90" s="10"/>
      <c r="J90" s="44" t="e">
        <f>SUMIFS(#REF!,#REF!,'Proj (9)'!B90,#REF!,A90)</f>
        <v>#REF!</v>
      </c>
      <c r="K90" s="10" t="e">
        <f t="shared" si="18"/>
        <v>#REF!</v>
      </c>
      <c r="L90" s="10"/>
      <c r="M90" s="35"/>
      <c r="N90" s="44"/>
      <c r="O90" s="44"/>
      <c r="P90" s="44"/>
      <c r="Q90" s="44" t="e">
        <f t="shared" si="12"/>
        <v>#REF!</v>
      </c>
      <c r="R90" s="57"/>
      <c r="S90" s="39" t="e">
        <f t="shared" si="13"/>
        <v>#REF!</v>
      </c>
      <c r="T90" s="43" t="e">
        <f t="shared" si="14"/>
        <v>#REF!</v>
      </c>
      <c r="U90" s="30">
        <f t="shared" si="15"/>
        <v>0</v>
      </c>
      <c r="V90" s="40" t="str">
        <f t="shared" si="17"/>
        <v>No Saving</v>
      </c>
      <c r="W90" s="46"/>
      <c r="X90" s="51"/>
      <c r="Y90" s="44"/>
      <c r="Z90" s="44">
        <f t="shared" si="11"/>
        <v>0</v>
      </c>
      <c r="AA90" s="8"/>
      <c r="AB90" s="44"/>
      <c r="AC90" s="44"/>
      <c r="AD90" s="44"/>
      <c r="AE90" s="44"/>
      <c r="AF90" s="44"/>
    </row>
    <row r="91" spans="1:32" x14ac:dyDescent="0.25">
      <c r="A91" s="44"/>
      <c r="B91" s="9"/>
      <c r="C91" s="4"/>
      <c r="D91" s="28"/>
      <c r="E91" s="4"/>
      <c r="F91" s="56" t="str">
        <f t="shared" si="16"/>
        <v>No Date</v>
      </c>
      <c r="G91" s="44"/>
      <c r="H91" s="44"/>
      <c r="I91" s="10"/>
      <c r="J91" s="44" t="e">
        <f>SUMIFS(#REF!,#REF!,'Proj (9)'!B91,#REF!,A91)</f>
        <v>#REF!</v>
      </c>
      <c r="K91" s="10" t="e">
        <f t="shared" si="18"/>
        <v>#REF!</v>
      </c>
      <c r="L91" s="10"/>
      <c r="M91" s="35"/>
      <c r="N91" s="44"/>
      <c r="O91" s="44"/>
      <c r="P91" s="44"/>
      <c r="Q91" s="44" t="e">
        <f t="shared" si="12"/>
        <v>#REF!</v>
      </c>
      <c r="R91" s="57"/>
      <c r="S91" s="39" t="e">
        <f t="shared" si="13"/>
        <v>#REF!</v>
      </c>
      <c r="T91" s="43" t="e">
        <f t="shared" si="14"/>
        <v>#REF!</v>
      </c>
      <c r="U91" s="30">
        <f t="shared" si="15"/>
        <v>0</v>
      </c>
      <c r="V91" s="40" t="str">
        <f t="shared" si="17"/>
        <v>No Saving</v>
      </c>
      <c r="W91" s="46"/>
      <c r="X91" s="51"/>
      <c r="Y91" s="44"/>
      <c r="Z91" s="44">
        <f t="shared" ref="Z91:Z154" si="19">Y91-I91</f>
        <v>0</v>
      </c>
      <c r="AA91" s="8"/>
      <c r="AB91" s="44"/>
      <c r="AC91" s="44"/>
      <c r="AD91" s="44"/>
      <c r="AE91" s="44"/>
      <c r="AF91" s="44"/>
    </row>
    <row r="92" spans="1:32" x14ac:dyDescent="0.25">
      <c r="A92" s="44"/>
      <c r="B92" s="9"/>
      <c r="C92" s="4"/>
      <c r="D92" s="28"/>
      <c r="E92" s="4"/>
      <c r="F92" s="56" t="str">
        <f t="shared" si="16"/>
        <v>No Date</v>
      </c>
      <c r="G92" s="44"/>
      <c r="H92" s="44"/>
      <c r="I92" s="10"/>
      <c r="J92" s="44" t="e">
        <f>SUMIFS(#REF!,#REF!,'Proj (9)'!B92,#REF!,A92)</f>
        <v>#REF!</v>
      </c>
      <c r="K92" s="10" t="e">
        <f t="shared" si="18"/>
        <v>#REF!</v>
      </c>
      <c r="L92" s="10"/>
      <c r="M92" s="35"/>
      <c r="N92" s="44"/>
      <c r="O92" s="44"/>
      <c r="P92" s="44"/>
      <c r="Q92" s="44" t="e">
        <f t="shared" si="12"/>
        <v>#REF!</v>
      </c>
      <c r="R92" s="57"/>
      <c r="S92" s="39" t="e">
        <f t="shared" si="13"/>
        <v>#REF!</v>
      </c>
      <c r="T92" s="43" t="e">
        <f t="shared" si="14"/>
        <v>#REF!</v>
      </c>
      <c r="U92" s="30">
        <f t="shared" si="15"/>
        <v>0</v>
      </c>
      <c r="V92" s="40" t="str">
        <f t="shared" si="17"/>
        <v>No Saving</v>
      </c>
      <c r="W92" s="46"/>
      <c r="X92" s="51"/>
      <c r="Y92" s="44"/>
      <c r="Z92" s="44">
        <f t="shared" si="19"/>
        <v>0</v>
      </c>
      <c r="AA92" s="8"/>
      <c r="AB92" s="44"/>
      <c r="AC92" s="44"/>
      <c r="AD92" s="44"/>
      <c r="AE92" s="44"/>
      <c r="AF92" s="44"/>
    </row>
    <row r="93" spans="1:32" x14ac:dyDescent="0.25">
      <c r="A93" s="44"/>
      <c r="B93" s="9"/>
      <c r="C93" s="4"/>
      <c r="D93" s="28"/>
      <c r="E93" s="4"/>
      <c r="F93" s="56" t="str">
        <f t="shared" si="16"/>
        <v>No Date</v>
      </c>
      <c r="G93" s="44"/>
      <c r="H93" s="44"/>
      <c r="I93" s="10"/>
      <c r="J93" s="44" t="e">
        <f>SUMIFS(#REF!,#REF!,'Proj (9)'!B93,#REF!,A93)</f>
        <v>#REF!</v>
      </c>
      <c r="K93" s="10" t="e">
        <f t="shared" si="18"/>
        <v>#REF!</v>
      </c>
      <c r="L93" s="10"/>
      <c r="M93" s="35"/>
      <c r="N93" s="44"/>
      <c r="O93" s="44"/>
      <c r="P93" s="44"/>
      <c r="Q93" s="44" t="e">
        <f t="shared" si="12"/>
        <v>#REF!</v>
      </c>
      <c r="R93" s="57"/>
      <c r="S93" s="39" t="e">
        <f t="shared" si="13"/>
        <v>#REF!</v>
      </c>
      <c r="T93" s="43" t="e">
        <f t="shared" si="14"/>
        <v>#REF!</v>
      </c>
      <c r="U93" s="30">
        <f t="shared" si="15"/>
        <v>0</v>
      </c>
      <c r="V93" s="40" t="str">
        <f t="shared" si="17"/>
        <v>No Saving</v>
      </c>
      <c r="W93" s="46"/>
      <c r="X93" s="51"/>
      <c r="Y93" s="44"/>
      <c r="Z93" s="44">
        <f t="shared" si="19"/>
        <v>0</v>
      </c>
      <c r="AA93" s="8"/>
      <c r="AB93" s="44"/>
      <c r="AC93" s="44"/>
      <c r="AD93" s="44"/>
      <c r="AE93" s="44"/>
      <c r="AF93" s="44"/>
    </row>
    <row r="94" spans="1:32" x14ac:dyDescent="0.25">
      <c r="A94" s="44"/>
      <c r="B94" s="9"/>
      <c r="C94" s="4"/>
      <c r="D94" s="28"/>
      <c r="E94" s="4"/>
      <c r="F94" s="56" t="str">
        <f t="shared" si="16"/>
        <v>No Date</v>
      </c>
      <c r="G94" s="44"/>
      <c r="H94" s="44"/>
      <c r="I94" s="10"/>
      <c r="J94" s="44" t="e">
        <f>SUMIFS(#REF!,#REF!,'Proj (9)'!B94,#REF!,A94)</f>
        <v>#REF!</v>
      </c>
      <c r="K94" s="10" t="e">
        <f t="shared" si="18"/>
        <v>#REF!</v>
      </c>
      <c r="L94" s="10"/>
      <c r="M94" s="35"/>
      <c r="N94" s="44"/>
      <c r="O94" s="44"/>
      <c r="P94" s="44"/>
      <c r="Q94" s="44" t="e">
        <f t="shared" si="12"/>
        <v>#REF!</v>
      </c>
      <c r="R94" s="57"/>
      <c r="S94" s="39" t="e">
        <f t="shared" si="13"/>
        <v>#REF!</v>
      </c>
      <c r="T94" s="43" t="e">
        <f t="shared" si="14"/>
        <v>#REF!</v>
      </c>
      <c r="U94" s="30">
        <f t="shared" si="15"/>
        <v>0</v>
      </c>
      <c r="V94" s="40" t="str">
        <f t="shared" si="17"/>
        <v>No Saving</v>
      </c>
      <c r="W94" s="46"/>
      <c r="X94" s="51"/>
      <c r="Y94" s="44"/>
      <c r="Z94" s="44">
        <f t="shared" si="19"/>
        <v>0</v>
      </c>
      <c r="AA94" s="8"/>
      <c r="AB94" s="44"/>
      <c r="AC94" s="44"/>
      <c r="AD94" s="44"/>
      <c r="AE94" s="44"/>
      <c r="AF94" s="44"/>
    </row>
    <row r="95" spans="1:32" x14ac:dyDescent="0.25">
      <c r="A95" s="44"/>
      <c r="B95" s="9"/>
      <c r="C95" s="4"/>
      <c r="D95" s="28"/>
      <c r="E95" s="4"/>
      <c r="F95" s="56" t="str">
        <f t="shared" si="16"/>
        <v>No Date</v>
      </c>
      <c r="G95" s="44"/>
      <c r="H95" s="44"/>
      <c r="I95" s="10"/>
      <c r="J95" s="44" t="e">
        <f>SUMIFS(#REF!,#REF!,'Proj (9)'!B95,#REF!,A95)</f>
        <v>#REF!</v>
      </c>
      <c r="K95" s="10" t="e">
        <f t="shared" si="18"/>
        <v>#REF!</v>
      </c>
      <c r="L95" s="10"/>
      <c r="M95" s="35"/>
      <c r="N95" s="44"/>
      <c r="O95" s="44"/>
      <c r="P95" s="44"/>
      <c r="Q95" s="44" t="e">
        <f t="shared" si="12"/>
        <v>#REF!</v>
      </c>
      <c r="R95" s="57"/>
      <c r="S95" s="39" t="e">
        <f t="shared" si="13"/>
        <v>#REF!</v>
      </c>
      <c r="T95" s="43" t="e">
        <f t="shared" si="14"/>
        <v>#REF!</v>
      </c>
      <c r="U95" s="30">
        <f t="shared" si="15"/>
        <v>0</v>
      </c>
      <c r="V95" s="40" t="str">
        <f t="shared" si="17"/>
        <v>No Saving</v>
      </c>
      <c r="W95" s="46"/>
      <c r="X95" s="51"/>
      <c r="Y95" s="44"/>
      <c r="Z95" s="44">
        <f t="shared" si="19"/>
        <v>0</v>
      </c>
      <c r="AA95" s="8"/>
      <c r="AB95" s="44"/>
      <c r="AC95" s="44"/>
      <c r="AD95" s="44"/>
      <c r="AE95" s="44"/>
      <c r="AF95" s="44"/>
    </row>
    <row r="96" spans="1:32" x14ac:dyDescent="0.25">
      <c r="A96" s="44"/>
      <c r="B96" s="9"/>
      <c r="C96" s="4"/>
      <c r="D96" s="28"/>
      <c r="E96" s="4"/>
      <c r="F96" s="56" t="str">
        <f t="shared" si="16"/>
        <v>No Date</v>
      </c>
      <c r="G96" s="44"/>
      <c r="H96" s="44"/>
      <c r="I96" s="10"/>
      <c r="J96" s="44" t="e">
        <f>SUMIFS(#REF!,#REF!,'Proj (9)'!B96,#REF!,A96)</f>
        <v>#REF!</v>
      </c>
      <c r="K96" s="10" t="e">
        <f t="shared" si="18"/>
        <v>#REF!</v>
      </c>
      <c r="L96" s="10"/>
      <c r="M96" s="35"/>
      <c r="N96" s="44"/>
      <c r="O96" s="44"/>
      <c r="P96" s="44"/>
      <c r="Q96" s="44" t="e">
        <f t="shared" si="12"/>
        <v>#REF!</v>
      </c>
      <c r="R96" s="57"/>
      <c r="S96" s="39" t="e">
        <f t="shared" si="13"/>
        <v>#REF!</v>
      </c>
      <c r="T96" s="43" t="e">
        <f t="shared" si="14"/>
        <v>#REF!</v>
      </c>
      <c r="U96" s="30">
        <f t="shared" si="15"/>
        <v>0</v>
      </c>
      <c r="V96" s="40" t="str">
        <f t="shared" si="17"/>
        <v>No Saving</v>
      </c>
      <c r="W96" s="46"/>
      <c r="X96" s="51"/>
      <c r="Y96" s="44"/>
      <c r="Z96" s="44">
        <f t="shared" si="19"/>
        <v>0</v>
      </c>
      <c r="AA96" s="8"/>
      <c r="AB96" s="44"/>
      <c r="AC96" s="44"/>
      <c r="AD96" s="44"/>
      <c r="AE96" s="44"/>
      <c r="AF96" s="44"/>
    </row>
    <row r="97" spans="1:32" x14ac:dyDescent="0.25">
      <c r="A97" s="44"/>
      <c r="B97" s="9"/>
      <c r="C97" s="4"/>
      <c r="D97" s="28"/>
      <c r="E97" s="4"/>
      <c r="F97" s="56" t="str">
        <f t="shared" si="16"/>
        <v>No Date</v>
      </c>
      <c r="G97" s="44"/>
      <c r="H97" s="44"/>
      <c r="I97" s="10"/>
      <c r="J97" s="44" t="e">
        <f>SUMIFS(#REF!,#REF!,'Proj (9)'!B97,#REF!,A97)</f>
        <v>#REF!</v>
      </c>
      <c r="K97" s="10" t="e">
        <f t="shared" si="18"/>
        <v>#REF!</v>
      </c>
      <c r="L97" s="10"/>
      <c r="M97" s="35"/>
      <c r="N97" s="44"/>
      <c r="O97" s="44"/>
      <c r="P97" s="44"/>
      <c r="Q97" s="44" t="e">
        <f t="shared" si="12"/>
        <v>#REF!</v>
      </c>
      <c r="R97" s="57"/>
      <c r="S97" s="39" t="e">
        <f t="shared" si="13"/>
        <v>#REF!</v>
      </c>
      <c r="T97" s="43" t="e">
        <f t="shared" si="14"/>
        <v>#REF!</v>
      </c>
      <c r="U97" s="30">
        <f t="shared" si="15"/>
        <v>0</v>
      </c>
      <c r="V97" s="40" t="str">
        <f t="shared" si="17"/>
        <v>No Saving</v>
      </c>
      <c r="W97" s="46"/>
      <c r="X97" s="51"/>
      <c r="Y97" s="44"/>
      <c r="Z97" s="44">
        <f t="shared" si="19"/>
        <v>0</v>
      </c>
      <c r="AA97" s="8"/>
      <c r="AB97" s="44"/>
      <c r="AC97" s="44"/>
      <c r="AD97" s="44"/>
      <c r="AE97" s="44"/>
      <c r="AF97" s="44"/>
    </row>
    <row r="98" spans="1:32" x14ac:dyDescent="0.25">
      <c r="A98" s="44"/>
      <c r="B98" s="9"/>
      <c r="C98" s="4"/>
      <c r="D98" s="28"/>
      <c r="E98" s="4"/>
      <c r="F98" s="56" t="str">
        <f t="shared" si="16"/>
        <v>No Date</v>
      </c>
      <c r="G98" s="44"/>
      <c r="H98" s="44"/>
      <c r="I98" s="10"/>
      <c r="J98" s="44" t="e">
        <f>SUMIFS(#REF!,#REF!,'Proj (9)'!B98,#REF!,A98)</f>
        <v>#REF!</v>
      </c>
      <c r="K98" s="10" t="e">
        <f t="shared" si="18"/>
        <v>#REF!</v>
      </c>
      <c r="L98" s="10"/>
      <c r="M98" s="35"/>
      <c r="N98" s="44"/>
      <c r="O98" s="44"/>
      <c r="P98" s="44"/>
      <c r="Q98" s="44" t="e">
        <f t="shared" si="12"/>
        <v>#REF!</v>
      </c>
      <c r="R98" s="57"/>
      <c r="S98" s="39" t="e">
        <f t="shared" si="13"/>
        <v>#REF!</v>
      </c>
      <c r="T98" s="43" t="e">
        <f t="shared" si="14"/>
        <v>#REF!</v>
      </c>
      <c r="U98" s="30">
        <f t="shared" si="15"/>
        <v>0</v>
      </c>
      <c r="V98" s="40" t="str">
        <f t="shared" si="17"/>
        <v>No Saving</v>
      </c>
      <c r="W98" s="46"/>
      <c r="X98" s="51"/>
      <c r="Y98" s="44"/>
      <c r="Z98" s="44">
        <f t="shared" si="19"/>
        <v>0</v>
      </c>
      <c r="AA98" s="8"/>
      <c r="AB98" s="44"/>
      <c r="AC98" s="44"/>
      <c r="AD98" s="44"/>
      <c r="AE98" s="44"/>
      <c r="AF98" s="44"/>
    </row>
    <row r="99" spans="1:32" x14ac:dyDescent="0.25">
      <c r="A99" s="44"/>
      <c r="B99" s="9"/>
      <c r="C99" s="4"/>
      <c r="D99" s="28"/>
      <c r="E99" s="4"/>
      <c r="F99" s="56" t="str">
        <f t="shared" si="16"/>
        <v>No Date</v>
      </c>
      <c r="G99" s="44"/>
      <c r="H99" s="44"/>
      <c r="I99" s="10"/>
      <c r="J99" s="44" t="e">
        <f>SUMIFS(#REF!,#REF!,'Proj (9)'!B99,#REF!,A99)</f>
        <v>#REF!</v>
      </c>
      <c r="K99" s="10" t="e">
        <f t="shared" si="18"/>
        <v>#REF!</v>
      </c>
      <c r="L99" s="10"/>
      <c r="M99" s="35"/>
      <c r="N99" s="44"/>
      <c r="O99" s="44"/>
      <c r="P99" s="44"/>
      <c r="Q99" s="44" t="e">
        <f t="shared" si="12"/>
        <v>#REF!</v>
      </c>
      <c r="R99" s="57"/>
      <c r="S99" s="39" t="e">
        <f t="shared" si="13"/>
        <v>#REF!</v>
      </c>
      <c r="T99" s="43" t="e">
        <f t="shared" si="14"/>
        <v>#REF!</v>
      </c>
      <c r="U99" s="30">
        <f t="shared" si="15"/>
        <v>0</v>
      </c>
      <c r="V99" s="40" t="str">
        <f t="shared" si="17"/>
        <v>No Saving</v>
      </c>
      <c r="W99" s="46"/>
      <c r="X99" s="51"/>
      <c r="Y99" s="44"/>
      <c r="Z99" s="44">
        <f t="shared" si="19"/>
        <v>0</v>
      </c>
      <c r="AA99" s="8"/>
      <c r="AB99" s="44"/>
      <c r="AC99" s="44"/>
      <c r="AD99" s="44"/>
      <c r="AE99" s="44"/>
      <c r="AF99" s="44"/>
    </row>
    <row r="100" spans="1:32" x14ac:dyDescent="0.25">
      <c r="A100" s="44"/>
      <c r="B100" s="9"/>
      <c r="C100" s="4"/>
      <c r="D100" s="28"/>
      <c r="E100" s="4"/>
      <c r="F100" s="56" t="str">
        <f t="shared" si="16"/>
        <v>No Date</v>
      </c>
      <c r="G100" s="44"/>
      <c r="H100" s="44"/>
      <c r="I100" s="10"/>
      <c r="J100" s="44" t="e">
        <f>SUMIFS(#REF!,#REF!,'Proj (9)'!B100,#REF!,A100)</f>
        <v>#REF!</v>
      </c>
      <c r="K100" s="10" t="e">
        <f t="shared" si="18"/>
        <v>#REF!</v>
      </c>
      <c r="L100" s="10"/>
      <c r="M100" s="35"/>
      <c r="N100" s="44"/>
      <c r="O100" s="44"/>
      <c r="P100" s="44"/>
      <c r="Q100" s="44" t="e">
        <f t="shared" si="12"/>
        <v>#REF!</v>
      </c>
      <c r="R100" s="57"/>
      <c r="S100" s="39" t="e">
        <f t="shared" si="13"/>
        <v>#REF!</v>
      </c>
      <c r="T100" s="43" t="e">
        <f t="shared" si="14"/>
        <v>#REF!</v>
      </c>
      <c r="U100" s="30">
        <f t="shared" si="15"/>
        <v>0</v>
      </c>
      <c r="V100" s="40" t="str">
        <f t="shared" si="17"/>
        <v>No Saving</v>
      </c>
      <c r="W100" s="46"/>
      <c r="X100" s="51"/>
      <c r="Y100" s="44"/>
      <c r="Z100" s="44">
        <f t="shared" si="19"/>
        <v>0</v>
      </c>
      <c r="AA100" s="8"/>
      <c r="AB100" s="44"/>
      <c r="AC100" s="44"/>
      <c r="AD100" s="44"/>
      <c r="AE100" s="44"/>
      <c r="AF100" s="44"/>
    </row>
    <row r="101" spans="1:32" x14ac:dyDescent="0.25">
      <c r="A101" s="44"/>
      <c r="B101" s="9"/>
      <c r="C101" s="4"/>
      <c r="D101" s="28"/>
      <c r="E101" s="4"/>
      <c r="F101" s="56" t="str">
        <f t="shared" si="16"/>
        <v>No Date</v>
      </c>
      <c r="G101" s="44"/>
      <c r="H101" s="44"/>
      <c r="I101" s="10"/>
      <c r="J101" s="44" t="e">
        <f>SUMIFS(#REF!,#REF!,'Proj (9)'!B101,#REF!,A101)</f>
        <v>#REF!</v>
      </c>
      <c r="K101" s="10" t="e">
        <f t="shared" si="18"/>
        <v>#REF!</v>
      </c>
      <c r="L101" s="10"/>
      <c r="M101" s="35"/>
      <c r="N101" s="44"/>
      <c r="O101" s="44"/>
      <c r="P101" s="44"/>
      <c r="Q101" s="44" t="e">
        <f t="shared" si="12"/>
        <v>#REF!</v>
      </c>
      <c r="R101" s="57"/>
      <c r="S101" s="39" t="e">
        <f t="shared" si="13"/>
        <v>#REF!</v>
      </c>
      <c r="T101" s="43" t="e">
        <f t="shared" si="14"/>
        <v>#REF!</v>
      </c>
      <c r="U101" s="30">
        <f t="shared" si="15"/>
        <v>0</v>
      </c>
      <c r="V101" s="40" t="str">
        <f t="shared" si="17"/>
        <v>No Saving</v>
      </c>
      <c r="W101" s="46"/>
      <c r="X101" s="51"/>
      <c r="Y101" s="44"/>
      <c r="Z101" s="44">
        <f t="shared" si="19"/>
        <v>0</v>
      </c>
      <c r="AA101" s="8"/>
      <c r="AB101" s="44"/>
      <c r="AC101" s="44"/>
      <c r="AD101" s="44"/>
      <c r="AE101" s="44"/>
      <c r="AF101" s="44"/>
    </row>
    <row r="102" spans="1:32" x14ac:dyDescent="0.25">
      <c r="A102" s="44"/>
      <c r="B102" s="9"/>
      <c r="C102" s="4"/>
      <c r="D102" s="28"/>
      <c r="E102" s="4"/>
      <c r="F102" s="56" t="str">
        <f t="shared" si="16"/>
        <v>No Date</v>
      </c>
      <c r="G102" s="44"/>
      <c r="H102" s="44"/>
      <c r="I102" s="10"/>
      <c r="J102" s="44" t="e">
        <f>SUMIFS(#REF!,#REF!,'Proj (9)'!B102,#REF!,A102)</f>
        <v>#REF!</v>
      </c>
      <c r="K102" s="10" t="e">
        <f t="shared" si="18"/>
        <v>#REF!</v>
      </c>
      <c r="L102" s="10"/>
      <c r="M102" s="35"/>
      <c r="N102" s="44"/>
      <c r="O102" s="44"/>
      <c r="P102" s="44"/>
      <c r="Q102" s="44" t="e">
        <f t="shared" si="12"/>
        <v>#REF!</v>
      </c>
      <c r="R102" s="57"/>
      <c r="S102" s="39" t="e">
        <f t="shared" si="13"/>
        <v>#REF!</v>
      </c>
      <c r="T102" s="43" t="e">
        <f t="shared" si="14"/>
        <v>#REF!</v>
      </c>
      <c r="U102" s="30">
        <f t="shared" si="15"/>
        <v>0</v>
      </c>
      <c r="V102" s="40" t="str">
        <f t="shared" si="17"/>
        <v>No Saving</v>
      </c>
      <c r="W102" s="46"/>
      <c r="X102" s="51"/>
      <c r="Y102" s="44"/>
      <c r="Z102" s="44">
        <f t="shared" si="19"/>
        <v>0</v>
      </c>
      <c r="AA102" s="8"/>
      <c r="AB102" s="44"/>
      <c r="AC102" s="44"/>
      <c r="AD102" s="44"/>
      <c r="AE102" s="44"/>
      <c r="AF102" s="44"/>
    </row>
    <row r="103" spans="1:32" x14ac:dyDescent="0.25">
      <c r="A103" s="44"/>
      <c r="B103" s="9"/>
      <c r="C103" s="4"/>
      <c r="D103" s="28"/>
      <c r="E103" s="4"/>
      <c r="F103" s="56" t="str">
        <f t="shared" si="16"/>
        <v>No Date</v>
      </c>
      <c r="G103" s="44"/>
      <c r="H103" s="44"/>
      <c r="I103" s="10"/>
      <c r="J103" s="44" t="e">
        <f>SUMIFS(#REF!,#REF!,'Proj (9)'!B103,#REF!,A103)</f>
        <v>#REF!</v>
      </c>
      <c r="K103" s="10" t="e">
        <f t="shared" si="18"/>
        <v>#REF!</v>
      </c>
      <c r="L103" s="10"/>
      <c r="M103" s="35"/>
      <c r="N103" s="44"/>
      <c r="O103" s="44"/>
      <c r="P103" s="44"/>
      <c r="Q103" s="44" t="e">
        <f t="shared" si="12"/>
        <v>#REF!</v>
      </c>
      <c r="R103" s="57"/>
      <c r="S103" s="39" t="e">
        <f t="shared" si="13"/>
        <v>#REF!</v>
      </c>
      <c r="T103" s="43" t="e">
        <f t="shared" si="14"/>
        <v>#REF!</v>
      </c>
      <c r="U103" s="30">
        <f t="shared" si="15"/>
        <v>0</v>
      </c>
      <c r="V103" s="40" t="str">
        <f t="shared" si="17"/>
        <v>No Saving</v>
      </c>
      <c r="W103" s="46"/>
      <c r="X103" s="51"/>
      <c r="Y103" s="44"/>
      <c r="Z103" s="44">
        <f t="shared" si="19"/>
        <v>0</v>
      </c>
      <c r="AA103" s="8"/>
      <c r="AB103" s="44"/>
      <c r="AC103" s="44"/>
      <c r="AD103" s="44"/>
      <c r="AE103" s="44"/>
      <c r="AF103" s="44"/>
    </row>
    <row r="104" spans="1:32" x14ac:dyDescent="0.25">
      <c r="A104" s="44"/>
      <c r="B104" s="9"/>
      <c r="C104" s="44"/>
      <c r="D104" s="28"/>
      <c r="E104" s="4"/>
      <c r="F104" s="56" t="str">
        <f t="shared" si="16"/>
        <v>No Date</v>
      </c>
      <c r="G104" s="44"/>
      <c r="H104" s="44"/>
      <c r="I104" s="10"/>
      <c r="J104" s="44" t="e">
        <f>SUMIFS(#REF!,#REF!,'Proj (9)'!B104,#REF!,A104)</f>
        <v>#REF!</v>
      </c>
      <c r="K104" s="10" t="e">
        <f t="shared" si="18"/>
        <v>#REF!</v>
      </c>
      <c r="L104" s="10"/>
      <c r="M104" s="35"/>
      <c r="N104" s="44"/>
      <c r="O104" s="44"/>
      <c r="P104" s="44"/>
      <c r="Q104" s="44" t="e">
        <f t="shared" si="12"/>
        <v>#REF!</v>
      </c>
      <c r="R104" s="57"/>
      <c r="S104" s="39" t="e">
        <f t="shared" si="13"/>
        <v>#REF!</v>
      </c>
      <c r="T104" s="43" t="e">
        <f t="shared" si="14"/>
        <v>#REF!</v>
      </c>
      <c r="U104" s="30">
        <f t="shared" si="15"/>
        <v>0</v>
      </c>
      <c r="V104" s="40" t="str">
        <f t="shared" si="17"/>
        <v>No Saving</v>
      </c>
      <c r="W104" s="46"/>
      <c r="X104" s="51"/>
      <c r="Y104" s="44"/>
      <c r="Z104" s="44">
        <f t="shared" si="19"/>
        <v>0</v>
      </c>
      <c r="AA104" s="8"/>
      <c r="AB104" s="44"/>
      <c r="AC104" s="44"/>
      <c r="AD104" s="44"/>
      <c r="AE104" s="44"/>
      <c r="AF104" s="44"/>
    </row>
    <row r="105" spans="1:32" x14ac:dyDescent="0.25">
      <c r="A105" s="44"/>
      <c r="B105" s="9"/>
      <c r="C105" s="44"/>
      <c r="D105" s="28"/>
      <c r="E105" s="4"/>
      <c r="F105" s="56" t="str">
        <f t="shared" si="16"/>
        <v>No Date</v>
      </c>
      <c r="G105" s="44"/>
      <c r="H105" s="44"/>
      <c r="I105" s="10"/>
      <c r="J105" s="44" t="e">
        <f>SUMIFS(#REF!,#REF!,'Proj (9)'!B105,#REF!,A105)</f>
        <v>#REF!</v>
      </c>
      <c r="K105" s="10" t="e">
        <f t="shared" si="18"/>
        <v>#REF!</v>
      </c>
      <c r="L105" s="10"/>
      <c r="M105" s="35"/>
      <c r="N105" s="44"/>
      <c r="O105" s="44"/>
      <c r="P105" s="44"/>
      <c r="Q105" s="44" t="e">
        <f t="shared" si="12"/>
        <v>#REF!</v>
      </c>
      <c r="R105" s="57"/>
      <c r="S105" s="39" t="e">
        <f t="shared" si="13"/>
        <v>#REF!</v>
      </c>
      <c r="T105" s="43" t="e">
        <f t="shared" si="14"/>
        <v>#REF!</v>
      </c>
      <c r="U105" s="30">
        <f t="shared" si="15"/>
        <v>0</v>
      </c>
      <c r="V105" s="40" t="str">
        <f t="shared" si="17"/>
        <v>No Saving</v>
      </c>
      <c r="W105" s="46"/>
      <c r="X105" s="51"/>
      <c r="Y105" s="44"/>
      <c r="Z105" s="44">
        <f t="shared" si="19"/>
        <v>0</v>
      </c>
      <c r="AA105" s="8"/>
      <c r="AB105" s="44"/>
      <c r="AC105" s="44"/>
      <c r="AD105" s="44"/>
      <c r="AE105" s="44"/>
      <c r="AF105" s="44"/>
    </row>
    <row r="106" spans="1:32" x14ac:dyDescent="0.25">
      <c r="A106" s="44"/>
      <c r="B106" s="9"/>
      <c r="C106" s="44"/>
      <c r="D106" s="28"/>
      <c r="E106" s="4"/>
      <c r="F106" s="56" t="str">
        <f t="shared" si="16"/>
        <v>No Date</v>
      </c>
      <c r="G106" s="44"/>
      <c r="H106" s="44"/>
      <c r="I106" s="10"/>
      <c r="J106" s="44" t="e">
        <f>SUMIFS(#REF!,#REF!,'Proj (9)'!B106,#REF!,A106)</f>
        <v>#REF!</v>
      </c>
      <c r="K106" s="10" t="e">
        <f t="shared" si="18"/>
        <v>#REF!</v>
      </c>
      <c r="L106" s="10"/>
      <c r="M106" s="35"/>
      <c r="N106" s="44"/>
      <c r="O106" s="44"/>
      <c r="P106" s="44"/>
      <c r="Q106" s="44" t="e">
        <f t="shared" si="12"/>
        <v>#REF!</v>
      </c>
      <c r="R106" s="57"/>
      <c r="S106" s="39" t="e">
        <f t="shared" si="13"/>
        <v>#REF!</v>
      </c>
      <c r="T106" s="43" t="e">
        <f t="shared" si="14"/>
        <v>#REF!</v>
      </c>
      <c r="U106" s="30">
        <f t="shared" si="15"/>
        <v>0</v>
      </c>
      <c r="V106" s="40" t="str">
        <f t="shared" si="17"/>
        <v>No Saving</v>
      </c>
      <c r="W106" s="46"/>
      <c r="X106" s="51"/>
      <c r="Y106" s="44"/>
      <c r="Z106" s="44">
        <f t="shared" si="19"/>
        <v>0</v>
      </c>
      <c r="AA106" s="8"/>
      <c r="AB106" s="44"/>
      <c r="AC106" s="44"/>
      <c r="AD106" s="44"/>
      <c r="AE106" s="44"/>
      <c r="AF106" s="44"/>
    </row>
    <row r="107" spans="1:32" x14ac:dyDescent="0.25">
      <c r="A107" s="44"/>
      <c r="B107" s="9"/>
      <c r="C107" s="44"/>
      <c r="D107" s="28"/>
      <c r="E107" s="4"/>
      <c r="F107" s="56" t="str">
        <f t="shared" si="16"/>
        <v>No Date</v>
      </c>
      <c r="G107" s="44"/>
      <c r="H107" s="44"/>
      <c r="I107" s="10"/>
      <c r="J107" s="44" t="e">
        <f>SUMIFS(#REF!,#REF!,'Proj (9)'!B107,#REF!,A107)</f>
        <v>#REF!</v>
      </c>
      <c r="K107" s="10" t="e">
        <f t="shared" si="18"/>
        <v>#REF!</v>
      </c>
      <c r="L107" s="10"/>
      <c r="M107" s="35"/>
      <c r="N107" s="44"/>
      <c r="O107" s="44"/>
      <c r="P107" s="44"/>
      <c r="Q107" s="44" t="e">
        <f t="shared" si="12"/>
        <v>#REF!</v>
      </c>
      <c r="R107" s="57"/>
      <c r="S107" s="39" t="e">
        <f t="shared" si="13"/>
        <v>#REF!</v>
      </c>
      <c r="T107" s="43" t="e">
        <f t="shared" si="14"/>
        <v>#REF!</v>
      </c>
      <c r="U107" s="30">
        <f t="shared" si="15"/>
        <v>0</v>
      </c>
      <c r="V107" s="40" t="str">
        <f t="shared" si="17"/>
        <v>No Saving</v>
      </c>
      <c r="W107" s="46"/>
      <c r="X107" s="51"/>
      <c r="Y107" s="44"/>
      <c r="Z107" s="44">
        <f t="shared" si="19"/>
        <v>0</v>
      </c>
      <c r="AA107" s="8"/>
      <c r="AB107" s="44"/>
      <c r="AC107" s="44"/>
      <c r="AD107" s="44"/>
      <c r="AE107" s="44"/>
      <c r="AF107" s="44"/>
    </row>
    <row r="108" spans="1:32" x14ac:dyDescent="0.25">
      <c r="A108" s="44"/>
      <c r="B108" s="9"/>
      <c r="C108" s="44"/>
      <c r="D108" s="28"/>
      <c r="E108" s="4"/>
      <c r="F108" s="56" t="str">
        <f t="shared" si="16"/>
        <v>No Date</v>
      </c>
      <c r="G108" s="44"/>
      <c r="H108" s="44"/>
      <c r="I108" s="10"/>
      <c r="J108" s="44" t="e">
        <f>SUMIFS(#REF!,#REF!,'Proj (9)'!B108,#REF!,A108)</f>
        <v>#REF!</v>
      </c>
      <c r="K108" s="10" t="e">
        <f t="shared" si="18"/>
        <v>#REF!</v>
      </c>
      <c r="L108" s="10"/>
      <c r="M108" s="35"/>
      <c r="N108" s="44"/>
      <c r="O108" s="44"/>
      <c r="P108" s="44"/>
      <c r="Q108" s="44" t="e">
        <f t="shared" si="12"/>
        <v>#REF!</v>
      </c>
      <c r="R108" s="57"/>
      <c r="S108" s="39" t="e">
        <f t="shared" si="13"/>
        <v>#REF!</v>
      </c>
      <c r="T108" s="43" t="e">
        <f t="shared" si="14"/>
        <v>#REF!</v>
      </c>
      <c r="U108" s="30">
        <f t="shared" si="15"/>
        <v>0</v>
      </c>
      <c r="V108" s="40" t="str">
        <f t="shared" si="17"/>
        <v>No Saving</v>
      </c>
      <c r="W108" s="46"/>
      <c r="X108" s="51"/>
      <c r="Y108" s="44"/>
      <c r="Z108" s="44">
        <f t="shared" si="19"/>
        <v>0</v>
      </c>
      <c r="AA108" s="8"/>
      <c r="AB108" s="44"/>
      <c r="AC108" s="44"/>
      <c r="AD108" s="44"/>
      <c r="AE108" s="44"/>
      <c r="AF108" s="44"/>
    </row>
    <row r="109" spans="1:32" x14ac:dyDescent="0.25">
      <c r="A109" s="44"/>
      <c r="B109" s="9"/>
      <c r="C109" s="44"/>
      <c r="D109" s="28"/>
      <c r="E109" s="4"/>
      <c r="F109" s="56" t="str">
        <f t="shared" si="16"/>
        <v>No Date</v>
      </c>
      <c r="G109" s="44"/>
      <c r="H109" s="44"/>
      <c r="I109" s="10"/>
      <c r="J109" s="44" t="e">
        <f>SUMIFS(#REF!,#REF!,'Proj (9)'!B109,#REF!,A109)</f>
        <v>#REF!</v>
      </c>
      <c r="K109" s="10" t="e">
        <f t="shared" si="18"/>
        <v>#REF!</v>
      </c>
      <c r="L109" s="10"/>
      <c r="M109" s="35"/>
      <c r="N109" s="44"/>
      <c r="O109" s="44"/>
      <c r="P109" s="44"/>
      <c r="Q109" s="44" t="e">
        <f t="shared" si="12"/>
        <v>#REF!</v>
      </c>
      <c r="R109" s="57"/>
      <c r="S109" s="39" t="e">
        <f t="shared" si="13"/>
        <v>#REF!</v>
      </c>
      <c r="T109" s="43" t="e">
        <f t="shared" si="14"/>
        <v>#REF!</v>
      </c>
      <c r="U109" s="30">
        <f t="shared" si="15"/>
        <v>0</v>
      </c>
      <c r="V109" s="40" t="str">
        <f t="shared" si="17"/>
        <v>No Saving</v>
      </c>
      <c r="W109" s="46"/>
      <c r="X109" s="51"/>
      <c r="Y109" s="44"/>
      <c r="Z109" s="44">
        <f t="shared" si="19"/>
        <v>0</v>
      </c>
      <c r="AA109" s="8"/>
      <c r="AB109" s="44"/>
      <c r="AC109" s="44"/>
      <c r="AD109" s="44"/>
      <c r="AE109" s="44"/>
      <c r="AF109" s="44"/>
    </row>
    <row r="110" spans="1:32" x14ac:dyDescent="0.25">
      <c r="A110" s="44"/>
      <c r="B110" s="9"/>
      <c r="C110" s="44"/>
      <c r="D110" s="28"/>
      <c r="E110" s="4"/>
      <c r="F110" s="56" t="str">
        <f t="shared" si="16"/>
        <v>No Date</v>
      </c>
      <c r="G110" s="44"/>
      <c r="H110" s="44"/>
      <c r="I110" s="10"/>
      <c r="J110" s="44" t="e">
        <f>SUMIFS(#REF!,#REF!,'Proj (9)'!B110,#REF!,A110)</f>
        <v>#REF!</v>
      </c>
      <c r="K110" s="10" t="e">
        <f t="shared" si="18"/>
        <v>#REF!</v>
      </c>
      <c r="L110" s="10"/>
      <c r="M110" s="35"/>
      <c r="N110" s="44"/>
      <c r="O110" s="44"/>
      <c r="P110" s="44"/>
      <c r="Q110" s="44" t="e">
        <f t="shared" si="12"/>
        <v>#REF!</v>
      </c>
      <c r="R110" s="57"/>
      <c r="S110" s="39" t="e">
        <f t="shared" si="13"/>
        <v>#REF!</v>
      </c>
      <c r="T110" s="43" t="e">
        <f t="shared" si="14"/>
        <v>#REF!</v>
      </c>
      <c r="U110" s="30">
        <f t="shared" si="15"/>
        <v>0</v>
      </c>
      <c r="V110" s="40" t="str">
        <f t="shared" si="17"/>
        <v>No Saving</v>
      </c>
      <c r="W110" s="46"/>
      <c r="X110" s="51"/>
      <c r="Y110" s="44"/>
      <c r="Z110" s="44">
        <f t="shared" si="19"/>
        <v>0</v>
      </c>
      <c r="AA110" s="8"/>
      <c r="AB110" s="44"/>
      <c r="AC110" s="44"/>
      <c r="AD110" s="44"/>
      <c r="AE110" s="44"/>
      <c r="AF110" s="44"/>
    </row>
    <row r="111" spans="1:32" x14ac:dyDescent="0.25">
      <c r="A111" s="44"/>
      <c r="B111" s="9"/>
      <c r="C111" s="44"/>
      <c r="D111" s="28"/>
      <c r="E111" s="4"/>
      <c r="F111" s="56" t="str">
        <f t="shared" si="16"/>
        <v>No Date</v>
      </c>
      <c r="G111" s="44"/>
      <c r="H111" s="44"/>
      <c r="I111" s="10"/>
      <c r="J111" s="44" t="e">
        <f>SUMIFS(#REF!,#REF!,'Proj (9)'!B111,#REF!,A111)</f>
        <v>#REF!</v>
      </c>
      <c r="K111" s="10" t="e">
        <f t="shared" si="18"/>
        <v>#REF!</v>
      </c>
      <c r="L111" s="10"/>
      <c r="M111" s="35"/>
      <c r="N111" s="44"/>
      <c r="O111" s="44"/>
      <c r="P111" s="44"/>
      <c r="Q111" s="44" t="e">
        <f t="shared" si="12"/>
        <v>#REF!</v>
      </c>
      <c r="R111" s="57"/>
      <c r="S111" s="39" t="e">
        <f t="shared" si="13"/>
        <v>#REF!</v>
      </c>
      <c r="T111" s="43" t="e">
        <f t="shared" si="14"/>
        <v>#REF!</v>
      </c>
      <c r="U111" s="30">
        <f t="shared" si="15"/>
        <v>0</v>
      </c>
      <c r="V111" s="40" t="str">
        <f t="shared" si="17"/>
        <v>No Saving</v>
      </c>
      <c r="W111" s="46"/>
      <c r="X111" s="51"/>
      <c r="Y111" s="44"/>
      <c r="Z111" s="44">
        <f t="shared" si="19"/>
        <v>0</v>
      </c>
      <c r="AA111" s="8"/>
      <c r="AB111" s="44"/>
      <c r="AC111" s="44"/>
      <c r="AD111" s="44"/>
      <c r="AE111" s="44"/>
      <c r="AF111" s="44"/>
    </row>
    <row r="112" spans="1:32" x14ac:dyDescent="0.25">
      <c r="A112" s="44"/>
      <c r="B112" s="9"/>
      <c r="C112" s="44"/>
      <c r="D112" s="28"/>
      <c r="E112" s="4"/>
      <c r="F112" s="56" t="str">
        <f t="shared" si="16"/>
        <v>No Date</v>
      </c>
      <c r="G112" s="44"/>
      <c r="H112" s="44"/>
      <c r="I112" s="10"/>
      <c r="J112" s="44" t="e">
        <f>SUMIFS(#REF!,#REF!,'Proj (9)'!B112,#REF!,A112)</f>
        <v>#REF!</v>
      </c>
      <c r="K112" s="10" t="e">
        <f t="shared" si="18"/>
        <v>#REF!</v>
      </c>
      <c r="L112" s="10"/>
      <c r="M112" s="35"/>
      <c r="N112" s="44"/>
      <c r="O112" s="44"/>
      <c r="P112" s="44"/>
      <c r="Q112" s="44" t="e">
        <f t="shared" si="12"/>
        <v>#REF!</v>
      </c>
      <c r="R112" s="57"/>
      <c r="S112" s="39" t="e">
        <f t="shared" si="13"/>
        <v>#REF!</v>
      </c>
      <c r="T112" s="43" t="e">
        <f t="shared" si="14"/>
        <v>#REF!</v>
      </c>
      <c r="U112" s="30">
        <f t="shared" si="15"/>
        <v>0</v>
      </c>
      <c r="V112" s="40" t="str">
        <f t="shared" si="17"/>
        <v>No Saving</v>
      </c>
      <c r="W112" s="46"/>
      <c r="X112" s="51"/>
      <c r="Y112" s="44"/>
      <c r="Z112" s="44">
        <f t="shared" si="19"/>
        <v>0</v>
      </c>
      <c r="AA112" s="8"/>
      <c r="AB112" s="44"/>
      <c r="AC112" s="44"/>
      <c r="AD112" s="44"/>
      <c r="AE112" s="44"/>
      <c r="AF112" s="44"/>
    </row>
    <row r="113" spans="1:32" x14ac:dyDescent="0.25">
      <c r="A113" s="44"/>
      <c r="B113" s="9"/>
      <c r="C113" s="44"/>
      <c r="D113" s="28"/>
      <c r="E113" s="4"/>
      <c r="F113" s="56" t="str">
        <f t="shared" si="16"/>
        <v>No Date</v>
      </c>
      <c r="G113" s="44"/>
      <c r="H113" s="44"/>
      <c r="I113" s="10"/>
      <c r="J113" s="44" t="e">
        <f>SUMIFS(#REF!,#REF!,'Proj (9)'!B113,#REF!,A113)</f>
        <v>#REF!</v>
      </c>
      <c r="K113" s="10" t="e">
        <f t="shared" si="18"/>
        <v>#REF!</v>
      </c>
      <c r="L113" s="10"/>
      <c r="M113" s="35"/>
      <c r="N113" s="44"/>
      <c r="O113" s="44"/>
      <c r="P113" s="44"/>
      <c r="Q113" s="44" t="e">
        <f t="shared" si="12"/>
        <v>#REF!</v>
      </c>
      <c r="R113" s="57"/>
      <c r="S113" s="39" t="e">
        <f t="shared" si="13"/>
        <v>#REF!</v>
      </c>
      <c r="T113" s="43" t="e">
        <f t="shared" si="14"/>
        <v>#REF!</v>
      </c>
      <c r="U113" s="30">
        <f t="shared" si="15"/>
        <v>0</v>
      </c>
      <c r="V113" s="40" t="str">
        <f t="shared" si="17"/>
        <v>No Saving</v>
      </c>
      <c r="W113" s="46"/>
      <c r="X113" s="51"/>
      <c r="Y113" s="44"/>
      <c r="Z113" s="44">
        <f t="shared" si="19"/>
        <v>0</v>
      </c>
      <c r="AA113" s="8"/>
      <c r="AB113" s="44"/>
      <c r="AC113" s="44"/>
      <c r="AD113" s="44"/>
      <c r="AE113" s="44"/>
      <c r="AF113" s="44"/>
    </row>
    <row r="114" spans="1:32" x14ac:dyDescent="0.25">
      <c r="A114" s="44"/>
      <c r="B114" s="9"/>
      <c r="C114" s="44"/>
      <c r="D114" s="28"/>
      <c r="E114" s="4"/>
      <c r="F114" s="56" t="str">
        <f t="shared" si="16"/>
        <v>No Date</v>
      </c>
      <c r="G114" s="44"/>
      <c r="H114" s="44"/>
      <c r="I114" s="10"/>
      <c r="J114" s="44" t="e">
        <f>SUMIFS(#REF!,#REF!,'Proj (9)'!B114,#REF!,A114)</f>
        <v>#REF!</v>
      </c>
      <c r="K114" s="10" t="e">
        <f t="shared" si="18"/>
        <v>#REF!</v>
      </c>
      <c r="L114" s="10"/>
      <c r="M114" s="35"/>
      <c r="N114" s="44"/>
      <c r="O114" s="44"/>
      <c r="P114" s="44"/>
      <c r="Q114" s="44" t="e">
        <f t="shared" si="12"/>
        <v>#REF!</v>
      </c>
      <c r="R114" s="57"/>
      <c r="S114" s="39" t="e">
        <f t="shared" si="13"/>
        <v>#REF!</v>
      </c>
      <c r="T114" s="43" t="e">
        <f t="shared" si="14"/>
        <v>#REF!</v>
      </c>
      <c r="U114" s="30">
        <f t="shared" si="15"/>
        <v>0</v>
      </c>
      <c r="V114" s="40" t="str">
        <f t="shared" si="17"/>
        <v>No Saving</v>
      </c>
      <c r="W114" s="46"/>
      <c r="X114" s="51"/>
      <c r="Y114" s="44"/>
      <c r="Z114" s="44">
        <f t="shared" si="19"/>
        <v>0</v>
      </c>
      <c r="AA114" s="8"/>
      <c r="AB114" s="44"/>
      <c r="AC114" s="44"/>
      <c r="AD114" s="44"/>
      <c r="AE114" s="44"/>
      <c r="AF114" s="44"/>
    </row>
    <row r="115" spans="1:32" x14ac:dyDescent="0.25">
      <c r="A115" s="44"/>
      <c r="B115" s="9"/>
      <c r="C115" s="44"/>
      <c r="D115" s="28"/>
      <c r="E115" s="4"/>
      <c r="F115" s="56" t="str">
        <f t="shared" si="16"/>
        <v>No Date</v>
      </c>
      <c r="G115" s="44"/>
      <c r="H115" s="44"/>
      <c r="I115" s="10"/>
      <c r="J115" s="44" t="e">
        <f>SUMIFS(#REF!,#REF!,'Proj (9)'!B115,#REF!,A115)</f>
        <v>#REF!</v>
      </c>
      <c r="K115" s="10" t="e">
        <f t="shared" si="18"/>
        <v>#REF!</v>
      </c>
      <c r="L115" s="10"/>
      <c r="M115" s="35"/>
      <c r="N115" s="44"/>
      <c r="O115" s="44"/>
      <c r="P115" s="44"/>
      <c r="Q115" s="44" t="e">
        <f t="shared" si="12"/>
        <v>#REF!</v>
      </c>
      <c r="R115" s="57"/>
      <c r="S115" s="39" t="e">
        <f t="shared" si="13"/>
        <v>#REF!</v>
      </c>
      <c r="T115" s="43" t="e">
        <f t="shared" si="14"/>
        <v>#REF!</v>
      </c>
      <c r="U115" s="30">
        <f t="shared" si="15"/>
        <v>0</v>
      </c>
      <c r="V115" s="40" t="str">
        <f t="shared" si="17"/>
        <v>No Saving</v>
      </c>
      <c r="W115" s="46"/>
      <c r="X115" s="51"/>
      <c r="Y115" s="44"/>
      <c r="Z115" s="44">
        <f t="shared" si="19"/>
        <v>0</v>
      </c>
      <c r="AA115" s="8"/>
      <c r="AB115" s="44"/>
      <c r="AC115" s="44"/>
      <c r="AD115" s="44"/>
      <c r="AE115" s="44"/>
      <c r="AF115" s="44"/>
    </row>
    <row r="116" spans="1:32" x14ac:dyDescent="0.25">
      <c r="A116" s="44"/>
      <c r="B116" s="9"/>
      <c r="C116" s="44"/>
      <c r="D116" s="28"/>
      <c r="E116" s="4"/>
      <c r="F116" s="56" t="str">
        <f t="shared" si="16"/>
        <v>No Date</v>
      </c>
      <c r="G116" s="44"/>
      <c r="H116" s="44"/>
      <c r="I116" s="10"/>
      <c r="J116" s="44" t="e">
        <f>SUMIFS(#REF!,#REF!,'Proj (9)'!B116,#REF!,A116)</f>
        <v>#REF!</v>
      </c>
      <c r="K116" s="10" t="e">
        <f t="shared" si="18"/>
        <v>#REF!</v>
      </c>
      <c r="L116" s="10"/>
      <c r="M116" s="35"/>
      <c r="N116" s="44"/>
      <c r="O116" s="44"/>
      <c r="P116" s="44"/>
      <c r="Q116" s="44" t="e">
        <f t="shared" si="12"/>
        <v>#REF!</v>
      </c>
      <c r="R116" s="57"/>
      <c r="S116" s="39" t="e">
        <f t="shared" si="13"/>
        <v>#REF!</v>
      </c>
      <c r="T116" s="43" t="e">
        <f t="shared" si="14"/>
        <v>#REF!</v>
      </c>
      <c r="U116" s="30">
        <f t="shared" si="15"/>
        <v>0</v>
      </c>
      <c r="V116" s="40" t="str">
        <f t="shared" si="17"/>
        <v>No Saving</v>
      </c>
      <c r="W116" s="46"/>
      <c r="X116" s="51"/>
      <c r="Y116" s="44"/>
      <c r="Z116" s="44">
        <f t="shared" si="19"/>
        <v>0</v>
      </c>
      <c r="AA116" s="8"/>
      <c r="AB116" s="44"/>
      <c r="AC116" s="44"/>
      <c r="AD116" s="44"/>
      <c r="AE116" s="44"/>
      <c r="AF116" s="44"/>
    </row>
    <row r="117" spans="1:32" x14ac:dyDescent="0.25">
      <c r="A117" s="44"/>
      <c r="B117" s="9"/>
      <c r="C117" s="44"/>
      <c r="D117" s="28"/>
      <c r="E117" s="4"/>
      <c r="F117" s="56" t="str">
        <f t="shared" si="16"/>
        <v>No Date</v>
      </c>
      <c r="G117" s="44"/>
      <c r="H117" s="44"/>
      <c r="I117" s="10"/>
      <c r="J117" s="44" t="e">
        <f>SUMIFS(#REF!,#REF!,'Proj (9)'!B117,#REF!,A117)</f>
        <v>#REF!</v>
      </c>
      <c r="K117" s="10" t="e">
        <f t="shared" si="18"/>
        <v>#REF!</v>
      </c>
      <c r="L117" s="10"/>
      <c r="M117" s="35"/>
      <c r="N117" s="44"/>
      <c r="O117" s="44"/>
      <c r="P117" s="44"/>
      <c r="Q117" s="44" t="e">
        <f t="shared" si="12"/>
        <v>#REF!</v>
      </c>
      <c r="R117" s="57"/>
      <c r="S117" s="39" t="e">
        <f t="shared" si="13"/>
        <v>#REF!</v>
      </c>
      <c r="T117" s="43" t="e">
        <f t="shared" si="14"/>
        <v>#REF!</v>
      </c>
      <c r="U117" s="30">
        <f t="shared" si="15"/>
        <v>0</v>
      </c>
      <c r="V117" s="40" t="str">
        <f t="shared" si="17"/>
        <v>No Saving</v>
      </c>
      <c r="W117" s="46"/>
      <c r="X117" s="51"/>
      <c r="Y117" s="44"/>
      <c r="Z117" s="44">
        <f t="shared" si="19"/>
        <v>0</v>
      </c>
      <c r="AA117" s="8"/>
      <c r="AB117" s="44"/>
      <c r="AC117" s="44"/>
      <c r="AD117" s="44"/>
      <c r="AE117" s="44"/>
      <c r="AF117" s="44"/>
    </row>
    <row r="118" spans="1:32" x14ac:dyDescent="0.25">
      <c r="A118" s="44"/>
      <c r="B118" s="9"/>
      <c r="C118" s="44"/>
      <c r="D118" s="28"/>
      <c r="E118" s="4"/>
      <c r="F118" s="56" t="str">
        <f t="shared" si="16"/>
        <v>No Date</v>
      </c>
      <c r="G118" s="44"/>
      <c r="H118" s="44"/>
      <c r="I118" s="10"/>
      <c r="J118" s="44" t="e">
        <f>SUMIFS(#REF!,#REF!,'Proj (9)'!B118,#REF!,A118)</f>
        <v>#REF!</v>
      </c>
      <c r="K118" s="10" t="e">
        <f t="shared" si="18"/>
        <v>#REF!</v>
      </c>
      <c r="L118" s="10"/>
      <c r="M118" s="35"/>
      <c r="N118" s="44"/>
      <c r="O118" s="44"/>
      <c r="P118" s="44"/>
      <c r="Q118" s="44" t="e">
        <f t="shared" si="12"/>
        <v>#REF!</v>
      </c>
      <c r="R118" s="57"/>
      <c r="S118" s="39" t="e">
        <f t="shared" si="13"/>
        <v>#REF!</v>
      </c>
      <c r="T118" s="43" t="e">
        <f t="shared" si="14"/>
        <v>#REF!</v>
      </c>
      <c r="U118" s="30">
        <f t="shared" si="15"/>
        <v>0</v>
      </c>
      <c r="V118" s="40" t="str">
        <f t="shared" si="17"/>
        <v>No Saving</v>
      </c>
      <c r="W118" s="46"/>
      <c r="X118" s="51"/>
      <c r="Y118" s="44"/>
      <c r="Z118" s="44">
        <f t="shared" si="19"/>
        <v>0</v>
      </c>
      <c r="AA118" s="8"/>
      <c r="AB118" s="44"/>
      <c r="AC118" s="44"/>
      <c r="AD118" s="44"/>
      <c r="AE118" s="44"/>
      <c r="AF118" s="44"/>
    </row>
    <row r="119" spans="1:32" x14ac:dyDescent="0.25">
      <c r="A119" s="44"/>
      <c r="B119" s="9"/>
      <c r="C119" s="44"/>
      <c r="D119" s="28"/>
      <c r="E119" s="4"/>
      <c r="F119" s="56" t="str">
        <f t="shared" si="16"/>
        <v>No Date</v>
      </c>
      <c r="G119" s="44"/>
      <c r="H119" s="44"/>
      <c r="I119" s="10"/>
      <c r="J119" s="44" t="e">
        <f>SUMIFS(#REF!,#REF!,'Proj (9)'!B119,#REF!,A119)</f>
        <v>#REF!</v>
      </c>
      <c r="K119" s="10" t="e">
        <f t="shared" si="18"/>
        <v>#REF!</v>
      </c>
      <c r="L119" s="10"/>
      <c r="M119" s="35"/>
      <c r="N119" s="44"/>
      <c r="O119" s="44"/>
      <c r="P119" s="44"/>
      <c r="Q119" s="44" t="e">
        <f t="shared" si="12"/>
        <v>#REF!</v>
      </c>
      <c r="R119" s="57"/>
      <c r="S119" s="39" t="e">
        <f t="shared" si="13"/>
        <v>#REF!</v>
      </c>
      <c r="T119" s="43" t="e">
        <f t="shared" si="14"/>
        <v>#REF!</v>
      </c>
      <c r="U119" s="30">
        <f t="shared" si="15"/>
        <v>0</v>
      </c>
      <c r="V119" s="40" t="str">
        <f t="shared" si="17"/>
        <v>No Saving</v>
      </c>
      <c r="W119" s="46"/>
      <c r="X119" s="51"/>
      <c r="Y119" s="44"/>
      <c r="Z119" s="44">
        <f t="shared" si="19"/>
        <v>0</v>
      </c>
      <c r="AA119" s="8"/>
      <c r="AB119" s="44"/>
      <c r="AC119" s="44"/>
      <c r="AD119" s="44"/>
      <c r="AE119" s="44"/>
      <c r="AF119" s="44"/>
    </row>
    <row r="120" spans="1:32" x14ac:dyDescent="0.25">
      <c r="A120" s="44"/>
      <c r="B120" s="9"/>
      <c r="C120" s="44"/>
      <c r="D120" s="28"/>
      <c r="E120" s="4"/>
      <c r="F120" s="56" t="str">
        <f t="shared" si="16"/>
        <v>No Date</v>
      </c>
      <c r="G120" s="44"/>
      <c r="H120" s="44"/>
      <c r="I120" s="10"/>
      <c r="J120" s="44" t="e">
        <f>SUMIFS(#REF!,#REF!,'Proj (9)'!B120,#REF!,A120)</f>
        <v>#REF!</v>
      </c>
      <c r="K120" s="10" t="e">
        <f t="shared" si="18"/>
        <v>#REF!</v>
      </c>
      <c r="L120" s="10"/>
      <c r="M120" s="35"/>
      <c r="N120" s="44"/>
      <c r="O120" s="44"/>
      <c r="P120" s="44"/>
      <c r="Q120" s="44" t="e">
        <f t="shared" si="12"/>
        <v>#REF!</v>
      </c>
      <c r="R120" s="57"/>
      <c r="S120" s="39" t="e">
        <f t="shared" si="13"/>
        <v>#REF!</v>
      </c>
      <c r="T120" s="43" t="e">
        <f t="shared" si="14"/>
        <v>#REF!</v>
      </c>
      <c r="U120" s="30">
        <f t="shared" si="15"/>
        <v>0</v>
      </c>
      <c r="V120" s="40" t="str">
        <f t="shared" si="17"/>
        <v>No Saving</v>
      </c>
      <c r="W120" s="46"/>
      <c r="X120" s="51"/>
      <c r="Y120" s="44"/>
      <c r="Z120" s="44">
        <f t="shared" si="19"/>
        <v>0</v>
      </c>
      <c r="AA120" s="8"/>
      <c r="AB120" s="44"/>
      <c r="AC120" s="44"/>
      <c r="AD120" s="44"/>
      <c r="AE120" s="44"/>
      <c r="AF120" s="44"/>
    </row>
    <row r="121" spans="1:32" x14ac:dyDescent="0.25">
      <c r="A121" s="44"/>
      <c r="B121" s="9"/>
      <c r="C121" s="44"/>
      <c r="D121" s="28"/>
      <c r="E121" s="4"/>
      <c r="F121" s="56" t="str">
        <f t="shared" si="16"/>
        <v>No Date</v>
      </c>
      <c r="G121" s="44"/>
      <c r="H121" s="44"/>
      <c r="I121" s="10"/>
      <c r="J121" s="44" t="e">
        <f>SUMIFS(#REF!,#REF!,'Proj (9)'!B121,#REF!,A121)</f>
        <v>#REF!</v>
      </c>
      <c r="K121" s="10" t="e">
        <f t="shared" si="18"/>
        <v>#REF!</v>
      </c>
      <c r="L121" s="10"/>
      <c r="M121" s="35"/>
      <c r="N121" s="44"/>
      <c r="O121" s="44"/>
      <c r="P121" s="44"/>
      <c r="Q121" s="44" t="e">
        <f t="shared" si="12"/>
        <v>#REF!</v>
      </c>
      <c r="R121" s="57"/>
      <c r="S121" s="39" t="e">
        <f t="shared" si="13"/>
        <v>#REF!</v>
      </c>
      <c r="T121" s="43" t="e">
        <f t="shared" si="14"/>
        <v>#REF!</v>
      </c>
      <c r="U121" s="30">
        <f t="shared" si="15"/>
        <v>0</v>
      </c>
      <c r="V121" s="40" t="str">
        <f t="shared" si="17"/>
        <v>No Saving</v>
      </c>
      <c r="W121" s="46"/>
      <c r="X121" s="51"/>
      <c r="Y121" s="44"/>
      <c r="Z121" s="44">
        <f t="shared" si="19"/>
        <v>0</v>
      </c>
      <c r="AA121" s="8"/>
      <c r="AB121" s="44"/>
      <c r="AC121" s="44"/>
      <c r="AD121" s="44"/>
      <c r="AE121" s="44"/>
      <c r="AF121" s="44"/>
    </row>
    <row r="122" spans="1:32" x14ac:dyDescent="0.25">
      <c r="A122" s="44"/>
      <c r="B122" s="9"/>
      <c r="C122" s="44"/>
      <c r="D122" s="28"/>
      <c r="E122" s="4"/>
      <c r="F122" s="56" t="str">
        <f t="shared" si="16"/>
        <v>No Date</v>
      </c>
      <c r="G122" s="44"/>
      <c r="H122" s="44"/>
      <c r="I122" s="10"/>
      <c r="J122" s="44" t="e">
        <f>SUMIFS(#REF!,#REF!,'Proj (9)'!B122,#REF!,A122)</f>
        <v>#REF!</v>
      </c>
      <c r="K122" s="10" t="e">
        <f t="shared" si="18"/>
        <v>#REF!</v>
      </c>
      <c r="L122" s="10"/>
      <c r="M122" s="35"/>
      <c r="N122" s="44"/>
      <c r="O122" s="44"/>
      <c r="P122" s="44"/>
      <c r="Q122" s="44" t="e">
        <f t="shared" si="12"/>
        <v>#REF!</v>
      </c>
      <c r="R122" s="57"/>
      <c r="S122" s="39" t="e">
        <f t="shared" si="13"/>
        <v>#REF!</v>
      </c>
      <c r="T122" s="43" t="e">
        <f t="shared" si="14"/>
        <v>#REF!</v>
      </c>
      <c r="U122" s="30">
        <f t="shared" si="15"/>
        <v>0</v>
      </c>
      <c r="V122" s="40" t="str">
        <f t="shared" si="17"/>
        <v>No Saving</v>
      </c>
      <c r="W122" s="46"/>
      <c r="X122" s="51"/>
      <c r="Y122" s="44"/>
      <c r="Z122" s="44">
        <f t="shared" si="19"/>
        <v>0</v>
      </c>
      <c r="AA122" s="8"/>
      <c r="AB122" s="44"/>
      <c r="AC122" s="44"/>
      <c r="AD122" s="44"/>
      <c r="AE122" s="44"/>
      <c r="AF122" s="44"/>
    </row>
    <row r="123" spans="1:32" x14ac:dyDescent="0.25">
      <c r="A123" s="44"/>
      <c r="B123" s="9"/>
      <c r="C123" s="44"/>
      <c r="D123" s="28"/>
      <c r="E123" s="4"/>
      <c r="F123" s="56" t="str">
        <f t="shared" si="16"/>
        <v>No Date</v>
      </c>
      <c r="G123" s="44"/>
      <c r="H123" s="44"/>
      <c r="I123" s="10"/>
      <c r="J123" s="44" t="e">
        <f>SUMIFS(#REF!,#REF!,'Proj (9)'!B123,#REF!,A123)</f>
        <v>#REF!</v>
      </c>
      <c r="K123" s="10" t="e">
        <f t="shared" si="18"/>
        <v>#REF!</v>
      </c>
      <c r="L123" s="10"/>
      <c r="M123" s="35"/>
      <c r="N123" s="44"/>
      <c r="O123" s="44"/>
      <c r="P123" s="44"/>
      <c r="Q123" s="44" t="e">
        <f t="shared" si="12"/>
        <v>#REF!</v>
      </c>
      <c r="R123" s="57"/>
      <c r="S123" s="39" t="e">
        <f t="shared" si="13"/>
        <v>#REF!</v>
      </c>
      <c r="T123" s="43" t="e">
        <f t="shared" si="14"/>
        <v>#REF!</v>
      </c>
      <c r="U123" s="30">
        <f t="shared" si="15"/>
        <v>0</v>
      </c>
      <c r="V123" s="40" t="str">
        <f t="shared" si="17"/>
        <v>No Saving</v>
      </c>
      <c r="W123" s="46"/>
      <c r="X123" s="51"/>
      <c r="Y123" s="44"/>
      <c r="Z123" s="44">
        <f t="shared" si="19"/>
        <v>0</v>
      </c>
      <c r="AA123" s="8"/>
      <c r="AB123" s="44"/>
      <c r="AC123" s="44"/>
      <c r="AD123" s="44"/>
      <c r="AE123" s="44"/>
      <c r="AF123" s="44"/>
    </row>
    <row r="124" spans="1:32" x14ac:dyDescent="0.25">
      <c r="A124" s="44"/>
      <c r="B124" s="9"/>
      <c r="C124" s="44"/>
      <c r="D124" s="28"/>
      <c r="E124" s="4"/>
      <c r="F124" s="56" t="str">
        <f t="shared" si="16"/>
        <v>No Date</v>
      </c>
      <c r="G124" s="44"/>
      <c r="H124" s="44"/>
      <c r="I124" s="10"/>
      <c r="J124" s="44" t="e">
        <f>SUMIFS(#REF!,#REF!,'Proj (9)'!B124,#REF!,A124)</f>
        <v>#REF!</v>
      </c>
      <c r="K124" s="10" t="e">
        <f t="shared" si="18"/>
        <v>#REF!</v>
      </c>
      <c r="L124" s="10"/>
      <c r="M124" s="35"/>
      <c r="N124" s="44"/>
      <c r="O124" s="44"/>
      <c r="P124" s="44"/>
      <c r="Q124" s="44" t="e">
        <f t="shared" si="12"/>
        <v>#REF!</v>
      </c>
      <c r="R124" s="57"/>
      <c r="S124" s="39" t="e">
        <f t="shared" si="13"/>
        <v>#REF!</v>
      </c>
      <c r="T124" s="43" t="e">
        <f t="shared" si="14"/>
        <v>#REF!</v>
      </c>
      <c r="U124" s="30">
        <f t="shared" si="15"/>
        <v>0</v>
      </c>
      <c r="V124" s="40" t="str">
        <f t="shared" si="17"/>
        <v>No Saving</v>
      </c>
      <c r="W124" s="46"/>
      <c r="X124" s="51"/>
      <c r="Y124" s="44"/>
      <c r="Z124" s="44">
        <f t="shared" si="19"/>
        <v>0</v>
      </c>
      <c r="AA124" s="8"/>
      <c r="AB124" s="44"/>
      <c r="AC124" s="44"/>
      <c r="AD124" s="44"/>
      <c r="AE124" s="44"/>
      <c r="AF124" s="44"/>
    </row>
    <row r="125" spans="1:32" x14ac:dyDescent="0.25">
      <c r="A125" s="44"/>
      <c r="B125" s="9"/>
      <c r="C125" s="44"/>
      <c r="D125" s="28"/>
      <c r="E125" s="4"/>
      <c r="F125" s="56" t="str">
        <f t="shared" si="16"/>
        <v>No Date</v>
      </c>
      <c r="G125" s="44"/>
      <c r="H125" s="44"/>
      <c r="I125" s="10"/>
      <c r="J125" s="44" t="e">
        <f>SUMIFS(#REF!,#REF!,'Proj (9)'!B125,#REF!,A125)</f>
        <v>#REF!</v>
      </c>
      <c r="K125" s="10" t="e">
        <f t="shared" si="18"/>
        <v>#REF!</v>
      </c>
      <c r="L125" s="10"/>
      <c r="M125" s="35"/>
      <c r="N125" s="44"/>
      <c r="O125" s="44"/>
      <c r="P125" s="44"/>
      <c r="Q125" s="44" t="e">
        <f t="shared" si="12"/>
        <v>#REF!</v>
      </c>
      <c r="R125" s="57"/>
      <c r="S125" s="39" t="e">
        <f t="shared" si="13"/>
        <v>#REF!</v>
      </c>
      <c r="T125" s="43" t="e">
        <f t="shared" si="14"/>
        <v>#REF!</v>
      </c>
      <c r="U125" s="30">
        <f t="shared" si="15"/>
        <v>0</v>
      </c>
      <c r="V125" s="40" t="str">
        <f t="shared" si="17"/>
        <v>No Saving</v>
      </c>
      <c r="W125" s="46"/>
      <c r="X125" s="51"/>
      <c r="Y125" s="44"/>
      <c r="Z125" s="44">
        <f t="shared" si="19"/>
        <v>0</v>
      </c>
      <c r="AA125" s="8"/>
      <c r="AB125" s="44"/>
      <c r="AC125" s="44"/>
      <c r="AD125" s="44"/>
      <c r="AE125" s="44"/>
      <c r="AF125" s="44"/>
    </row>
    <row r="126" spans="1:32" x14ac:dyDescent="0.25">
      <c r="A126" s="44"/>
      <c r="B126" s="9"/>
      <c r="C126" s="44"/>
      <c r="D126" s="28"/>
      <c r="E126" s="4"/>
      <c r="F126" s="56" t="str">
        <f t="shared" si="16"/>
        <v>No Date</v>
      </c>
      <c r="G126" s="44"/>
      <c r="H126" s="44"/>
      <c r="I126" s="10"/>
      <c r="J126" s="44" t="e">
        <f>SUMIFS(#REF!,#REF!,'Proj (9)'!B126,#REF!,A126)</f>
        <v>#REF!</v>
      </c>
      <c r="K126" s="10" t="e">
        <f t="shared" si="18"/>
        <v>#REF!</v>
      </c>
      <c r="L126" s="10"/>
      <c r="M126" s="35"/>
      <c r="N126" s="44"/>
      <c r="O126" s="44"/>
      <c r="P126" s="44"/>
      <c r="Q126" s="44" t="e">
        <f t="shared" si="12"/>
        <v>#REF!</v>
      </c>
      <c r="R126" s="57"/>
      <c r="S126" s="39" t="e">
        <f t="shared" si="13"/>
        <v>#REF!</v>
      </c>
      <c r="T126" s="43" t="e">
        <f t="shared" si="14"/>
        <v>#REF!</v>
      </c>
      <c r="U126" s="30">
        <f t="shared" si="15"/>
        <v>0</v>
      </c>
      <c r="V126" s="40" t="str">
        <f t="shared" si="17"/>
        <v>No Saving</v>
      </c>
      <c r="W126" s="46"/>
      <c r="X126" s="51"/>
      <c r="Y126" s="44"/>
      <c r="Z126" s="44">
        <f t="shared" si="19"/>
        <v>0</v>
      </c>
      <c r="AA126" s="8"/>
      <c r="AB126" s="44"/>
      <c r="AC126" s="44"/>
      <c r="AD126" s="44"/>
      <c r="AE126" s="44"/>
      <c r="AF126" s="44"/>
    </row>
    <row r="127" spans="1:32" x14ac:dyDescent="0.25">
      <c r="A127" s="44"/>
      <c r="B127" s="9"/>
      <c r="C127" s="44"/>
      <c r="D127" s="28"/>
      <c r="E127" s="4"/>
      <c r="F127" s="56" t="str">
        <f t="shared" si="16"/>
        <v>No Date</v>
      </c>
      <c r="G127" s="44"/>
      <c r="H127" s="44"/>
      <c r="I127" s="10"/>
      <c r="J127" s="44" t="e">
        <f>SUMIFS(#REF!,#REF!,'Proj (9)'!B127,#REF!,A127)</f>
        <v>#REF!</v>
      </c>
      <c r="K127" s="10" t="e">
        <f t="shared" si="18"/>
        <v>#REF!</v>
      </c>
      <c r="L127" s="10"/>
      <c r="M127" s="35"/>
      <c r="N127" s="44"/>
      <c r="O127" s="44"/>
      <c r="P127" s="44"/>
      <c r="Q127" s="44" t="e">
        <f t="shared" si="12"/>
        <v>#REF!</v>
      </c>
      <c r="R127" s="57"/>
      <c r="S127" s="39" t="e">
        <f t="shared" si="13"/>
        <v>#REF!</v>
      </c>
      <c r="T127" s="43" t="e">
        <f t="shared" si="14"/>
        <v>#REF!</v>
      </c>
      <c r="U127" s="30">
        <f t="shared" si="15"/>
        <v>0</v>
      </c>
      <c r="V127" s="40" t="str">
        <f t="shared" si="17"/>
        <v>No Saving</v>
      </c>
      <c r="W127" s="46"/>
      <c r="X127" s="51"/>
      <c r="Y127" s="44"/>
      <c r="Z127" s="44">
        <f t="shared" si="19"/>
        <v>0</v>
      </c>
      <c r="AA127" s="8"/>
      <c r="AB127" s="44"/>
      <c r="AC127" s="44"/>
      <c r="AD127" s="44"/>
      <c r="AE127" s="44"/>
      <c r="AF127" s="44"/>
    </row>
    <row r="128" spans="1:32" x14ac:dyDescent="0.25">
      <c r="A128" s="44"/>
      <c r="B128" s="9"/>
      <c r="C128" s="44"/>
      <c r="D128" s="28"/>
      <c r="E128" s="4"/>
      <c r="F128" s="56" t="str">
        <f t="shared" si="16"/>
        <v>No Date</v>
      </c>
      <c r="G128" s="44"/>
      <c r="H128" s="44"/>
      <c r="I128" s="10"/>
      <c r="J128" s="44" t="e">
        <f>SUMIFS(#REF!,#REF!,'Proj (9)'!B128,#REF!,A128)</f>
        <v>#REF!</v>
      </c>
      <c r="K128" s="10" t="e">
        <f t="shared" si="18"/>
        <v>#REF!</v>
      </c>
      <c r="L128" s="10"/>
      <c r="M128" s="35"/>
      <c r="N128" s="44"/>
      <c r="O128" s="44"/>
      <c r="P128" s="44"/>
      <c r="Q128" s="44" t="e">
        <f t="shared" si="12"/>
        <v>#REF!</v>
      </c>
      <c r="R128" s="57"/>
      <c r="S128" s="39" t="e">
        <f t="shared" si="13"/>
        <v>#REF!</v>
      </c>
      <c r="T128" s="43" t="e">
        <f t="shared" si="14"/>
        <v>#REF!</v>
      </c>
      <c r="U128" s="30">
        <f t="shared" si="15"/>
        <v>0</v>
      </c>
      <c r="V128" s="40" t="str">
        <f t="shared" si="17"/>
        <v>No Saving</v>
      </c>
      <c r="W128" s="46"/>
      <c r="X128" s="51"/>
      <c r="Y128" s="44"/>
      <c r="Z128" s="44">
        <f t="shared" si="19"/>
        <v>0</v>
      </c>
      <c r="AA128" s="8"/>
      <c r="AB128" s="44"/>
      <c r="AC128" s="44"/>
      <c r="AD128" s="44"/>
      <c r="AE128" s="44"/>
      <c r="AF128" s="44"/>
    </row>
    <row r="129" spans="1:32" x14ac:dyDescent="0.25">
      <c r="A129" s="44"/>
      <c r="B129" s="9"/>
      <c r="C129" s="44"/>
      <c r="D129" s="28"/>
      <c r="E129" s="4"/>
      <c r="F129" s="56" t="str">
        <f t="shared" si="16"/>
        <v>No Date</v>
      </c>
      <c r="G129" s="44"/>
      <c r="H129" s="44"/>
      <c r="I129" s="10"/>
      <c r="J129" s="44" t="e">
        <f>SUMIFS(#REF!,#REF!,'Proj (9)'!B129,#REF!,A129)</f>
        <v>#REF!</v>
      </c>
      <c r="K129" s="10" t="e">
        <f t="shared" si="18"/>
        <v>#REF!</v>
      </c>
      <c r="L129" s="10"/>
      <c r="M129" s="35"/>
      <c r="N129" s="44"/>
      <c r="O129" s="44"/>
      <c r="P129" s="44"/>
      <c r="Q129" s="44" t="e">
        <f t="shared" ref="Q129:Q192" si="20">P129*K129</f>
        <v>#REF!</v>
      </c>
      <c r="R129" s="57"/>
      <c r="S129" s="39" t="e">
        <f t="shared" ref="S129:S192" si="21">Q129-((P129*R129)*I129)</f>
        <v>#REF!</v>
      </c>
      <c r="T129" s="43" t="e">
        <f t="shared" si="14"/>
        <v>#REF!</v>
      </c>
      <c r="U129" s="30">
        <f t="shared" si="15"/>
        <v>0</v>
      </c>
      <c r="V129" s="40" t="str">
        <f t="shared" si="17"/>
        <v>No Saving</v>
      </c>
      <c r="W129" s="46"/>
      <c r="X129" s="51"/>
      <c r="Y129" s="44"/>
      <c r="Z129" s="44">
        <f t="shared" si="19"/>
        <v>0</v>
      </c>
      <c r="AA129" s="8"/>
      <c r="AB129" s="44"/>
      <c r="AC129" s="44"/>
      <c r="AD129" s="44"/>
      <c r="AE129" s="44"/>
      <c r="AF129" s="44"/>
    </row>
    <row r="130" spans="1:32" x14ac:dyDescent="0.25">
      <c r="A130" s="44"/>
      <c r="B130" s="9"/>
      <c r="C130" s="44"/>
      <c r="D130" s="28"/>
      <c r="E130" s="4"/>
      <c r="F130" s="56" t="str">
        <f t="shared" si="16"/>
        <v>No Date</v>
      </c>
      <c r="G130" s="44"/>
      <c r="H130" s="44"/>
      <c r="I130" s="10"/>
      <c r="J130" s="44" t="e">
        <f>SUMIFS(#REF!,#REF!,'Proj (9)'!B130,#REF!,A130)</f>
        <v>#REF!</v>
      </c>
      <c r="K130" s="10" t="e">
        <f t="shared" si="18"/>
        <v>#REF!</v>
      </c>
      <c r="L130" s="10"/>
      <c r="M130" s="35"/>
      <c r="N130" s="44"/>
      <c r="O130" s="44"/>
      <c r="P130" s="44"/>
      <c r="Q130" s="44" t="e">
        <f t="shared" si="20"/>
        <v>#REF!</v>
      </c>
      <c r="R130" s="57"/>
      <c r="S130" s="39" t="e">
        <f t="shared" si="21"/>
        <v>#REF!</v>
      </c>
      <c r="T130" s="43" t="e">
        <f t="shared" ref="T130:T193" si="22">IF(R130&gt;S130,R130-S130,0)</f>
        <v>#REF!</v>
      </c>
      <c r="U130" s="30">
        <f t="shared" ref="U130:U193" si="23">IF(R130&gt;0,T130/R130,0)</f>
        <v>0</v>
      </c>
      <c r="V130" s="40" t="str">
        <f t="shared" si="17"/>
        <v>No Saving</v>
      </c>
      <c r="W130" s="46"/>
      <c r="X130" s="51"/>
      <c r="Y130" s="44"/>
      <c r="Z130" s="44">
        <f t="shared" si="19"/>
        <v>0</v>
      </c>
      <c r="AA130" s="8"/>
      <c r="AB130" s="44"/>
      <c r="AC130" s="44"/>
      <c r="AD130" s="44"/>
      <c r="AE130" s="44"/>
      <c r="AF130" s="44"/>
    </row>
    <row r="131" spans="1:32" x14ac:dyDescent="0.25">
      <c r="A131" s="44"/>
      <c r="B131" s="9"/>
      <c r="C131" s="44"/>
      <c r="D131" s="28"/>
      <c r="E131" s="4"/>
      <c r="F131" s="56" t="str">
        <f t="shared" ref="F131:F194" si="24">IF(C131&gt;0,C131-E131,"No Date")</f>
        <v>No Date</v>
      </c>
      <c r="G131" s="44"/>
      <c r="H131" s="44"/>
      <c r="I131" s="10"/>
      <c r="J131" s="44" t="e">
        <f>SUMIFS(#REF!,#REF!,'Proj (9)'!B131,#REF!,A131)</f>
        <v>#REF!</v>
      </c>
      <c r="K131" s="10" t="e">
        <f t="shared" si="18"/>
        <v>#REF!</v>
      </c>
      <c r="L131" s="10"/>
      <c r="M131" s="35"/>
      <c r="N131" s="44"/>
      <c r="O131" s="44"/>
      <c r="P131" s="44"/>
      <c r="Q131" s="44" t="e">
        <f t="shared" si="20"/>
        <v>#REF!</v>
      </c>
      <c r="R131" s="57"/>
      <c r="S131" s="39" t="e">
        <f t="shared" si="21"/>
        <v>#REF!</v>
      </c>
      <c r="T131" s="43" t="e">
        <f t="shared" si="22"/>
        <v>#REF!</v>
      </c>
      <c r="U131" s="30">
        <f t="shared" si="23"/>
        <v>0</v>
      </c>
      <c r="V131" s="40" t="str">
        <f t="shared" ref="V131:V194" si="25">IF(U131&gt;0,"Saving","No Saving")</f>
        <v>No Saving</v>
      </c>
      <c r="W131" s="46"/>
      <c r="X131" s="51"/>
      <c r="Y131" s="44"/>
      <c r="Z131" s="44">
        <f t="shared" si="19"/>
        <v>0</v>
      </c>
      <c r="AA131" s="8"/>
      <c r="AB131" s="44"/>
      <c r="AC131" s="44"/>
      <c r="AD131" s="44"/>
      <c r="AE131" s="44"/>
      <c r="AF131" s="44"/>
    </row>
    <row r="132" spans="1:32" x14ac:dyDescent="0.25">
      <c r="A132" s="44"/>
      <c r="B132" s="9"/>
      <c r="C132" s="44"/>
      <c r="D132" s="28"/>
      <c r="E132" s="4"/>
      <c r="F132" s="56" t="str">
        <f t="shared" si="24"/>
        <v>No Date</v>
      </c>
      <c r="G132" s="44"/>
      <c r="H132" s="44"/>
      <c r="I132" s="10"/>
      <c r="J132" s="44" t="e">
        <f>SUMIFS(#REF!,#REF!,'Proj (9)'!B132,#REF!,A132)</f>
        <v>#REF!</v>
      </c>
      <c r="K132" s="10" t="e">
        <f t="shared" si="18"/>
        <v>#REF!</v>
      </c>
      <c r="L132" s="10"/>
      <c r="M132" s="35"/>
      <c r="N132" s="44"/>
      <c r="O132" s="44"/>
      <c r="P132" s="44"/>
      <c r="Q132" s="44" t="e">
        <f t="shared" si="20"/>
        <v>#REF!</v>
      </c>
      <c r="R132" s="57"/>
      <c r="S132" s="39" t="e">
        <f t="shared" si="21"/>
        <v>#REF!</v>
      </c>
      <c r="T132" s="43" t="e">
        <f t="shared" si="22"/>
        <v>#REF!</v>
      </c>
      <c r="U132" s="30">
        <f t="shared" si="23"/>
        <v>0</v>
      </c>
      <c r="V132" s="40" t="str">
        <f t="shared" si="25"/>
        <v>No Saving</v>
      </c>
      <c r="W132" s="46"/>
      <c r="X132" s="51"/>
      <c r="Y132" s="44"/>
      <c r="Z132" s="44">
        <f t="shared" si="19"/>
        <v>0</v>
      </c>
      <c r="AA132" s="8"/>
      <c r="AB132" s="44"/>
      <c r="AC132" s="44"/>
      <c r="AD132" s="44"/>
      <c r="AE132" s="44"/>
      <c r="AF132" s="44"/>
    </row>
    <row r="133" spans="1:32" x14ac:dyDescent="0.25">
      <c r="A133" s="44"/>
      <c r="B133" s="9"/>
      <c r="C133" s="44"/>
      <c r="D133" s="28"/>
      <c r="E133" s="4"/>
      <c r="F133" s="56" t="str">
        <f t="shared" si="24"/>
        <v>No Date</v>
      </c>
      <c r="G133" s="44"/>
      <c r="H133" s="44"/>
      <c r="I133" s="10"/>
      <c r="J133" s="44" t="e">
        <f>SUMIFS(#REF!,#REF!,'Proj (9)'!B133,#REF!,A133)</f>
        <v>#REF!</v>
      </c>
      <c r="K133" s="10" t="e">
        <f t="shared" si="18"/>
        <v>#REF!</v>
      </c>
      <c r="L133" s="10"/>
      <c r="M133" s="35"/>
      <c r="N133" s="44"/>
      <c r="O133" s="44"/>
      <c r="P133" s="44"/>
      <c r="Q133" s="44" t="e">
        <f t="shared" si="20"/>
        <v>#REF!</v>
      </c>
      <c r="R133" s="57"/>
      <c r="S133" s="39" t="e">
        <f t="shared" si="21"/>
        <v>#REF!</v>
      </c>
      <c r="T133" s="43" t="e">
        <f t="shared" si="22"/>
        <v>#REF!</v>
      </c>
      <c r="U133" s="30">
        <f t="shared" si="23"/>
        <v>0</v>
      </c>
      <c r="V133" s="40" t="str">
        <f t="shared" si="25"/>
        <v>No Saving</v>
      </c>
      <c r="W133" s="46"/>
      <c r="X133" s="51"/>
      <c r="Y133" s="44"/>
      <c r="Z133" s="44">
        <f t="shared" si="19"/>
        <v>0</v>
      </c>
      <c r="AA133" s="8"/>
      <c r="AB133" s="44"/>
      <c r="AC133" s="44"/>
      <c r="AD133" s="44"/>
      <c r="AE133" s="44"/>
      <c r="AF133" s="44"/>
    </row>
    <row r="134" spans="1:32" x14ac:dyDescent="0.25">
      <c r="A134" s="44"/>
      <c r="B134" s="9"/>
      <c r="C134" s="44"/>
      <c r="D134" s="28"/>
      <c r="E134" s="4"/>
      <c r="F134" s="56" t="str">
        <f t="shared" si="24"/>
        <v>No Date</v>
      </c>
      <c r="G134" s="44"/>
      <c r="H134" s="44"/>
      <c r="I134" s="10"/>
      <c r="J134" s="44" t="e">
        <f>SUMIFS(#REF!,#REF!,'Proj (9)'!B134,#REF!,A134)</f>
        <v>#REF!</v>
      </c>
      <c r="K134" s="10" t="e">
        <f t="shared" si="18"/>
        <v>#REF!</v>
      </c>
      <c r="L134" s="10"/>
      <c r="M134" s="35"/>
      <c r="N134" s="44"/>
      <c r="O134" s="44"/>
      <c r="P134" s="44"/>
      <c r="Q134" s="44" t="e">
        <f t="shared" si="20"/>
        <v>#REF!</v>
      </c>
      <c r="R134" s="57"/>
      <c r="S134" s="39" t="e">
        <f t="shared" si="21"/>
        <v>#REF!</v>
      </c>
      <c r="T134" s="43" t="e">
        <f t="shared" si="22"/>
        <v>#REF!</v>
      </c>
      <c r="U134" s="30">
        <f t="shared" si="23"/>
        <v>0</v>
      </c>
      <c r="V134" s="40" t="str">
        <f t="shared" si="25"/>
        <v>No Saving</v>
      </c>
      <c r="W134" s="46"/>
      <c r="X134" s="51"/>
      <c r="Y134" s="44"/>
      <c r="Z134" s="44">
        <f t="shared" si="19"/>
        <v>0</v>
      </c>
      <c r="AA134" s="8"/>
      <c r="AB134" s="44"/>
      <c r="AC134" s="44"/>
      <c r="AD134" s="44"/>
      <c r="AE134" s="44"/>
      <c r="AF134" s="44"/>
    </row>
    <row r="135" spans="1:32" x14ac:dyDescent="0.25">
      <c r="A135" s="44"/>
      <c r="B135" s="9"/>
      <c r="C135" s="44"/>
      <c r="D135" s="28"/>
      <c r="E135" s="4"/>
      <c r="F135" s="56" t="str">
        <f t="shared" si="24"/>
        <v>No Date</v>
      </c>
      <c r="G135" s="44"/>
      <c r="H135" s="44"/>
      <c r="I135" s="10"/>
      <c r="J135" s="44" t="e">
        <f>SUMIFS(#REF!,#REF!,'Proj (9)'!B135,#REF!,A135)</f>
        <v>#REF!</v>
      </c>
      <c r="K135" s="10" t="e">
        <f t="shared" si="18"/>
        <v>#REF!</v>
      </c>
      <c r="L135" s="10"/>
      <c r="M135" s="35"/>
      <c r="N135" s="44"/>
      <c r="O135" s="44"/>
      <c r="P135" s="44"/>
      <c r="Q135" s="44" t="e">
        <f t="shared" si="20"/>
        <v>#REF!</v>
      </c>
      <c r="R135" s="57"/>
      <c r="S135" s="39" t="e">
        <f t="shared" si="21"/>
        <v>#REF!</v>
      </c>
      <c r="T135" s="43" t="e">
        <f t="shared" si="22"/>
        <v>#REF!</v>
      </c>
      <c r="U135" s="30">
        <f t="shared" si="23"/>
        <v>0</v>
      </c>
      <c r="V135" s="40" t="str">
        <f t="shared" si="25"/>
        <v>No Saving</v>
      </c>
      <c r="W135" s="46"/>
      <c r="X135" s="51"/>
      <c r="Y135" s="44"/>
      <c r="Z135" s="44">
        <f t="shared" si="19"/>
        <v>0</v>
      </c>
      <c r="AA135" s="8"/>
      <c r="AB135" s="44"/>
      <c r="AC135" s="44"/>
      <c r="AD135" s="44"/>
      <c r="AE135" s="44"/>
      <c r="AF135" s="44"/>
    </row>
    <row r="136" spans="1:32" x14ac:dyDescent="0.25">
      <c r="A136" s="44"/>
      <c r="B136" s="9"/>
      <c r="C136" s="44"/>
      <c r="D136" s="28"/>
      <c r="E136" s="4"/>
      <c r="F136" s="56" t="str">
        <f t="shared" si="24"/>
        <v>No Date</v>
      </c>
      <c r="G136" s="44"/>
      <c r="H136" s="44"/>
      <c r="I136" s="10"/>
      <c r="J136" s="44" t="e">
        <f>SUMIFS(#REF!,#REF!,'Proj (9)'!B136,#REF!,A136)</f>
        <v>#REF!</v>
      </c>
      <c r="K136" s="10" t="e">
        <f t="shared" si="18"/>
        <v>#REF!</v>
      </c>
      <c r="L136" s="10"/>
      <c r="M136" s="35"/>
      <c r="N136" s="44"/>
      <c r="O136" s="44"/>
      <c r="P136" s="44"/>
      <c r="Q136" s="44" t="e">
        <f t="shared" si="20"/>
        <v>#REF!</v>
      </c>
      <c r="R136" s="57"/>
      <c r="S136" s="39" t="e">
        <f t="shared" si="21"/>
        <v>#REF!</v>
      </c>
      <c r="T136" s="43" t="e">
        <f t="shared" si="22"/>
        <v>#REF!</v>
      </c>
      <c r="U136" s="30">
        <f t="shared" si="23"/>
        <v>0</v>
      </c>
      <c r="V136" s="40" t="str">
        <f t="shared" si="25"/>
        <v>No Saving</v>
      </c>
      <c r="W136" s="46"/>
      <c r="X136" s="51"/>
      <c r="Y136" s="44"/>
      <c r="Z136" s="44">
        <f t="shared" si="19"/>
        <v>0</v>
      </c>
      <c r="AA136" s="8"/>
      <c r="AB136" s="44"/>
      <c r="AC136" s="44"/>
      <c r="AD136" s="44"/>
      <c r="AE136" s="44"/>
      <c r="AF136" s="44"/>
    </row>
    <row r="137" spans="1:32" x14ac:dyDescent="0.25">
      <c r="A137" s="44"/>
      <c r="B137" s="9"/>
      <c r="C137" s="44"/>
      <c r="D137" s="28"/>
      <c r="E137" s="4"/>
      <c r="F137" s="56" t="str">
        <f t="shared" si="24"/>
        <v>No Date</v>
      </c>
      <c r="G137" s="44"/>
      <c r="H137" s="44"/>
      <c r="I137" s="10"/>
      <c r="J137" s="44" t="e">
        <f>SUMIFS(#REF!,#REF!,'Proj (9)'!B137,#REF!,A137)</f>
        <v>#REF!</v>
      </c>
      <c r="K137" s="10" t="e">
        <f t="shared" si="18"/>
        <v>#REF!</v>
      </c>
      <c r="L137" s="10"/>
      <c r="M137" s="35"/>
      <c r="N137" s="44"/>
      <c r="O137" s="44"/>
      <c r="P137" s="44"/>
      <c r="Q137" s="44" t="e">
        <f t="shared" si="20"/>
        <v>#REF!</v>
      </c>
      <c r="R137" s="57"/>
      <c r="S137" s="39" t="e">
        <f t="shared" si="21"/>
        <v>#REF!</v>
      </c>
      <c r="T137" s="43" t="e">
        <f t="shared" si="22"/>
        <v>#REF!</v>
      </c>
      <c r="U137" s="30">
        <f t="shared" si="23"/>
        <v>0</v>
      </c>
      <c r="V137" s="40" t="str">
        <f t="shared" si="25"/>
        <v>No Saving</v>
      </c>
      <c r="W137" s="46"/>
      <c r="X137" s="51"/>
      <c r="Y137" s="44"/>
      <c r="Z137" s="44">
        <f t="shared" si="19"/>
        <v>0</v>
      </c>
      <c r="AA137" s="8"/>
      <c r="AB137" s="44"/>
      <c r="AC137" s="44"/>
      <c r="AD137" s="44"/>
      <c r="AE137" s="44"/>
      <c r="AF137" s="44"/>
    </row>
    <row r="138" spans="1:32" x14ac:dyDescent="0.25">
      <c r="A138" s="44"/>
      <c r="B138" s="9"/>
      <c r="C138" s="44"/>
      <c r="D138" s="28"/>
      <c r="E138" s="4"/>
      <c r="F138" s="56" t="str">
        <f t="shared" si="24"/>
        <v>No Date</v>
      </c>
      <c r="G138" s="44"/>
      <c r="H138" s="44"/>
      <c r="I138" s="10"/>
      <c r="J138" s="44" t="e">
        <f>SUMIFS(#REF!,#REF!,'Proj (9)'!B138,#REF!,A138)</f>
        <v>#REF!</v>
      </c>
      <c r="K138" s="10" t="e">
        <f t="shared" si="18"/>
        <v>#REF!</v>
      </c>
      <c r="L138" s="10"/>
      <c r="M138" s="35"/>
      <c r="N138" s="44"/>
      <c r="O138" s="44"/>
      <c r="P138" s="44"/>
      <c r="Q138" s="44" t="e">
        <f t="shared" si="20"/>
        <v>#REF!</v>
      </c>
      <c r="R138" s="57"/>
      <c r="S138" s="39" t="e">
        <f t="shared" si="21"/>
        <v>#REF!</v>
      </c>
      <c r="T138" s="43" t="e">
        <f t="shared" si="22"/>
        <v>#REF!</v>
      </c>
      <c r="U138" s="30">
        <f t="shared" si="23"/>
        <v>0</v>
      </c>
      <c r="V138" s="40" t="str">
        <f t="shared" si="25"/>
        <v>No Saving</v>
      </c>
      <c r="W138" s="46"/>
      <c r="X138" s="51"/>
      <c r="Y138" s="44"/>
      <c r="Z138" s="44">
        <f t="shared" si="19"/>
        <v>0</v>
      </c>
      <c r="AA138" s="8"/>
      <c r="AB138" s="44"/>
      <c r="AC138" s="44"/>
      <c r="AD138" s="44"/>
      <c r="AE138" s="44"/>
      <c r="AF138" s="44"/>
    </row>
    <row r="139" spans="1:32" x14ac:dyDescent="0.25">
      <c r="A139" s="44"/>
      <c r="B139" s="9"/>
      <c r="C139" s="44"/>
      <c r="D139" s="28"/>
      <c r="E139" s="4"/>
      <c r="F139" s="56" t="str">
        <f t="shared" si="24"/>
        <v>No Date</v>
      </c>
      <c r="G139" s="44"/>
      <c r="H139" s="44"/>
      <c r="I139" s="10"/>
      <c r="J139" s="44" t="e">
        <f>SUMIFS(#REF!,#REF!,'Proj (9)'!B139,#REF!,A139)</f>
        <v>#REF!</v>
      </c>
      <c r="K139" s="10" t="e">
        <f t="shared" si="18"/>
        <v>#REF!</v>
      </c>
      <c r="L139" s="10"/>
      <c r="M139" s="35"/>
      <c r="N139" s="44"/>
      <c r="O139" s="44"/>
      <c r="P139" s="44"/>
      <c r="Q139" s="44" t="e">
        <f t="shared" si="20"/>
        <v>#REF!</v>
      </c>
      <c r="R139" s="57"/>
      <c r="S139" s="39" t="e">
        <f t="shared" si="21"/>
        <v>#REF!</v>
      </c>
      <c r="T139" s="43" t="e">
        <f t="shared" si="22"/>
        <v>#REF!</v>
      </c>
      <c r="U139" s="30">
        <f t="shared" si="23"/>
        <v>0</v>
      </c>
      <c r="V139" s="40" t="str">
        <f t="shared" si="25"/>
        <v>No Saving</v>
      </c>
      <c r="W139" s="46"/>
      <c r="X139" s="51"/>
      <c r="Y139" s="44"/>
      <c r="Z139" s="44">
        <f t="shared" si="19"/>
        <v>0</v>
      </c>
      <c r="AA139" s="8"/>
      <c r="AB139" s="44"/>
      <c r="AC139" s="44"/>
      <c r="AD139" s="44"/>
      <c r="AE139" s="44"/>
      <c r="AF139" s="44"/>
    </row>
    <row r="140" spans="1:32" x14ac:dyDescent="0.25">
      <c r="A140" s="44"/>
      <c r="B140" s="9"/>
      <c r="C140" s="44"/>
      <c r="D140" s="28"/>
      <c r="E140" s="4"/>
      <c r="F140" s="56" t="str">
        <f t="shared" si="24"/>
        <v>No Date</v>
      </c>
      <c r="G140" s="44"/>
      <c r="H140" s="44"/>
      <c r="I140" s="10"/>
      <c r="J140" s="44" t="e">
        <f>SUMIFS(#REF!,#REF!,'Proj (9)'!B140,#REF!,A140)</f>
        <v>#REF!</v>
      </c>
      <c r="K140" s="10" t="e">
        <f t="shared" si="18"/>
        <v>#REF!</v>
      </c>
      <c r="L140" s="10"/>
      <c r="M140" s="35"/>
      <c r="N140" s="44"/>
      <c r="O140" s="44"/>
      <c r="P140" s="44"/>
      <c r="Q140" s="44" t="e">
        <f t="shared" si="20"/>
        <v>#REF!</v>
      </c>
      <c r="R140" s="57"/>
      <c r="S140" s="39" t="e">
        <f t="shared" si="21"/>
        <v>#REF!</v>
      </c>
      <c r="T140" s="43" t="e">
        <f t="shared" si="22"/>
        <v>#REF!</v>
      </c>
      <c r="U140" s="30">
        <f t="shared" si="23"/>
        <v>0</v>
      </c>
      <c r="V140" s="40" t="str">
        <f t="shared" si="25"/>
        <v>No Saving</v>
      </c>
      <c r="W140" s="46"/>
      <c r="X140" s="51"/>
      <c r="Y140" s="44"/>
      <c r="Z140" s="44">
        <f t="shared" si="19"/>
        <v>0</v>
      </c>
      <c r="AA140" s="8"/>
      <c r="AB140" s="44"/>
      <c r="AC140" s="44"/>
      <c r="AD140" s="44"/>
      <c r="AE140" s="44"/>
      <c r="AF140" s="44"/>
    </row>
    <row r="141" spans="1:32" x14ac:dyDescent="0.25">
      <c r="A141" s="44"/>
      <c r="B141" s="9"/>
      <c r="C141" s="44"/>
      <c r="D141" s="28"/>
      <c r="E141" s="4"/>
      <c r="F141" s="56" t="str">
        <f t="shared" si="24"/>
        <v>No Date</v>
      </c>
      <c r="G141" s="44"/>
      <c r="H141" s="44"/>
      <c r="I141" s="10"/>
      <c r="J141" s="44" t="e">
        <f>SUMIFS(#REF!,#REF!,'Proj (9)'!B141,#REF!,A141)</f>
        <v>#REF!</v>
      </c>
      <c r="K141" s="10" t="e">
        <f t="shared" ref="K141:K204" si="26">IF((I141-J141)&lt;0,"0",I141-(J141+Y141))</f>
        <v>#REF!</v>
      </c>
      <c r="L141" s="10"/>
      <c r="M141" s="35"/>
      <c r="N141" s="44"/>
      <c r="O141" s="44"/>
      <c r="P141" s="44"/>
      <c r="Q141" s="44" t="e">
        <f t="shared" si="20"/>
        <v>#REF!</v>
      </c>
      <c r="R141" s="57"/>
      <c r="S141" s="39" t="e">
        <f t="shared" si="21"/>
        <v>#REF!</v>
      </c>
      <c r="T141" s="43" t="e">
        <f t="shared" si="22"/>
        <v>#REF!</v>
      </c>
      <c r="U141" s="30">
        <f t="shared" si="23"/>
        <v>0</v>
      </c>
      <c r="V141" s="40" t="str">
        <f t="shared" si="25"/>
        <v>No Saving</v>
      </c>
      <c r="W141" s="46"/>
      <c r="X141" s="51"/>
      <c r="Y141" s="44"/>
      <c r="Z141" s="44">
        <f t="shared" si="19"/>
        <v>0</v>
      </c>
      <c r="AA141" s="8"/>
      <c r="AB141" s="44"/>
      <c r="AC141" s="44"/>
      <c r="AD141" s="44"/>
      <c r="AE141" s="44"/>
      <c r="AF141" s="44"/>
    </row>
    <row r="142" spans="1:32" x14ac:dyDescent="0.25">
      <c r="A142" s="44"/>
      <c r="B142" s="9"/>
      <c r="C142" s="44"/>
      <c r="D142" s="28"/>
      <c r="E142" s="4"/>
      <c r="F142" s="56" t="str">
        <f t="shared" si="24"/>
        <v>No Date</v>
      </c>
      <c r="G142" s="44"/>
      <c r="H142" s="44"/>
      <c r="I142" s="10"/>
      <c r="J142" s="44" t="e">
        <f>SUMIFS(#REF!,#REF!,'Proj (9)'!B142,#REF!,A142)</f>
        <v>#REF!</v>
      </c>
      <c r="K142" s="10" t="e">
        <f t="shared" si="26"/>
        <v>#REF!</v>
      </c>
      <c r="L142" s="10"/>
      <c r="M142" s="35"/>
      <c r="N142" s="44"/>
      <c r="O142" s="44"/>
      <c r="P142" s="44"/>
      <c r="Q142" s="44" t="e">
        <f t="shared" si="20"/>
        <v>#REF!</v>
      </c>
      <c r="R142" s="57"/>
      <c r="S142" s="39" t="e">
        <f t="shared" si="21"/>
        <v>#REF!</v>
      </c>
      <c r="T142" s="43" t="e">
        <f t="shared" si="22"/>
        <v>#REF!</v>
      </c>
      <c r="U142" s="30">
        <f t="shared" si="23"/>
        <v>0</v>
      </c>
      <c r="V142" s="40" t="str">
        <f t="shared" si="25"/>
        <v>No Saving</v>
      </c>
      <c r="W142" s="46"/>
      <c r="X142" s="51"/>
      <c r="Y142" s="44"/>
      <c r="Z142" s="44">
        <f t="shared" si="19"/>
        <v>0</v>
      </c>
      <c r="AA142" s="8"/>
      <c r="AB142" s="44"/>
      <c r="AC142" s="44"/>
      <c r="AD142" s="44"/>
      <c r="AE142" s="44"/>
      <c r="AF142" s="44"/>
    </row>
    <row r="143" spans="1:32" x14ac:dyDescent="0.25">
      <c r="A143" s="44"/>
      <c r="B143" s="9"/>
      <c r="C143" s="44"/>
      <c r="D143" s="28"/>
      <c r="E143" s="4"/>
      <c r="F143" s="56" t="str">
        <f t="shared" si="24"/>
        <v>No Date</v>
      </c>
      <c r="G143" s="44"/>
      <c r="H143" s="44"/>
      <c r="I143" s="10"/>
      <c r="J143" s="44" t="e">
        <f>SUMIFS(#REF!,#REF!,'Proj (9)'!B143,#REF!,A143)</f>
        <v>#REF!</v>
      </c>
      <c r="K143" s="10" t="e">
        <f t="shared" si="26"/>
        <v>#REF!</v>
      </c>
      <c r="L143" s="10"/>
      <c r="M143" s="35"/>
      <c r="N143" s="44"/>
      <c r="O143" s="44"/>
      <c r="P143" s="44"/>
      <c r="Q143" s="44" t="e">
        <f t="shared" si="20"/>
        <v>#REF!</v>
      </c>
      <c r="R143" s="57"/>
      <c r="S143" s="39" t="e">
        <f t="shared" si="21"/>
        <v>#REF!</v>
      </c>
      <c r="T143" s="43" t="e">
        <f t="shared" si="22"/>
        <v>#REF!</v>
      </c>
      <c r="U143" s="30">
        <f t="shared" si="23"/>
        <v>0</v>
      </c>
      <c r="V143" s="40" t="str">
        <f t="shared" si="25"/>
        <v>No Saving</v>
      </c>
      <c r="W143" s="46"/>
      <c r="X143" s="51"/>
      <c r="Y143" s="44"/>
      <c r="Z143" s="44">
        <f t="shared" si="19"/>
        <v>0</v>
      </c>
      <c r="AA143" s="8"/>
      <c r="AB143" s="44"/>
      <c r="AC143" s="44"/>
      <c r="AD143" s="44"/>
      <c r="AE143" s="44"/>
      <c r="AF143" s="44"/>
    </row>
    <row r="144" spans="1:32" x14ac:dyDescent="0.25">
      <c r="A144" s="44"/>
      <c r="B144" s="9"/>
      <c r="C144" s="44"/>
      <c r="D144" s="28"/>
      <c r="E144" s="4"/>
      <c r="F144" s="56" t="str">
        <f t="shared" si="24"/>
        <v>No Date</v>
      </c>
      <c r="G144" s="44"/>
      <c r="H144" s="44"/>
      <c r="I144" s="10"/>
      <c r="J144" s="44" t="e">
        <f>SUMIFS(#REF!,#REF!,'Proj (9)'!B144,#REF!,A144)</f>
        <v>#REF!</v>
      </c>
      <c r="K144" s="10" t="e">
        <f t="shared" si="26"/>
        <v>#REF!</v>
      </c>
      <c r="L144" s="10"/>
      <c r="M144" s="35"/>
      <c r="N144" s="44"/>
      <c r="O144" s="44"/>
      <c r="P144" s="44"/>
      <c r="Q144" s="44" t="e">
        <f t="shared" si="20"/>
        <v>#REF!</v>
      </c>
      <c r="R144" s="57"/>
      <c r="S144" s="39" t="e">
        <f t="shared" si="21"/>
        <v>#REF!</v>
      </c>
      <c r="T144" s="43" t="e">
        <f t="shared" si="22"/>
        <v>#REF!</v>
      </c>
      <c r="U144" s="30">
        <f t="shared" si="23"/>
        <v>0</v>
      </c>
      <c r="V144" s="40" t="str">
        <f t="shared" si="25"/>
        <v>No Saving</v>
      </c>
      <c r="W144" s="46"/>
      <c r="X144" s="51"/>
      <c r="Y144" s="44"/>
      <c r="Z144" s="44">
        <f t="shared" si="19"/>
        <v>0</v>
      </c>
      <c r="AA144" s="8"/>
      <c r="AB144" s="44"/>
      <c r="AC144" s="44"/>
      <c r="AD144" s="44"/>
      <c r="AE144" s="44"/>
      <c r="AF144" s="44"/>
    </row>
    <row r="145" spans="1:32" x14ac:dyDescent="0.25">
      <c r="A145" s="44"/>
      <c r="B145" s="9"/>
      <c r="C145" s="44"/>
      <c r="D145" s="28"/>
      <c r="E145" s="4"/>
      <c r="F145" s="56" t="str">
        <f t="shared" si="24"/>
        <v>No Date</v>
      </c>
      <c r="G145" s="44"/>
      <c r="H145" s="44"/>
      <c r="I145" s="10"/>
      <c r="J145" s="44" t="e">
        <f>SUMIFS(#REF!,#REF!,'Proj (9)'!B145,#REF!,A145)</f>
        <v>#REF!</v>
      </c>
      <c r="K145" s="10" t="e">
        <f t="shared" si="26"/>
        <v>#REF!</v>
      </c>
      <c r="L145" s="10"/>
      <c r="M145" s="35"/>
      <c r="N145" s="44"/>
      <c r="O145" s="44"/>
      <c r="P145" s="44"/>
      <c r="Q145" s="44" t="e">
        <f t="shared" si="20"/>
        <v>#REF!</v>
      </c>
      <c r="R145" s="57"/>
      <c r="S145" s="39" t="e">
        <f t="shared" si="21"/>
        <v>#REF!</v>
      </c>
      <c r="T145" s="43" t="e">
        <f t="shared" si="22"/>
        <v>#REF!</v>
      </c>
      <c r="U145" s="30">
        <f t="shared" si="23"/>
        <v>0</v>
      </c>
      <c r="V145" s="40" t="str">
        <f t="shared" si="25"/>
        <v>No Saving</v>
      </c>
      <c r="W145" s="46"/>
      <c r="X145" s="51"/>
      <c r="Y145" s="44"/>
      <c r="Z145" s="44">
        <f t="shared" si="19"/>
        <v>0</v>
      </c>
      <c r="AA145" s="8"/>
      <c r="AB145" s="44"/>
      <c r="AC145" s="44"/>
      <c r="AD145" s="44"/>
      <c r="AE145" s="44"/>
      <c r="AF145" s="44"/>
    </row>
    <row r="146" spans="1:32" x14ac:dyDescent="0.25">
      <c r="A146" s="44"/>
      <c r="B146" s="9"/>
      <c r="C146" s="44"/>
      <c r="D146" s="28"/>
      <c r="E146" s="4"/>
      <c r="F146" s="56" t="str">
        <f t="shared" si="24"/>
        <v>No Date</v>
      </c>
      <c r="G146" s="44"/>
      <c r="H146" s="44"/>
      <c r="I146" s="10"/>
      <c r="J146" s="44" t="e">
        <f>SUMIFS(#REF!,#REF!,'Proj (9)'!B146,#REF!,A146)</f>
        <v>#REF!</v>
      </c>
      <c r="K146" s="10" t="e">
        <f t="shared" si="26"/>
        <v>#REF!</v>
      </c>
      <c r="L146" s="10"/>
      <c r="M146" s="35"/>
      <c r="N146" s="44"/>
      <c r="O146" s="44"/>
      <c r="P146" s="44"/>
      <c r="Q146" s="44" t="e">
        <f t="shared" si="20"/>
        <v>#REF!</v>
      </c>
      <c r="R146" s="57"/>
      <c r="S146" s="39" t="e">
        <f t="shared" si="21"/>
        <v>#REF!</v>
      </c>
      <c r="T146" s="43" t="e">
        <f t="shared" si="22"/>
        <v>#REF!</v>
      </c>
      <c r="U146" s="30">
        <f t="shared" si="23"/>
        <v>0</v>
      </c>
      <c r="V146" s="40" t="str">
        <f t="shared" si="25"/>
        <v>No Saving</v>
      </c>
      <c r="W146" s="46"/>
      <c r="X146" s="51"/>
      <c r="Y146" s="44"/>
      <c r="Z146" s="44">
        <f t="shared" si="19"/>
        <v>0</v>
      </c>
      <c r="AA146" s="8"/>
      <c r="AB146" s="44"/>
      <c r="AC146" s="44"/>
      <c r="AD146" s="44"/>
      <c r="AE146" s="44"/>
      <c r="AF146" s="44"/>
    </row>
    <row r="147" spans="1:32" x14ac:dyDescent="0.25">
      <c r="A147" s="44"/>
      <c r="B147" s="9"/>
      <c r="C147" s="44"/>
      <c r="D147" s="28"/>
      <c r="E147" s="4"/>
      <c r="F147" s="56" t="str">
        <f t="shared" si="24"/>
        <v>No Date</v>
      </c>
      <c r="G147" s="44"/>
      <c r="H147" s="44"/>
      <c r="I147" s="10"/>
      <c r="J147" s="44" t="e">
        <f>SUMIFS(#REF!,#REF!,'Proj (9)'!B147,#REF!,A147)</f>
        <v>#REF!</v>
      </c>
      <c r="K147" s="10" t="e">
        <f t="shared" si="26"/>
        <v>#REF!</v>
      </c>
      <c r="L147" s="10"/>
      <c r="M147" s="35"/>
      <c r="N147" s="44"/>
      <c r="O147" s="44"/>
      <c r="P147" s="44"/>
      <c r="Q147" s="44" t="e">
        <f t="shared" si="20"/>
        <v>#REF!</v>
      </c>
      <c r="R147" s="57"/>
      <c r="S147" s="39" t="e">
        <f t="shared" si="21"/>
        <v>#REF!</v>
      </c>
      <c r="T147" s="43" t="e">
        <f t="shared" si="22"/>
        <v>#REF!</v>
      </c>
      <c r="U147" s="30">
        <f t="shared" si="23"/>
        <v>0</v>
      </c>
      <c r="V147" s="40" t="str">
        <f t="shared" si="25"/>
        <v>No Saving</v>
      </c>
      <c r="W147" s="46"/>
      <c r="X147" s="51"/>
      <c r="Y147" s="44"/>
      <c r="Z147" s="44">
        <f t="shared" si="19"/>
        <v>0</v>
      </c>
      <c r="AA147" s="8"/>
      <c r="AB147" s="44"/>
      <c r="AC147" s="44"/>
      <c r="AD147" s="44"/>
      <c r="AE147" s="44"/>
      <c r="AF147" s="44"/>
    </row>
    <row r="148" spans="1:32" x14ac:dyDescent="0.25">
      <c r="A148" s="44"/>
      <c r="B148" s="9"/>
      <c r="C148" s="44"/>
      <c r="D148" s="28"/>
      <c r="E148" s="4"/>
      <c r="F148" s="56" t="str">
        <f t="shared" si="24"/>
        <v>No Date</v>
      </c>
      <c r="G148" s="44"/>
      <c r="H148" s="44"/>
      <c r="I148" s="10"/>
      <c r="J148" s="44" t="e">
        <f>SUMIFS(#REF!,#REF!,'Proj (9)'!B148,#REF!,A148)</f>
        <v>#REF!</v>
      </c>
      <c r="K148" s="10" t="e">
        <f t="shared" si="26"/>
        <v>#REF!</v>
      </c>
      <c r="L148" s="10"/>
      <c r="M148" s="35"/>
      <c r="N148" s="44"/>
      <c r="O148" s="44"/>
      <c r="P148" s="44"/>
      <c r="Q148" s="44" t="e">
        <f t="shared" si="20"/>
        <v>#REF!</v>
      </c>
      <c r="R148" s="57"/>
      <c r="S148" s="39" t="e">
        <f t="shared" si="21"/>
        <v>#REF!</v>
      </c>
      <c r="T148" s="43" t="e">
        <f t="shared" si="22"/>
        <v>#REF!</v>
      </c>
      <c r="U148" s="30">
        <f t="shared" si="23"/>
        <v>0</v>
      </c>
      <c r="V148" s="40" t="str">
        <f t="shared" si="25"/>
        <v>No Saving</v>
      </c>
      <c r="W148" s="46"/>
      <c r="X148" s="51"/>
      <c r="Y148" s="44"/>
      <c r="Z148" s="44">
        <f t="shared" si="19"/>
        <v>0</v>
      </c>
      <c r="AA148" s="8"/>
      <c r="AB148" s="44"/>
      <c r="AC148" s="44"/>
      <c r="AD148" s="44"/>
      <c r="AE148" s="44"/>
      <c r="AF148" s="44"/>
    </row>
    <row r="149" spans="1:32" x14ac:dyDescent="0.25">
      <c r="A149" s="44"/>
      <c r="B149" s="9"/>
      <c r="C149" s="44"/>
      <c r="D149" s="28"/>
      <c r="E149" s="4"/>
      <c r="F149" s="56" t="str">
        <f t="shared" si="24"/>
        <v>No Date</v>
      </c>
      <c r="G149" s="44"/>
      <c r="H149" s="44"/>
      <c r="I149" s="10"/>
      <c r="J149" s="44" t="e">
        <f>SUMIFS(#REF!,#REF!,'Proj (9)'!B149,#REF!,A149)</f>
        <v>#REF!</v>
      </c>
      <c r="K149" s="10" t="e">
        <f t="shared" si="26"/>
        <v>#REF!</v>
      </c>
      <c r="L149" s="10"/>
      <c r="M149" s="35"/>
      <c r="N149" s="44"/>
      <c r="O149" s="44"/>
      <c r="P149" s="44"/>
      <c r="Q149" s="44" t="e">
        <f t="shared" si="20"/>
        <v>#REF!</v>
      </c>
      <c r="R149" s="42"/>
      <c r="S149" s="39" t="e">
        <f t="shared" si="21"/>
        <v>#REF!</v>
      </c>
      <c r="T149" s="43" t="e">
        <f t="shared" si="22"/>
        <v>#REF!</v>
      </c>
      <c r="U149" s="30">
        <f t="shared" si="23"/>
        <v>0</v>
      </c>
      <c r="V149" s="40" t="str">
        <f t="shared" si="25"/>
        <v>No Saving</v>
      </c>
      <c r="W149" s="46"/>
      <c r="X149" s="51"/>
      <c r="Y149" s="44"/>
      <c r="Z149" s="44">
        <f t="shared" si="19"/>
        <v>0</v>
      </c>
      <c r="AA149" s="8"/>
      <c r="AB149" s="44"/>
      <c r="AC149" s="44"/>
      <c r="AD149" s="44"/>
      <c r="AE149" s="44"/>
      <c r="AF149" s="44"/>
    </row>
    <row r="150" spans="1:32" x14ac:dyDescent="0.25">
      <c r="A150" s="44"/>
      <c r="B150" s="9"/>
      <c r="C150" s="44"/>
      <c r="D150" s="28"/>
      <c r="E150" s="4"/>
      <c r="F150" s="56" t="str">
        <f t="shared" si="24"/>
        <v>No Date</v>
      </c>
      <c r="G150" s="44"/>
      <c r="H150" s="44"/>
      <c r="I150" s="10"/>
      <c r="J150" s="44" t="e">
        <f>SUMIFS(#REF!,#REF!,'Proj (9)'!B150,#REF!,A150)</f>
        <v>#REF!</v>
      </c>
      <c r="K150" s="10" t="e">
        <f t="shared" si="26"/>
        <v>#REF!</v>
      </c>
      <c r="L150" s="10"/>
      <c r="M150" s="35"/>
      <c r="N150" s="44"/>
      <c r="O150" s="44"/>
      <c r="P150" s="44"/>
      <c r="Q150" s="44" t="e">
        <f t="shared" si="20"/>
        <v>#REF!</v>
      </c>
      <c r="R150" s="42"/>
      <c r="S150" s="39" t="e">
        <f t="shared" si="21"/>
        <v>#REF!</v>
      </c>
      <c r="T150" s="43" t="e">
        <f t="shared" si="22"/>
        <v>#REF!</v>
      </c>
      <c r="U150" s="30">
        <f t="shared" si="23"/>
        <v>0</v>
      </c>
      <c r="V150" s="40" t="str">
        <f t="shared" si="25"/>
        <v>No Saving</v>
      </c>
      <c r="W150" s="46"/>
      <c r="X150" s="51"/>
      <c r="Y150" s="44"/>
      <c r="Z150" s="44">
        <f t="shared" si="19"/>
        <v>0</v>
      </c>
      <c r="AA150" s="8"/>
      <c r="AB150" s="44"/>
      <c r="AC150" s="44"/>
      <c r="AD150" s="44"/>
      <c r="AE150" s="44"/>
      <c r="AF150" s="44"/>
    </row>
    <row r="151" spans="1:32" x14ac:dyDescent="0.25">
      <c r="A151" s="44"/>
      <c r="B151" s="9"/>
      <c r="C151" s="44"/>
      <c r="D151" s="28"/>
      <c r="E151" s="4"/>
      <c r="F151" s="56" t="str">
        <f t="shared" si="24"/>
        <v>No Date</v>
      </c>
      <c r="G151" s="44"/>
      <c r="H151" s="44"/>
      <c r="I151" s="10"/>
      <c r="J151" s="44" t="e">
        <f>SUMIFS(#REF!,#REF!,'Proj (9)'!B151,#REF!,A151)</f>
        <v>#REF!</v>
      </c>
      <c r="K151" s="10" t="e">
        <f t="shared" si="26"/>
        <v>#REF!</v>
      </c>
      <c r="L151" s="10"/>
      <c r="M151" s="35"/>
      <c r="N151" s="44"/>
      <c r="O151" s="44"/>
      <c r="P151" s="44"/>
      <c r="Q151" s="44" t="e">
        <f t="shared" si="20"/>
        <v>#REF!</v>
      </c>
      <c r="R151" s="42"/>
      <c r="S151" s="39" t="e">
        <f t="shared" si="21"/>
        <v>#REF!</v>
      </c>
      <c r="T151" s="43" t="e">
        <f t="shared" si="22"/>
        <v>#REF!</v>
      </c>
      <c r="U151" s="30">
        <f t="shared" si="23"/>
        <v>0</v>
      </c>
      <c r="V151" s="40" t="str">
        <f t="shared" si="25"/>
        <v>No Saving</v>
      </c>
      <c r="W151" s="46"/>
      <c r="X151" s="51"/>
      <c r="Y151" s="44"/>
      <c r="Z151" s="44">
        <f t="shared" si="19"/>
        <v>0</v>
      </c>
      <c r="AA151" s="8"/>
      <c r="AB151" s="44"/>
      <c r="AC151" s="44"/>
      <c r="AD151" s="44"/>
      <c r="AE151" s="44"/>
      <c r="AF151" s="44"/>
    </row>
    <row r="152" spans="1:32" x14ac:dyDescent="0.25">
      <c r="A152" s="44"/>
      <c r="B152" s="9"/>
      <c r="C152" s="44"/>
      <c r="D152" s="28"/>
      <c r="E152" s="4"/>
      <c r="F152" s="56" t="str">
        <f t="shared" si="24"/>
        <v>No Date</v>
      </c>
      <c r="G152" s="44"/>
      <c r="H152" s="44"/>
      <c r="I152" s="10"/>
      <c r="J152" s="44" t="e">
        <f>SUMIFS(#REF!,#REF!,'Proj (9)'!B152,#REF!,A152)</f>
        <v>#REF!</v>
      </c>
      <c r="K152" s="10" t="e">
        <f t="shared" si="26"/>
        <v>#REF!</v>
      </c>
      <c r="L152" s="10"/>
      <c r="M152" s="35"/>
      <c r="N152" s="44"/>
      <c r="O152" s="44"/>
      <c r="P152" s="44"/>
      <c r="Q152" s="44" t="e">
        <f t="shared" si="20"/>
        <v>#REF!</v>
      </c>
      <c r="R152" s="42"/>
      <c r="S152" s="39" t="e">
        <f t="shared" si="21"/>
        <v>#REF!</v>
      </c>
      <c r="T152" s="43" t="e">
        <f t="shared" si="22"/>
        <v>#REF!</v>
      </c>
      <c r="U152" s="30">
        <f t="shared" si="23"/>
        <v>0</v>
      </c>
      <c r="V152" s="40" t="str">
        <f t="shared" si="25"/>
        <v>No Saving</v>
      </c>
      <c r="W152" s="46"/>
      <c r="X152" s="51"/>
      <c r="Y152" s="44"/>
      <c r="Z152" s="44">
        <f t="shared" si="19"/>
        <v>0</v>
      </c>
      <c r="AA152" s="8"/>
      <c r="AB152" s="44"/>
      <c r="AC152" s="44"/>
      <c r="AD152" s="44"/>
      <c r="AE152" s="44"/>
      <c r="AF152" s="44"/>
    </row>
    <row r="153" spans="1:32" x14ac:dyDescent="0.25">
      <c r="A153" s="44"/>
      <c r="B153" s="9"/>
      <c r="C153" s="44"/>
      <c r="D153" s="28"/>
      <c r="E153" s="4"/>
      <c r="F153" s="56" t="str">
        <f t="shared" si="24"/>
        <v>No Date</v>
      </c>
      <c r="G153" s="44"/>
      <c r="H153" s="44"/>
      <c r="I153" s="10"/>
      <c r="J153" s="44" t="e">
        <f>SUMIFS(#REF!,#REF!,'Proj (9)'!B153,#REF!,A153)</f>
        <v>#REF!</v>
      </c>
      <c r="K153" s="10" t="e">
        <f t="shared" si="26"/>
        <v>#REF!</v>
      </c>
      <c r="L153" s="10"/>
      <c r="M153" s="35"/>
      <c r="N153" s="44"/>
      <c r="O153" s="44"/>
      <c r="P153" s="44"/>
      <c r="Q153" s="44" t="e">
        <f t="shared" si="20"/>
        <v>#REF!</v>
      </c>
      <c r="R153" s="42"/>
      <c r="S153" s="39" t="e">
        <f t="shared" si="21"/>
        <v>#REF!</v>
      </c>
      <c r="T153" s="43" t="e">
        <f t="shared" si="22"/>
        <v>#REF!</v>
      </c>
      <c r="U153" s="30">
        <f t="shared" si="23"/>
        <v>0</v>
      </c>
      <c r="V153" s="40" t="str">
        <f t="shared" si="25"/>
        <v>No Saving</v>
      </c>
      <c r="W153" s="46"/>
      <c r="X153" s="51"/>
      <c r="Y153" s="44"/>
      <c r="Z153" s="44">
        <f t="shared" si="19"/>
        <v>0</v>
      </c>
      <c r="AA153" s="8"/>
      <c r="AB153" s="44"/>
      <c r="AC153" s="44"/>
      <c r="AD153" s="44"/>
      <c r="AE153" s="44"/>
      <c r="AF153" s="44"/>
    </row>
    <row r="154" spans="1:32" x14ac:dyDescent="0.25">
      <c r="A154" s="44"/>
      <c r="B154" s="9"/>
      <c r="C154" s="44"/>
      <c r="D154" s="28"/>
      <c r="E154" s="4"/>
      <c r="F154" s="56" t="str">
        <f t="shared" si="24"/>
        <v>No Date</v>
      </c>
      <c r="G154" s="44"/>
      <c r="H154" s="44"/>
      <c r="I154" s="10"/>
      <c r="J154" s="44" t="e">
        <f>SUMIFS(#REF!,#REF!,'Proj (9)'!B154,#REF!,A154)</f>
        <v>#REF!</v>
      </c>
      <c r="K154" s="10" t="e">
        <f t="shared" si="26"/>
        <v>#REF!</v>
      </c>
      <c r="L154" s="10"/>
      <c r="M154" s="35"/>
      <c r="N154" s="44"/>
      <c r="O154" s="44"/>
      <c r="P154" s="44"/>
      <c r="Q154" s="44" t="e">
        <f t="shared" si="20"/>
        <v>#REF!</v>
      </c>
      <c r="R154" s="42"/>
      <c r="S154" s="39" t="e">
        <f t="shared" si="21"/>
        <v>#REF!</v>
      </c>
      <c r="T154" s="43" t="e">
        <f t="shared" si="22"/>
        <v>#REF!</v>
      </c>
      <c r="U154" s="30">
        <f t="shared" si="23"/>
        <v>0</v>
      </c>
      <c r="V154" s="40" t="str">
        <f t="shared" si="25"/>
        <v>No Saving</v>
      </c>
      <c r="W154" s="46"/>
      <c r="X154" s="51"/>
      <c r="Y154" s="44"/>
      <c r="Z154" s="44">
        <f t="shared" si="19"/>
        <v>0</v>
      </c>
      <c r="AA154" s="8"/>
      <c r="AB154" s="44"/>
      <c r="AC154" s="44"/>
      <c r="AD154" s="44"/>
      <c r="AE154" s="44"/>
      <c r="AF154" s="44"/>
    </row>
    <row r="155" spans="1:32" x14ac:dyDescent="0.25">
      <c r="A155" s="44"/>
      <c r="B155" s="9"/>
      <c r="C155" s="44"/>
      <c r="D155" s="28"/>
      <c r="E155" s="4"/>
      <c r="F155" s="56" t="str">
        <f t="shared" si="24"/>
        <v>No Date</v>
      </c>
      <c r="G155" s="44"/>
      <c r="H155" s="44"/>
      <c r="I155" s="10"/>
      <c r="J155" s="44" t="e">
        <f>SUMIFS(#REF!,#REF!,'Proj (9)'!B155,#REF!,A155)</f>
        <v>#REF!</v>
      </c>
      <c r="K155" s="10" t="e">
        <f t="shared" si="26"/>
        <v>#REF!</v>
      </c>
      <c r="L155" s="10"/>
      <c r="M155" s="35"/>
      <c r="N155" s="44"/>
      <c r="O155" s="44"/>
      <c r="P155" s="44"/>
      <c r="Q155" s="44" t="e">
        <f t="shared" si="20"/>
        <v>#REF!</v>
      </c>
      <c r="R155" s="42"/>
      <c r="S155" s="39" t="e">
        <f t="shared" si="21"/>
        <v>#REF!</v>
      </c>
      <c r="T155" s="43" t="e">
        <f t="shared" si="22"/>
        <v>#REF!</v>
      </c>
      <c r="U155" s="30">
        <f t="shared" si="23"/>
        <v>0</v>
      </c>
      <c r="V155" s="40" t="str">
        <f t="shared" si="25"/>
        <v>No Saving</v>
      </c>
      <c r="W155" s="46"/>
      <c r="X155" s="51"/>
      <c r="Y155" s="44"/>
      <c r="Z155" s="44">
        <f t="shared" ref="Z155:Z218" si="27">Y155-I155</f>
        <v>0</v>
      </c>
      <c r="AA155" s="8"/>
      <c r="AB155" s="44"/>
      <c r="AC155" s="44"/>
      <c r="AD155" s="44"/>
      <c r="AE155" s="44"/>
      <c r="AF155" s="44"/>
    </row>
    <row r="156" spans="1:32" x14ac:dyDescent="0.25">
      <c r="A156" s="44"/>
      <c r="B156" s="9"/>
      <c r="C156" s="44"/>
      <c r="D156" s="28"/>
      <c r="E156" s="4"/>
      <c r="F156" s="56" t="str">
        <f t="shared" si="24"/>
        <v>No Date</v>
      </c>
      <c r="G156" s="44"/>
      <c r="H156" s="44"/>
      <c r="I156" s="10"/>
      <c r="J156" s="44" t="e">
        <f>SUMIFS(#REF!,#REF!,'Proj (9)'!B156,#REF!,A156)</f>
        <v>#REF!</v>
      </c>
      <c r="K156" s="10" t="e">
        <f t="shared" si="26"/>
        <v>#REF!</v>
      </c>
      <c r="L156" s="10"/>
      <c r="M156" s="35"/>
      <c r="N156" s="44"/>
      <c r="O156" s="44"/>
      <c r="P156" s="44"/>
      <c r="Q156" s="44" t="e">
        <f t="shared" si="20"/>
        <v>#REF!</v>
      </c>
      <c r="R156" s="42"/>
      <c r="S156" s="39" t="e">
        <f t="shared" si="21"/>
        <v>#REF!</v>
      </c>
      <c r="T156" s="43" t="e">
        <f t="shared" si="22"/>
        <v>#REF!</v>
      </c>
      <c r="U156" s="30">
        <f t="shared" si="23"/>
        <v>0</v>
      </c>
      <c r="V156" s="40" t="str">
        <f t="shared" si="25"/>
        <v>No Saving</v>
      </c>
      <c r="W156" s="46"/>
      <c r="X156" s="51"/>
      <c r="Y156" s="44"/>
      <c r="Z156" s="44">
        <f t="shared" si="27"/>
        <v>0</v>
      </c>
      <c r="AA156" s="8"/>
      <c r="AB156" s="44"/>
      <c r="AC156" s="44"/>
      <c r="AD156" s="44"/>
      <c r="AE156" s="44"/>
      <c r="AF156" s="44"/>
    </row>
    <row r="157" spans="1:32" x14ac:dyDescent="0.25">
      <c r="A157" s="44"/>
      <c r="B157" s="9"/>
      <c r="C157" s="44"/>
      <c r="D157" s="28"/>
      <c r="E157" s="4"/>
      <c r="F157" s="56" t="str">
        <f t="shared" si="24"/>
        <v>No Date</v>
      </c>
      <c r="G157" s="44"/>
      <c r="H157" s="44"/>
      <c r="I157" s="10"/>
      <c r="J157" s="44" t="e">
        <f>SUMIFS(#REF!,#REF!,'Proj (9)'!B157,#REF!,A157)</f>
        <v>#REF!</v>
      </c>
      <c r="K157" s="10" t="e">
        <f t="shared" si="26"/>
        <v>#REF!</v>
      </c>
      <c r="L157" s="10"/>
      <c r="M157" s="35"/>
      <c r="N157" s="44"/>
      <c r="O157" s="44"/>
      <c r="P157" s="44"/>
      <c r="Q157" s="44" t="e">
        <f t="shared" si="20"/>
        <v>#REF!</v>
      </c>
      <c r="R157" s="42"/>
      <c r="S157" s="39" t="e">
        <f t="shared" si="21"/>
        <v>#REF!</v>
      </c>
      <c r="T157" s="43" t="e">
        <f t="shared" si="22"/>
        <v>#REF!</v>
      </c>
      <c r="U157" s="30">
        <f t="shared" si="23"/>
        <v>0</v>
      </c>
      <c r="V157" s="40" t="str">
        <f t="shared" si="25"/>
        <v>No Saving</v>
      </c>
      <c r="W157" s="46"/>
      <c r="X157" s="51"/>
      <c r="Y157" s="44"/>
      <c r="Z157" s="44">
        <f t="shared" si="27"/>
        <v>0</v>
      </c>
      <c r="AA157" s="8"/>
      <c r="AB157" s="44"/>
      <c r="AC157" s="44"/>
      <c r="AD157" s="44"/>
      <c r="AE157" s="44"/>
      <c r="AF157" s="44"/>
    </row>
    <row r="158" spans="1:32" x14ac:dyDescent="0.25">
      <c r="A158" s="44"/>
      <c r="B158" s="9"/>
      <c r="C158" s="44"/>
      <c r="D158" s="28"/>
      <c r="E158" s="4"/>
      <c r="F158" s="56" t="str">
        <f t="shared" si="24"/>
        <v>No Date</v>
      </c>
      <c r="G158" s="44"/>
      <c r="H158" s="44"/>
      <c r="I158" s="10"/>
      <c r="J158" s="44" t="e">
        <f>SUMIFS(#REF!,#REF!,'Proj (9)'!B158,#REF!,A158)</f>
        <v>#REF!</v>
      </c>
      <c r="K158" s="10" t="e">
        <f t="shared" si="26"/>
        <v>#REF!</v>
      </c>
      <c r="L158" s="10"/>
      <c r="M158" s="35"/>
      <c r="N158" s="44"/>
      <c r="O158" s="44"/>
      <c r="P158" s="44"/>
      <c r="Q158" s="44" t="e">
        <f t="shared" si="20"/>
        <v>#REF!</v>
      </c>
      <c r="R158" s="42"/>
      <c r="S158" s="39" t="e">
        <f t="shared" si="21"/>
        <v>#REF!</v>
      </c>
      <c r="T158" s="43" t="e">
        <f t="shared" si="22"/>
        <v>#REF!</v>
      </c>
      <c r="U158" s="30">
        <f t="shared" si="23"/>
        <v>0</v>
      </c>
      <c r="V158" s="40" t="str">
        <f t="shared" si="25"/>
        <v>No Saving</v>
      </c>
      <c r="W158" s="46"/>
      <c r="X158" s="51"/>
      <c r="Y158" s="44"/>
      <c r="Z158" s="44">
        <f t="shared" si="27"/>
        <v>0</v>
      </c>
      <c r="AA158" s="8"/>
      <c r="AB158" s="44"/>
      <c r="AC158" s="44"/>
      <c r="AD158" s="44"/>
      <c r="AE158" s="44"/>
      <c r="AF158" s="44"/>
    </row>
    <row r="159" spans="1:32" x14ac:dyDescent="0.25">
      <c r="A159" s="44"/>
      <c r="B159" s="9"/>
      <c r="C159" s="44"/>
      <c r="D159" s="28"/>
      <c r="E159" s="4"/>
      <c r="F159" s="56" t="str">
        <f t="shared" si="24"/>
        <v>No Date</v>
      </c>
      <c r="G159" s="44"/>
      <c r="H159" s="44"/>
      <c r="I159" s="10"/>
      <c r="J159" s="44" t="e">
        <f>SUMIFS(#REF!,#REF!,'Proj (9)'!B159,#REF!,A159)</f>
        <v>#REF!</v>
      </c>
      <c r="K159" s="10" t="e">
        <f t="shared" si="26"/>
        <v>#REF!</v>
      </c>
      <c r="L159" s="10"/>
      <c r="M159" s="35"/>
      <c r="N159" s="44"/>
      <c r="O159" s="44"/>
      <c r="P159" s="44"/>
      <c r="Q159" s="44" t="e">
        <f t="shared" si="20"/>
        <v>#REF!</v>
      </c>
      <c r="R159" s="42"/>
      <c r="S159" s="39" t="e">
        <f t="shared" si="21"/>
        <v>#REF!</v>
      </c>
      <c r="T159" s="43" t="e">
        <f t="shared" si="22"/>
        <v>#REF!</v>
      </c>
      <c r="U159" s="30">
        <f t="shared" si="23"/>
        <v>0</v>
      </c>
      <c r="V159" s="40" t="str">
        <f t="shared" si="25"/>
        <v>No Saving</v>
      </c>
      <c r="W159" s="46"/>
      <c r="X159" s="51"/>
      <c r="Y159" s="44"/>
      <c r="Z159" s="44">
        <f t="shared" si="27"/>
        <v>0</v>
      </c>
      <c r="AA159" s="8"/>
      <c r="AB159" s="44"/>
      <c r="AC159" s="44"/>
      <c r="AD159" s="44"/>
      <c r="AE159" s="44"/>
      <c r="AF159" s="44"/>
    </row>
    <row r="160" spans="1:32" x14ac:dyDescent="0.25">
      <c r="A160" s="44"/>
      <c r="B160" s="9"/>
      <c r="C160" s="44"/>
      <c r="D160" s="28"/>
      <c r="E160" s="4"/>
      <c r="F160" s="56" t="str">
        <f t="shared" si="24"/>
        <v>No Date</v>
      </c>
      <c r="G160" s="44"/>
      <c r="H160" s="44"/>
      <c r="I160" s="10"/>
      <c r="J160" s="44" t="e">
        <f>SUMIFS(#REF!,#REF!,'Proj (9)'!B160,#REF!,A160)</f>
        <v>#REF!</v>
      </c>
      <c r="K160" s="10" t="e">
        <f t="shared" si="26"/>
        <v>#REF!</v>
      </c>
      <c r="L160" s="10"/>
      <c r="M160" s="35"/>
      <c r="N160" s="44"/>
      <c r="O160" s="44"/>
      <c r="P160" s="44"/>
      <c r="Q160" s="44" t="e">
        <f t="shared" si="20"/>
        <v>#REF!</v>
      </c>
      <c r="R160" s="42"/>
      <c r="S160" s="39" t="e">
        <f t="shared" si="21"/>
        <v>#REF!</v>
      </c>
      <c r="T160" s="43" t="e">
        <f t="shared" si="22"/>
        <v>#REF!</v>
      </c>
      <c r="U160" s="30">
        <f t="shared" si="23"/>
        <v>0</v>
      </c>
      <c r="V160" s="40" t="str">
        <f t="shared" si="25"/>
        <v>No Saving</v>
      </c>
      <c r="W160" s="46"/>
      <c r="X160" s="51"/>
      <c r="Y160" s="44"/>
      <c r="Z160" s="44">
        <f t="shared" si="27"/>
        <v>0</v>
      </c>
      <c r="AA160" s="8"/>
      <c r="AB160" s="44"/>
      <c r="AC160" s="44"/>
      <c r="AD160" s="44"/>
      <c r="AE160" s="44"/>
      <c r="AF160" s="44"/>
    </row>
    <row r="161" spans="1:32" x14ac:dyDescent="0.25">
      <c r="A161" s="44"/>
      <c r="B161" s="9"/>
      <c r="C161" s="44"/>
      <c r="D161" s="28"/>
      <c r="E161" s="4"/>
      <c r="F161" s="56" t="str">
        <f t="shared" si="24"/>
        <v>No Date</v>
      </c>
      <c r="G161" s="44"/>
      <c r="H161" s="44"/>
      <c r="I161" s="10"/>
      <c r="J161" s="44" t="e">
        <f>SUMIFS(#REF!,#REF!,'Proj (9)'!B161,#REF!,A161)</f>
        <v>#REF!</v>
      </c>
      <c r="K161" s="10" t="e">
        <f t="shared" si="26"/>
        <v>#REF!</v>
      </c>
      <c r="L161" s="10"/>
      <c r="M161" s="35"/>
      <c r="N161" s="44"/>
      <c r="O161" s="44"/>
      <c r="P161" s="44"/>
      <c r="Q161" s="44" t="e">
        <f t="shared" si="20"/>
        <v>#REF!</v>
      </c>
      <c r="R161" s="42"/>
      <c r="S161" s="39" t="e">
        <f t="shared" si="21"/>
        <v>#REF!</v>
      </c>
      <c r="T161" s="43" t="e">
        <f t="shared" si="22"/>
        <v>#REF!</v>
      </c>
      <c r="U161" s="30">
        <f t="shared" si="23"/>
        <v>0</v>
      </c>
      <c r="V161" s="40" t="str">
        <f t="shared" si="25"/>
        <v>No Saving</v>
      </c>
      <c r="W161" s="46"/>
      <c r="X161" s="51"/>
      <c r="Y161" s="44"/>
      <c r="Z161" s="44">
        <f t="shared" si="27"/>
        <v>0</v>
      </c>
      <c r="AA161" s="8"/>
      <c r="AB161" s="44"/>
      <c r="AC161" s="44"/>
      <c r="AD161" s="44"/>
      <c r="AE161" s="44"/>
      <c r="AF161" s="44"/>
    </row>
    <row r="162" spans="1:32" x14ac:dyDescent="0.25">
      <c r="A162" s="44"/>
      <c r="B162" s="9"/>
      <c r="C162" s="44"/>
      <c r="D162" s="28"/>
      <c r="E162" s="4"/>
      <c r="F162" s="56" t="str">
        <f t="shared" si="24"/>
        <v>No Date</v>
      </c>
      <c r="G162" s="44"/>
      <c r="H162" s="44"/>
      <c r="I162" s="10"/>
      <c r="J162" s="44" t="e">
        <f>SUMIFS(#REF!,#REF!,'Proj (9)'!B162,#REF!,A162)</f>
        <v>#REF!</v>
      </c>
      <c r="K162" s="10" t="e">
        <f t="shared" si="26"/>
        <v>#REF!</v>
      </c>
      <c r="L162" s="10"/>
      <c r="M162" s="35"/>
      <c r="N162" s="44"/>
      <c r="O162" s="44"/>
      <c r="P162" s="44"/>
      <c r="Q162" s="44" t="e">
        <f t="shared" si="20"/>
        <v>#REF!</v>
      </c>
      <c r="R162" s="42"/>
      <c r="S162" s="39" t="e">
        <f t="shared" si="21"/>
        <v>#REF!</v>
      </c>
      <c r="T162" s="43" t="e">
        <f t="shared" si="22"/>
        <v>#REF!</v>
      </c>
      <c r="U162" s="30">
        <f t="shared" si="23"/>
        <v>0</v>
      </c>
      <c r="V162" s="40" t="str">
        <f t="shared" si="25"/>
        <v>No Saving</v>
      </c>
      <c r="W162" s="46"/>
      <c r="X162" s="51"/>
      <c r="Y162" s="44"/>
      <c r="Z162" s="44">
        <f t="shared" si="27"/>
        <v>0</v>
      </c>
      <c r="AA162" s="8"/>
      <c r="AB162" s="44"/>
      <c r="AC162" s="44"/>
      <c r="AD162" s="44"/>
      <c r="AE162" s="44"/>
      <c r="AF162" s="44"/>
    </row>
    <row r="163" spans="1:32" x14ac:dyDescent="0.25">
      <c r="A163" s="44"/>
      <c r="B163" s="9"/>
      <c r="C163" s="44"/>
      <c r="D163" s="28"/>
      <c r="E163" s="4"/>
      <c r="F163" s="56" t="str">
        <f t="shared" si="24"/>
        <v>No Date</v>
      </c>
      <c r="G163" s="44"/>
      <c r="H163" s="44"/>
      <c r="I163" s="10"/>
      <c r="J163" s="44" t="e">
        <f>SUMIFS(#REF!,#REF!,'Proj (9)'!B163,#REF!,A163)</f>
        <v>#REF!</v>
      </c>
      <c r="K163" s="10" t="e">
        <f t="shared" si="26"/>
        <v>#REF!</v>
      </c>
      <c r="L163" s="10"/>
      <c r="M163" s="35"/>
      <c r="N163" s="44"/>
      <c r="O163" s="44"/>
      <c r="P163" s="44"/>
      <c r="Q163" s="44" t="e">
        <f t="shared" si="20"/>
        <v>#REF!</v>
      </c>
      <c r="R163" s="42"/>
      <c r="S163" s="39" t="e">
        <f t="shared" si="21"/>
        <v>#REF!</v>
      </c>
      <c r="T163" s="43" t="e">
        <f t="shared" si="22"/>
        <v>#REF!</v>
      </c>
      <c r="U163" s="30">
        <f t="shared" si="23"/>
        <v>0</v>
      </c>
      <c r="V163" s="40" t="str">
        <f t="shared" si="25"/>
        <v>No Saving</v>
      </c>
      <c r="W163" s="46"/>
      <c r="X163" s="51"/>
      <c r="Y163" s="44"/>
      <c r="Z163" s="44">
        <f t="shared" si="27"/>
        <v>0</v>
      </c>
      <c r="AA163" s="8"/>
      <c r="AB163" s="44"/>
      <c r="AC163" s="44"/>
      <c r="AD163" s="44"/>
      <c r="AE163" s="44"/>
      <c r="AF163" s="44"/>
    </row>
    <row r="164" spans="1:32" x14ac:dyDescent="0.25">
      <c r="A164" s="44"/>
      <c r="B164" s="9"/>
      <c r="C164" s="44"/>
      <c r="D164" s="28"/>
      <c r="E164" s="4"/>
      <c r="F164" s="56" t="str">
        <f t="shared" si="24"/>
        <v>No Date</v>
      </c>
      <c r="G164" s="44"/>
      <c r="H164" s="44"/>
      <c r="I164" s="10"/>
      <c r="J164" s="44" t="e">
        <f>SUMIFS(#REF!,#REF!,'Proj (9)'!B164,#REF!,A164)</f>
        <v>#REF!</v>
      </c>
      <c r="K164" s="10" t="e">
        <f t="shared" si="26"/>
        <v>#REF!</v>
      </c>
      <c r="L164" s="10"/>
      <c r="M164" s="35"/>
      <c r="N164" s="44"/>
      <c r="O164" s="44"/>
      <c r="P164" s="44"/>
      <c r="Q164" s="44" t="e">
        <f t="shared" si="20"/>
        <v>#REF!</v>
      </c>
      <c r="R164" s="42"/>
      <c r="S164" s="39" t="e">
        <f t="shared" si="21"/>
        <v>#REF!</v>
      </c>
      <c r="T164" s="43" t="e">
        <f t="shared" si="22"/>
        <v>#REF!</v>
      </c>
      <c r="U164" s="30">
        <f t="shared" si="23"/>
        <v>0</v>
      </c>
      <c r="V164" s="40" t="str">
        <f t="shared" si="25"/>
        <v>No Saving</v>
      </c>
      <c r="W164" s="46"/>
      <c r="X164" s="51"/>
      <c r="Y164" s="44"/>
      <c r="Z164" s="44">
        <f t="shared" si="27"/>
        <v>0</v>
      </c>
      <c r="AA164" s="8"/>
      <c r="AB164" s="44"/>
      <c r="AC164" s="44"/>
      <c r="AD164" s="44"/>
      <c r="AE164" s="44"/>
      <c r="AF164" s="44"/>
    </row>
    <row r="165" spans="1:32" x14ac:dyDescent="0.25">
      <c r="A165" s="44"/>
      <c r="B165" s="9"/>
      <c r="C165" s="44"/>
      <c r="D165" s="28"/>
      <c r="E165" s="4"/>
      <c r="F165" s="56" t="str">
        <f t="shared" si="24"/>
        <v>No Date</v>
      </c>
      <c r="G165" s="44"/>
      <c r="H165" s="44"/>
      <c r="I165" s="10"/>
      <c r="J165" s="44" t="e">
        <f>SUMIFS(#REF!,#REF!,'Proj (9)'!B165,#REF!,A165)</f>
        <v>#REF!</v>
      </c>
      <c r="K165" s="10" t="e">
        <f t="shared" si="26"/>
        <v>#REF!</v>
      </c>
      <c r="L165" s="10"/>
      <c r="M165" s="35"/>
      <c r="N165" s="44"/>
      <c r="O165" s="44"/>
      <c r="P165" s="44"/>
      <c r="Q165" s="44" t="e">
        <f t="shared" si="20"/>
        <v>#REF!</v>
      </c>
      <c r="R165" s="42"/>
      <c r="S165" s="39" t="e">
        <f t="shared" si="21"/>
        <v>#REF!</v>
      </c>
      <c r="T165" s="43" t="e">
        <f t="shared" si="22"/>
        <v>#REF!</v>
      </c>
      <c r="U165" s="30">
        <f t="shared" si="23"/>
        <v>0</v>
      </c>
      <c r="V165" s="40" t="str">
        <f t="shared" si="25"/>
        <v>No Saving</v>
      </c>
      <c r="W165" s="46"/>
      <c r="X165" s="51"/>
      <c r="Y165" s="44"/>
      <c r="Z165" s="44">
        <f t="shared" si="27"/>
        <v>0</v>
      </c>
      <c r="AA165" s="8"/>
      <c r="AB165" s="44"/>
      <c r="AC165" s="44"/>
      <c r="AD165" s="44"/>
      <c r="AE165" s="44"/>
      <c r="AF165" s="44"/>
    </row>
    <row r="166" spans="1:32" x14ac:dyDescent="0.25">
      <c r="A166" s="44"/>
      <c r="B166" s="9"/>
      <c r="C166" s="44"/>
      <c r="D166" s="28"/>
      <c r="E166" s="4"/>
      <c r="F166" s="56" t="str">
        <f t="shared" si="24"/>
        <v>No Date</v>
      </c>
      <c r="G166" s="44"/>
      <c r="H166" s="44"/>
      <c r="I166" s="10"/>
      <c r="J166" s="44" t="e">
        <f>SUMIFS(#REF!,#REF!,'Proj (9)'!B166,#REF!,A166)</f>
        <v>#REF!</v>
      </c>
      <c r="K166" s="10" t="e">
        <f t="shared" si="26"/>
        <v>#REF!</v>
      </c>
      <c r="L166" s="10"/>
      <c r="M166" s="35"/>
      <c r="N166" s="44"/>
      <c r="O166" s="44"/>
      <c r="P166" s="44"/>
      <c r="Q166" s="44" t="e">
        <f t="shared" si="20"/>
        <v>#REF!</v>
      </c>
      <c r="R166" s="42"/>
      <c r="S166" s="39" t="e">
        <f t="shared" si="21"/>
        <v>#REF!</v>
      </c>
      <c r="T166" s="43" t="e">
        <f t="shared" si="22"/>
        <v>#REF!</v>
      </c>
      <c r="U166" s="30">
        <f t="shared" si="23"/>
        <v>0</v>
      </c>
      <c r="V166" s="40" t="str">
        <f t="shared" si="25"/>
        <v>No Saving</v>
      </c>
      <c r="W166" s="46"/>
      <c r="X166" s="51"/>
      <c r="Y166" s="44"/>
      <c r="Z166" s="44">
        <f t="shared" si="27"/>
        <v>0</v>
      </c>
      <c r="AA166" s="8"/>
      <c r="AB166" s="44"/>
      <c r="AC166" s="44"/>
      <c r="AD166" s="44"/>
      <c r="AE166" s="44"/>
      <c r="AF166" s="44"/>
    </row>
    <row r="167" spans="1:32" x14ac:dyDescent="0.25">
      <c r="A167" s="44"/>
      <c r="B167" s="9"/>
      <c r="C167" s="44"/>
      <c r="D167" s="28"/>
      <c r="E167" s="4"/>
      <c r="F167" s="56" t="str">
        <f t="shared" si="24"/>
        <v>No Date</v>
      </c>
      <c r="G167" s="44"/>
      <c r="H167" s="44"/>
      <c r="I167" s="10"/>
      <c r="J167" s="44" t="e">
        <f>SUMIFS(#REF!,#REF!,'Proj (9)'!B167,#REF!,A167)</f>
        <v>#REF!</v>
      </c>
      <c r="K167" s="10" t="e">
        <f t="shared" si="26"/>
        <v>#REF!</v>
      </c>
      <c r="L167" s="10"/>
      <c r="M167" s="35"/>
      <c r="N167" s="44"/>
      <c r="O167" s="44"/>
      <c r="P167" s="44"/>
      <c r="Q167" s="44" t="e">
        <f t="shared" si="20"/>
        <v>#REF!</v>
      </c>
      <c r="R167" s="42"/>
      <c r="S167" s="39" t="e">
        <f t="shared" si="21"/>
        <v>#REF!</v>
      </c>
      <c r="T167" s="43" t="e">
        <f t="shared" si="22"/>
        <v>#REF!</v>
      </c>
      <c r="U167" s="30">
        <f t="shared" si="23"/>
        <v>0</v>
      </c>
      <c r="V167" s="40" t="str">
        <f t="shared" si="25"/>
        <v>No Saving</v>
      </c>
      <c r="W167" s="46"/>
      <c r="X167" s="51"/>
      <c r="Y167" s="44"/>
      <c r="Z167" s="44">
        <f t="shared" si="27"/>
        <v>0</v>
      </c>
      <c r="AA167" s="8"/>
      <c r="AB167" s="44"/>
      <c r="AC167" s="44"/>
      <c r="AD167" s="44"/>
      <c r="AE167" s="44"/>
      <c r="AF167" s="44"/>
    </row>
    <row r="168" spans="1:32" x14ac:dyDescent="0.25">
      <c r="A168" s="44"/>
      <c r="B168" s="9"/>
      <c r="C168" s="44"/>
      <c r="D168" s="28"/>
      <c r="E168" s="4"/>
      <c r="F168" s="56" t="str">
        <f t="shared" si="24"/>
        <v>No Date</v>
      </c>
      <c r="G168" s="44"/>
      <c r="H168" s="44"/>
      <c r="I168" s="10"/>
      <c r="J168" s="44" t="e">
        <f>SUMIFS(#REF!,#REF!,'Proj (9)'!B168,#REF!,A168)</f>
        <v>#REF!</v>
      </c>
      <c r="K168" s="10" t="e">
        <f t="shared" si="26"/>
        <v>#REF!</v>
      </c>
      <c r="L168" s="10"/>
      <c r="M168" s="35"/>
      <c r="N168" s="44"/>
      <c r="O168" s="44"/>
      <c r="P168" s="44"/>
      <c r="Q168" s="44" t="e">
        <f t="shared" si="20"/>
        <v>#REF!</v>
      </c>
      <c r="R168" s="42"/>
      <c r="S168" s="39" t="e">
        <f t="shared" si="21"/>
        <v>#REF!</v>
      </c>
      <c r="T168" s="43" t="e">
        <f t="shared" si="22"/>
        <v>#REF!</v>
      </c>
      <c r="U168" s="30">
        <f t="shared" si="23"/>
        <v>0</v>
      </c>
      <c r="V168" s="40" t="str">
        <f t="shared" si="25"/>
        <v>No Saving</v>
      </c>
      <c r="W168" s="46"/>
      <c r="X168" s="51"/>
      <c r="Y168" s="44"/>
      <c r="Z168" s="44">
        <f t="shared" si="27"/>
        <v>0</v>
      </c>
      <c r="AA168" s="8"/>
      <c r="AB168" s="44"/>
      <c r="AC168" s="44"/>
      <c r="AD168" s="44"/>
      <c r="AE168" s="44"/>
      <c r="AF168" s="44"/>
    </row>
    <row r="169" spans="1:32" x14ac:dyDescent="0.25">
      <c r="A169" s="44"/>
      <c r="B169" s="9"/>
      <c r="C169" s="44"/>
      <c r="D169" s="28"/>
      <c r="E169" s="4"/>
      <c r="F169" s="56" t="str">
        <f t="shared" si="24"/>
        <v>No Date</v>
      </c>
      <c r="G169" s="44"/>
      <c r="H169" s="44"/>
      <c r="I169" s="10"/>
      <c r="J169" s="44" t="e">
        <f>SUMIFS(#REF!,#REF!,'Proj (9)'!B169,#REF!,A169)</f>
        <v>#REF!</v>
      </c>
      <c r="K169" s="10" t="e">
        <f t="shared" si="26"/>
        <v>#REF!</v>
      </c>
      <c r="L169" s="10"/>
      <c r="M169" s="35"/>
      <c r="N169" s="44"/>
      <c r="O169" s="44"/>
      <c r="P169" s="44"/>
      <c r="Q169" s="44" t="e">
        <f t="shared" si="20"/>
        <v>#REF!</v>
      </c>
      <c r="R169" s="42"/>
      <c r="S169" s="39" t="e">
        <f t="shared" si="21"/>
        <v>#REF!</v>
      </c>
      <c r="T169" s="43" t="e">
        <f t="shared" si="22"/>
        <v>#REF!</v>
      </c>
      <c r="U169" s="30">
        <f t="shared" si="23"/>
        <v>0</v>
      </c>
      <c r="V169" s="40" t="str">
        <f t="shared" si="25"/>
        <v>No Saving</v>
      </c>
      <c r="W169" s="46"/>
      <c r="X169" s="51"/>
      <c r="Y169" s="44"/>
      <c r="Z169" s="44">
        <f t="shared" si="27"/>
        <v>0</v>
      </c>
      <c r="AA169" s="8"/>
      <c r="AB169" s="44"/>
      <c r="AC169" s="44"/>
      <c r="AD169" s="44"/>
      <c r="AE169" s="44"/>
      <c r="AF169" s="44"/>
    </row>
    <row r="170" spans="1:32" x14ac:dyDescent="0.25">
      <c r="A170" s="44"/>
      <c r="B170" s="9"/>
      <c r="C170" s="44"/>
      <c r="D170" s="28"/>
      <c r="E170" s="4"/>
      <c r="F170" s="56" t="str">
        <f t="shared" si="24"/>
        <v>No Date</v>
      </c>
      <c r="G170" s="44"/>
      <c r="H170" s="44"/>
      <c r="I170" s="10"/>
      <c r="J170" s="44" t="e">
        <f>SUMIFS(#REF!,#REF!,'Proj (9)'!B170,#REF!,A170)</f>
        <v>#REF!</v>
      </c>
      <c r="K170" s="10" t="e">
        <f t="shared" si="26"/>
        <v>#REF!</v>
      </c>
      <c r="L170" s="10"/>
      <c r="M170" s="35"/>
      <c r="N170" s="44"/>
      <c r="O170" s="44"/>
      <c r="P170" s="44"/>
      <c r="Q170" s="44" t="e">
        <f t="shared" si="20"/>
        <v>#REF!</v>
      </c>
      <c r="R170" s="42"/>
      <c r="S170" s="39" t="e">
        <f t="shared" si="21"/>
        <v>#REF!</v>
      </c>
      <c r="T170" s="43" t="e">
        <f t="shared" si="22"/>
        <v>#REF!</v>
      </c>
      <c r="U170" s="30">
        <f t="shared" si="23"/>
        <v>0</v>
      </c>
      <c r="V170" s="40" t="str">
        <f t="shared" si="25"/>
        <v>No Saving</v>
      </c>
      <c r="W170" s="46"/>
      <c r="X170" s="51"/>
      <c r="Y170" s="44"/>
      <c r="Z170" s="44">
        <f t="shared" si="27"/>
        <v>0</v>
      </c>
      <c r="AA170" s="8"/>
      <c r="AB170" s="44"/>
      <c r="AC170" s="44"/>
      <c r="AD170" s="44"/>
      <c r="AE170" s="44"/>
      <c r="AF170" s="44"/>
    </row>
    <row r="171" spans="1:32" x14ac:dyDescent="0.25">
      <c r="A171" s="44"/>
      <c r="B171" s="9"/>
      <c r="C171" s="44"/>
      <c r="D171" s="28"/>
      <c r="E171" s="4"/>
      <c r="F171" s="56" t="str">
        <f t="shared" si="24"/>
        <v>No Date</v>
      </c>
      <c r="G171" s="44"/>
      <c r="H171" s="44"/>
      <c r="I171" s="10"/>
      <c r="J171" s="44" t="e">
        <f>SUMIFS(#REF!,#REF!,'Proj (9)'!B171,#REF!,A171)</f>
        <v>#REF!</v>
      </c>
      <c r="K171" s="10" t="e">
        <f t="shared" si="26"/>
        <v>#REF!</v>
      </c>
      <c r="L171" s="10"/>
      <c r="M171" s="35"/>
      <c r="N171" s="44"/>
      <c r="O171" s="44"/>
      <c r="P171" s="44"/>
      <c r="Q171" s="44" t="e">
        <f t="shared" si="20"/>
        <v>#REF!</v>
      </c>
      <c r="R171" s="42"/>
      <c r="S171" s="39" t="e">
        <f t="shared" si="21"/>
        <v>#REF!</v>
      </c>
      <c r="T171" s="43" t="e">
        <f t="shared" si="22"/>
        <v>#REF!</v>
      </c>
      <c r="U171" s="30">
        <f t="shared" si="23"/>
        <v>0</v>
      </c>
      <c r="V171" s="40" t="str">
        <f t="shared" si="25"/>
        <v>No Saving</v>
      </c>
      <c r="W171" s="46"/>
      <c r="X171" s="51"/>
      <c r="Y171" s="44"/>
      <c r="Z171" s="44">
        <f t="shared" si="27"/>
        <v>0</v>
      </c>
      <c r="AA171" s="8"/>
      <c r="AB171" s="44"/>
      <c r="AC171" s="44"/>
      <c r="AD171" s="44"/>
      <c r="AE171" s="44"/>
      <c r="AF171" s="44"/>
    </row>
    <row r="172" spans="1:32" x14ac:dyDescent="0.25">
      <c r="A172" s="44"/>
      <c r="B172" s="9"/>
      <c r="C172" s="44"/>
      <c r="D172" s="28"/>
      <c r="E172" s="4"/>
      <c r="F172" s="56" t="str">
        <f t="shared" si="24"/>
        <v>No Date</v>
      </c>
      <c r="G172" s="44"/>
      <c r="H172" s="44"/>
      <c r="I172" s="10"/>
      <c r="J172" s="44" t="e">
        <f>SUMIFS(#REF!,#REF!,'Proj (9)'!B172,#REF!,A172)</f>
        <v>#REF!</v>
      </c>
      <c r="K172" s="10" t="e">
        <f t="shared" si="26"/>
        <v>#REF!</v>
      </c>
      <c r="L172" s="10"/>
      <c r="M172" s="35"/>
      <c r="N172" s="44"/>
      <c r="O172" s="44"/>
      <c r="P172" s="44"/>
      <c r="Q172" s="44" t="e">
        <f t="shared" si="20"/>
        <v>#REF!</v>
      </c>
      <c r="R172" s="42"/>
      <c r="S172" s="39" t="e">
        <f t="shared" si="21"/>
        <v>#REF!</v>
      </c>
      <c r="T172" s="43" t="e">
        <f t="shared" si="22"/>
        <v>#REF!</v>
      </c>
      <c r="U172" s="30">
        <f t="shared" si="23"/>
        <v>0</v>
      </c>
      <c r="V172" s="40" t="str">
        <f t="shared" si="25"/>
        <v>No Saving</v>
      </c>
      <c r="W172" s="46"/>
      <c r="X172" s="51"/>
      <c r="Y172" s="44"/>
      <c r="Z172" s="44">
        <f t="shared" si="27"/>
        <v>0</v>
      </c>
      <c r="AA172" s="8"/>
      <c r="AB172" s="44"/>
      <c r="AC172" s="44"/>
      <c r="AD172" s="44"/>
      <c r="AE172" s="44"/>
      <c r="AF172" s="44"/>
    </row>
    <row r="173" spans="1:32" x14ac:dyDescent="0.25">
      <c r="A173" s="44"/>
      <c r="B173" s="9"/>
      <c r="C173" s="44"/>
      <c r="D173" s="28"/>
      <c r="E173" s="4"/>
      <c r="F173" s="56" t="str">
        <f t="shared" si="24"/>
        <v>No Date</v>
      </c>
      <c r="G173" s="44"/>
      <c r="H173" s="44"/>
      <c r="I173" s="10"/>
      <c r="J173" s="44" t="e">
        <f>SUMIFS(#REF!,#REF!,'Proj (9)'!B173,#REF!,A173)</f>
        <v>#REF!</v>
      </c>
      <c r="K173" s="10" t="e">
        <f t="shared" si="26"/>
        <v>#REF!</v>
      </c>
      <c r="L173" s="10"/>
      <c r="M173" s="35"/>
      <c r="N173" s="44"/>
      <c r="O173" s="44"/>
      <c r="P173" s="44"/>
      <c r="Q173" s="44" t="e">
        <f t="shared" si="20"/>
        <v>#REF!</v>
      </c>
      <c r="R173" s="42"/>
      <c r="S173" s="39" t="e">
        <f t="shared" si="21"/>
        <v>#REF!</v>
      </c>
      <c r="T173" s="43" t="e">
        <f t="shared" si="22"/>
        <v>#REF!</v>
      </c>
      <c r="U173" s="30">
        <f t="shared" si="23"/>
        <v>0</v>
      </c>
      <c r="V173" s="40" t="str">
        <f t="shared" si="25"/>
        <v>No Saving</v>
      </c>
      <c r="W173" s="46"/>
      <c r="X173" s="51"/>
      <c r="Y173" s="44"/>
      <c r="Z173" s="44">
        <f t="shared" si="27"/>
        <v>0</v>
      </c>
      <c r="AA173" s="8"/>
      <c r="AB173" s="44"/>
      <c r="AC173" s="44"/>
      <c r="AD173" s="44"/>
      <c r="AE173" s="44"/>
      <c r="AF173" s="44"/>
    </row>
    <row r="174" spans="1:32" x14ac:dyDescent="0.25">
      <c r="A174" s="44"/>
      <c r="B174" s="9"/>
      <c r="C174" s="44"/>
      <c r="D174" s="28"/>
      <c r="E174" s="4"/>
      <c r="F174" s="56" t="str">
        <f t="shared" si="24"/>
        <v>No Date</v>
      </c>
      <c r="G174" s="44"/>
      <c r="H174" s="44"/>
      <c r="I174" s="10"/>
      <c r="J174" s="44" t="e">
        <f>SUMIFS(#REF!,#REF!,'Proj (9)'!B174,#REF!,A174)</f>
        <v>#REF!</v>
      </c>
      <c r="K174" s="10" t="e">
        <f t="shared" si="26"/>
        <v>#REF!</v>
      </c>
      <c r="L174" s="10"/>
      <c r="M174" s="35"/>
      <c r="N174" s="44"/>
      <c r="O174" s="44"/>
      <c r="P174" s="44"/>
      <c r="Q174" s="44" t="e">
        <f t="shared" si="20"/>
        <v>#REF!</v>
      </c>
      <c r="R174" s="42"/>
      <c r="S174" s="39" t="e">
        <f t="shared" si="21"/>
        <v>#REF!</v>
      </c>
      <c r="T174" s="43" t="e">
        <f t="shared" si="22"/>
        <v>#REF!</v>
      </c>
      <c r="U174" s="30">
        <f t="shared" si="23"/>
        <v>0</v>
      </c>
      <c r="V174" s="40" t="str">
        <f t="shared" si="25"/>
        <v>No Saving</v>
      </c>
      <c r="W174" s="46"/>
      <c r="X174" s="51"/>
      <c r="Y174" s="44"/>
      <c r="Z174" s="44">
        <f t="shared" si="27"/>
        <v>0</v>
      </c>
      <c r="AA174" s="8"/>
      <c r="AB174" s="44"/>
      <c r="AC174" s="44"/>
      <c r="AD174" s="44"/>
      <c r="AE174" s="44"/>
      <c r="AF174" s="44"/>
    </row>
    <row r="175" spans="1:32" x14ac:dyDescent="0.25">
      <c r="A175" s="44"/>
      <c r="B175" s="9"/>
      <c r="C175" s="44"/>
      <c r="D175" s="28"/>
      <c r="E175" s="4"/>
      <c r="F175" s="56" t="str">
        <f t="shared" si="24"/>
        <v>No Date</v>
      </c>
      <c r="G175" s="44"/>
      <c r="H175" s="44"/>
      <c r="I175" s="10"/>
      <c r="J175" s="44" t="e">
        <f>SUMIFS(#REF!,#REF!,'Proj (9)'!B175,#REF!,A175)</f>
        <v>#REF!</v>
      </c>
      <c r="K175" s="10" t="e">
        <f t="shared" si="26"/>
        <v>#REF!</v>
      </c>
      <c r="L175" s="10"/>
      <c r="M175" s="35"/>
      <c r="N175" s="44"/>
      <c r="O175" s="44"/>
      <c r="P175" s="44"/>
      <c r="Q175" s="44" t="e">
        <f t="shared" si="20"/>
        <v>#REF!</v>
      </c>
      <c r="R175" s="42"/>
      <c r="S175" s="39" t="e">
        <f t="shared" si="21"/>
        <v>#REF!</v>
      </c>
      <c r="T175" s="43" t="e">
        <f t="shared" si="22"/>
        <v>#REF!</v>
      </c>
      <c r="U175" s="30">
        <f t="shared" si="23"/>
        <v>0</v>
      </c>
      <c r="V175" s="40" t="str">
        <f t="shared" si="25"/>
        <v>No Saving</v>
      </c>
      <c r="W175" s="46"/>
      <c r="X175" s="51"/>
      <c r="Y175" s="44"/>
      <c r="Z175" s="44">
        <f t="shared" si="27"/>
        <v>0</v>
      </c>
      <c r="AA175" s="8"/>
      <c r="AB175" s="44"/>
      <c r="AC175" s="44"/>
      <c r="AD175" s="44"/>
      <c r="AE175" s="44"/>
      <c r="AF175" s="44"/>
    </row>
    <row r="176" spans="1:32" x14ac:dyDescent="0.25">
      <c r="A176" s="44"/>
      <c r="B176" s="9"/>
      <c r="C176" s="44"/>
      <c r="D176" s="28"/>
      <c r="E176" s="4"/>
      <c r="F176" s="56" t="str">
        <f t="shared" si="24"/>
        <v>No Date</v>
      </c>
      <c r="G176" s="44"/>
      <c r="H176" s="44"/>
      <c r="I176" s="10"/>
      <c r="J176" s="44" t="e">
        <f>SUMIFS(#REF!,#REF!,'Proj (9)'!B176,#REF!,A176)</f>
        <v>#REF!</v>
      </c>
      <c r="K176" s="10" t="e">
        <f t="shared" si="26"/>
        <v>#REF!</v>
      </c>
      <c r="L176" s="10"/>
      <c r="M176" s="35"/>
      <c r="N176" s="44"/>
      <c r="O176" s="44"/>
      <c r="P176" s="44"/>
      <c r="Q176" s="44" t="e">
        <f t="shared" si="20"/>
        <v>#REF!</v>
      </c>
      <c r="R176" s="42"/>
      <c r="S176" s="39" t="e">
        <f t="shared" si="21"/>
        <v>#REF!</v>
      </c>
      <c r="T176" s="43" t="e">
        <f t="shared" si="22"/>
        <v>#REF!</v>
      </c>
      <c r="U176" s="30">
        <f t="shared" si="23"/>
        <v>0</v>
      </c>
      <c r="V176" s="40" t="str">
        <f t="shared" si="25"/>
        <v>No Saving</v>
      </c>
      <c r="W176" s="46"/>
      <c r="X176" s="51"/>
      <c r="Y176" s="44"/>
      <c r="Z176" s="44">
        <f t="shared" si="27"/>
        <v>0</v>
      </c>
      <c r="AA176" s="8"/>
      <c r="AB176" s="44"/>
      <c r="AC176" s="44"/>
      <c r="AD176" s="44"/>
      <c r="AE176" s="44"/>
      <c r="AF176" s="44"/>
    </row>
    <row r="177" spans="1:32" x14ac:dyDescent="0.25">
      <c r="A177" s="44"/>
      <c r="B177" s="9"/>
      <c r="C177" s="44"/>
      <c r="D177" s="28"/>
      <c r="E177" s="4"/>
      <c r="F177" s="56" t="str">
        <f t="shared" si="24"/>
        <v>No Date</v>
      </c>
      <c r="G177" s="44"/>
      <c r="H177" s="44"/>
      <c r="I177" s="10"/>
      <c r="J177" s="44" t="e">
        <f>SUMIFS(#REF!,#REF!,'Proj (9)'!B177,#REF!,A177)</f>
        <v>#REF!</v>
      </c>
      <c r="K177" s="10" t="e">
        <f t="shared" si="26"/>
        <v>#REF!</v>
      </c>
      <c r="L177" s="10"/>
      <c r="M177" s="35"/>
      <c r="N177" s="44"/>
      <c r="O177" s="44"/>
      <c r="P177" s="44"/>
      <c r="Q177" s="44" t="e">
        <f t="shared" si="20"/>
        <v>#REF!</v>
      </c>
      <c r="R177" s="42"/>
      <c r="S177" s="39" t="e">
        <f t="shared" si="21"/>
        <v>#REF!</v>
      </c>
      <c r="T177" s="43" t="e">
        <f t="shared" si="22"/>
        <v>#REF!</v>
      </c>
      <c r="U177" s="30">
        <f t="shared" si="23"/>
        <v>0</v>
      </c>
      <c r="V177" s="40" t="str">
        <f t="shared" si="25"/>
        <v>No Saving</v>
      </c>
      <c r="W177" s="46"/>
      <c r="X177" s="51"/>
      <c r="Y177" s="44"/>
      <c r="Z177" s="44">
        <f t="shared" si="27"/>
        <v>0</v>
      </c>
      <c r="AA177" s="8"/>
      <c r="AB177" s="44"/>
      <c r="AC177" s="44"/>
      <c r="AD177" s="44"/>
      <c r="AE177" s="44"/>
      <c r="AF177" s="44"/>
    </row>
    <row r="178" spans="1:32" x14ac:dyDescent="0.25">
      <c r="A178" s="44"/>
      <c r="B178" s="9"/>
      <c r="C178" s="44"/>
      <c r="D178" s="28"/>
      <c r="E178" s="4"/>
      <c r="F178" s="56" t="str">
        <f t="shared" si="24"/>
        <v>No Date</v>
      </c>
      <c r="G178" s="44"/>
      <c r="H178" s="44"/>
      <c r="I178" s="10"/>
      <c r="J178" s="44" t="e">
        <f>SUMIFS(#REF!,#REF!,'Proj (9)'!B178,#REF!,A178)</f>
        <v>#REF!</v>
      </c>
      <c r="K178" s="10" t="e">
        <f t="shared" si="26"/>
        <v>#REF!</v>
      </c>
      <c r="L178" s="10"/>
      <c r="M178" s="35"/>
      <c r="N178" s="44"/>
      <c r="O178" s="44"/>
      <c r="P178" s="44"/>
      <c r="Q178" s="44" t="e">
        <f t="shared" si="20"/>
        <v>#REF!</v>
      </c>
      <c r="R178" s="42"/>
      <c r="S178" s="39" t="e">
        <f t="shared" si="21"/>
        <v>#REF!</v>
      </c>
      <c r="T178" s="43" t="e">
        <f t="shared" si="22"/>
        <v>#REF!</v>
      </c>
      <c r="U178" s="30">
        <f t="shared" si="23"/>
        <v>0</v>
      </c>
      <c r="V178" s="40" t="str">
        <f t="shared" si="25"/>
        <v>No Saving</v>
      </c>
      <c r="W178" s="46"/>
      <c r="X178" s="51"/>
      <c r="Y178" s="44"/>
      <c r="Z178" s="44">
        <f t="shared" si="27"/>
        <v>0</v>
      </c>
      <c r="AA178" s="8"/>
      <c r="AB178" s="44"/>
      <c r="AC178" s="44"/>
      <c r="AD178" s="44"/>
      <c r="AE178" s="44"/>
      <c r="AF178" s="44"/>
    </row>
    <row r="179" spans="1:32" x14ac:dyDescent="0.25">
      <c r="A179" s="44"/>
      <c r="B179" s="9"/>
      <c r="C179" s="44"/>
      <c r="D179" s="28"/>
      <c r="E179" s="4"/>
      <c r="F179" s="56" t="str">
        <f t="shared" si="24"/>
        <v>No Date</v>
      </c>
      <c r="G179" s="44"/>
      <c r="H179" s="44"/>
      <c r="I179" s="10"/>
      <c r="J179" s="44" t="e">
        <f>SUMIFS(#REF!,#REF!,'Proj (9)'!B179,#REF!,A179)</f>
        <v>#REF!</v>
      </c>
      <c r="K179" s="10" t="e">
        <f t="shared" si="26"/>
        <v>#REF!</v>
      </c>
      <c r="L179" s="10"/>
      <c r="M179" s="35"/>
      <c r="N179" s="44"/>
      <c r="O179" s="44"/>
      <c r="P179" s="44"/>
      <c r="Q179" s="44" t="e">
        <f t="shared" si="20"/>
        <v>#REF!</v>
      </c>
      <c r="R179" s="42"/>
      <c r="S179" s="39" t="e">
        <f t="shared" si="21"/>
        <v>#REF!</v>
      </c>
      <c r="T179" s="43" t="e">
        <f t="shared" si="22"/>
        <v>#REF!</v>
      </c>
      <c r="U179" s="30">
        <f t="shared" si="23"/>
        <v>0</v>
      </c>
      <c r="V179" s="40" t="str">
        <f t="shared" si="25"/>
        <v>No Saving</v>
      </c>
      <c r="W179" s="46"/>
      <c r="X179" s="51"/>
      <c r="Y179" s="44"/>
      <c r="Z179" s="44">
        <f t="shared" si="27"/>
        <v>0</v>
      </c>
      <c r="AA179" s="8"/>
      <c r="AB179" s="44"/>
      <c r="AC179" s="44"/>
      <c r="AD179" s="44"/>
      <c r="AE179" s="44"/>
      <c r="AF179" s="44"/>
    </row>
    <row r="180" spans="1:32" x14ac:dyDescent="0.25">
      <c r="A180" s="44"/>
      <c r="B180" s="9"/>
      <c r="C180" s="44"/>
      <c r="D180" s="28"/>
      <c r="E180" s="4"/>
      <c r="F180" s="56" t="str">
        <f t="shared" si="24"/>
        <v>No Date</v>
      </c>
      <c r="G180" s="44"/>
      <c r="H180" s="44"/>
      <c r="I180" s="10"/>
      <c r="J180" s="44" t="e">
        <f>SUMIFS(#REF!,#REF!,'Proj (9)'!B180,#REF!,A180)</f>
        <v>#REF!</v>
      </c>
      <c r="K180" s="10" t="e">
        <f t="shared" si="26"/>
        <v>#REF!</v>
      </c>
      <c r="L180" s="10"/>
      <c r="M180" s="35"/>
      <c r="N180" s="44"/>
      <c r="O180" s="44"/>
      <c r="P180" s="44"/>
      <c r="Q180" s="44" t="e">
        <f t="shared" si="20"/>
        <v>#REF!</v>
      </c>
      <c r="R180" s="42"/>
      <c r="S180" s="39" t="e">
        <f t="shared" si="21"/>
        <v>#REF!</v>
      </c>
      <c r="T180" s="43" t="e">
        <f t="shared" si="22"/>
        <v>#REF!</v>
      </c>
      <c r="U180" s="30">
        <f t="shared" si="23"/>
        <v>0</v>
      </c>
      <c r="V180" s="40" t="str">
        <f t="shared" si="25"/>
        <v>No Saving</v>
      </c>
      <c r="W180" s="46"/>
      <c r="X180" s="51"/>
      <c r="Y180" s="44"/>
      <c r="Z180" s="44">
        <f t="shared" si="27"/>
        <v>0</v>
      </c>
      <c r="AA180" s="8"/>
      <c r="AB180" s="44"/>
      <c r="AC180" s="44"/>
      <c r="AD180" s="44"/>
      <c r="AE180" s="44"/>
      <c r="AF180" s="44"/>
    </row>
    <row r="181" spans="1:32" x14ac:dyDescent="0.25">
      <c r="A181" s="44"/>
      <c r="B181" s="9"/>
      <c r="C181" s="44"/>
      <c r="D181" s="28"/>
      <c r="E181" s="4"/>
      <c r="F181" s="56" t="str">
        <f t="shared" si="24"/>
        <v>No Date</v>
      </c>
      <c r="G181" s="44"/>
      <c r="H181" s="44"/>
      <c r="I181" s="10"/>
      <c r="J181" s="44" t="e">
        <f>SUMIFS(#REF!,#REF!,'Proj (9)'!B181,#REF!,A181)</f>
        <v>#REF!</v>
      </c>
      <c r="K181" s="10" t="e">
        <f t="shared" si="26"/>
        <v>#REF!</v>
      </c>
      <c r="L181" s="10"/>
      <c r="M181" s="35"/>
      <c r="N181" s="44"/>
      <c r="O181" s="44"/>
      <c r="P181" s="44"/>
      <c r="Q181" s="44" t="e">
        <f t="shared" si="20"/>
        <v>#REF!</v>
      </c>
      <c r="R181" s="42"/>
      <c r="S181" s="39" t="e">
        <f t="shared" si="21"/>
        <v>#REF!</v>
      </c>
      <c r="T181" s="43" t="e">
        <f t="shared" si="22"/>
        <v>#REF!</v>
      </c>
      <c r="U181" s="30">
        <f t="shared" si="23"/>
        <v>0</v>
      </c>
      <c r="V181" s="40" t="str">
        <f t="shared" si="25"/>
        <v>No Saving</v>
      </c>
      <c r="W181" s="46"/>
      <c r="X181" s="51"/>
      <c r="Y181" s="44"/>
      <c r="Z181" s="44">
        <f t="shared" si="27"/>
        <v>0</v>
      </c>
      <c r="AA181" s="8"/>
      <c r="AB181" s="44"/>
      <c r="AC181" s="44"/>
      <c r="AD181" s="44"/>
      <c r="AE181" s="44"/>
      <c r="AF181" s="44"/>
    </row>
    <row r="182" spans="1:32" x14ac:dyDescent="0.25">
      <c r="A182" s="44"/>
      <c r="B182" s="9"/>
      <c r="C182" s="44"/>
      <c r="D182" s="28"/>
      <c r="E182" s="4"/>
      <c r="F182" s="56" t="str">
        <f t="shared" si="24"/>
        <v>No Date</v>
      </c>
      <c r="G182" s="44"/>
      <c r="H182" s="44"/>
      <c r="I182" s="10"/>
      <c r="J182" s="44" t="e">
        <f>SUMIFS(#REF!,#REF!,'Proj (9)'!B182,#REF!,A182)</f>
        <v>#REF!</v>
      </c>
      <c r="K182" s="10" t="e">
        <f t="shared" si="26"/>
        <v>#REF!</v>
      </c>
      <c r="L182" s="10"/>
      <c r="M182" s="35"/>
      <c r="N182" s="44"/>
      <c r="O182" s="44"/>
      <c r="P182" s="44"/>
      <c r="Q182" s="44" t="e">
        <f t="shared" si="20"/>
        <v>#REF!</v>
      </c>
      <c r="R182" s="42"/>
      <c r="S182" s="39" t="e">
        <f t="shared" si="21"/>
        <v>#REF!</v>
      </c>
      <c r="T182" s="43" t="e">
        <f t="shared" si="22"/>
        <v>#REF!</v>
      </c>
      <c r="U182" s="30">
        <f t="shared" si="23"/>
        <v>0</v>
      </c>
      <c r="V182" s="40" t="str">
        <f t="shared" si="25"/>
        <v>No Saving</v>
      </c>
      <c r="W182" s="46"/>
      <c r="X182" s="51"/>
      <c r="Y182" s="44"/>
      <c r="Z182" s="44">
        <f t="shared" si="27"/>
        <v>0</v>
      </c>
      <c r="AA182" s="8"/>
      <c r="AB182" s="44"/>
      <c r="AC182" s="44"/>
      <c r="AD182" s="44"/>
      <c r="AE182" s="44"/>
      <c r="AF182" s="44"/>
    </row>
    <row r="183" spans="1:32" x14ac:dyDescent="0.25">
      <c r="A183" s="44"/>
      <c r="B183" s="9"/>
      <c r="C183" s="44"/>
      <c r="D183" s="28"/>
      <c r="E183" s="4"/>
      <c r="F183" s="56" t="str">
        <f t="shared" si="24"/>
        <v>No Date</v>
      </c>
      <c r="G183" s="44"/>
      <c r="H183" s="44"/>
      <c r="I183" s="10"/>
      <c r="J183" s="44" t="e">
        <f>SUMIFS(#REF!,#REF!,'Proj (9)'!B183,#REF!,A183)</f>
        <v>#REF!</v>
      </c>
      <c r="K183" s="10" t="e">
        <f t="shared" si="26"/>
        <v>#REF!</v>
      </c>
      <c r="L183" s="10"/>
      <c r="M183" s="35"/>
      <c r="N183" s="44"/>
      <c r="O183" s="44"/>
      <c r="P183" s="44"/>
      <c r="Q183" s="44" t="e">
        <f t="shared" si="20"/>
        <v>#REF!</v>
      </c>
      <c r="R183" s="42"/>
      <c r="S183" s="39" t="e">
        <f t="shared" si="21"/>
        <v>#REF!</v>
      </c>
      <c r="T183" s="43" t="e">
        <f t="shared" si="22"/>
        <v>#REF!</v>
      </c>
      <c r="U183" s="30">
        <f t="shared" si="23"/>
        <v>0</v>
      </c>
      <c r="V183" s="40" t="str">
        <f t="shared" si="25"/>
        <v>No Saving</v>
      </c>
      <c r="W183" s="46"/>
      <c r="X183" s="51"/>
      <c r="Y183" s="44"/>
      <c r="Z183" s="44">
        <f t="shared" si="27"/>
        <v>0</v>
      </c>
      <c r="AA183" s="8"/>
      <c r="AB183" s="44"/>
      <c r="AC183" s="44"/>
      <c r="AD183" s="44"/>
      <c r="AE183" s="44"/>
      <c r="AF183" s="44"/>
    </row>
    <row r="184" spans="1:32" x14ac:dyDescent="0.25">
      <c r="A184" s="44"/>
      <c r="B184" s="9"/>
      <c r="C184" s="44"/>
      <c r="D184" s="28"/>
      <c r="E184" s="4"/>
      <c r="F184" s="56" t="str">
        <f t="shared" si="24"/>
        <v>No Date</v>
      </c>
      <c r="G184" s="44"/>
      <c r="H184" s="44"/>
      <c r="I184" s="10"/>
      <c r="J184" s="44" t="e">
        <f>SUMIFS(#REF!,#REF!,'Proj (9)'!B184,#REF!,A184)</f>
        <v>#REF!</v>
      </c>
      <c r="K184" s="10" t="e">
        <f t="shared" si="26"/>
        <v>#REF!</v>
      </c>
      <c r="L184" s="10"/>
      <c r="M184" s="35"/>
      <c r="N184" s="44"/>
      <c r="O184" s="44"/>
      <c r="P184" s="44"/>
      <c r="Q184" s="44" t="e">
        <f t="shared" si="20"/>
        <v>#REF!</v>
      </c>
      <c r="R184" s="42"/>
      <c r="S184" s="39" t="e">
        <f t="shared" si="21"/>
        <v>#REF!</v>
      </c>
      <c r="T184" s="43" t="e">
        <f t="shared" si="22"/>
        <v>#REF!</v>
      </c>
      <c r="U184" s="30">
        <f t="shared" si="23"/>
        <v>0</v>
      </c>
      <c r="V184" s="40" t="str">
        <f t="shared" si="25"/>
        <v>No Saving</v>
      </c>
      <c r="W184" s="46"/>
      <c r="X184" s="51"/>
      <c r="Y184" s="44"/>
      <c r="Z184" s="44">
        <f t="shared" si="27"/>
        <v>0</v>
      </c>
      <c r="AA184" s="8"/>
      <c r="AB184" s="44"/>
      <c r="AC184" s="44"/>
      <c r="AD184" s="44"/>
      <c r="AE184" s="44"/>
      <c r="AF184" s="44"/>
    </row>
    <row r="185" spans="1:32" x14ac:dyDescent="0.25">
      <c r="A185" s="44"/>
      <c r="B185" s="9"/>
      <c r="C185" s="44"/>
      <c r="D185" s="28"/>
      <c r="E185" s="4"/>
      <c r="F185" s="56" t="str">
        <f t="shared" si="24"/>
        <v>No Date</v>
      </c>
      <c r="G185" s="44"/>
      <c r="H185" s="44"/>
      <c r="I185" s="10"/>
      <c r="J185" s="44" t="e">
        <f>SUMIFS(#REF!,#REF!,'Proj (9)'!B185,#REF!,A185)</f>
        <v>#REF!</v>
      </c>
      <c r="K185" s="10" t="e">
        <f t="shared" si="26"/>
        <v>#REF!</v>
      </c>
      <c r="L185" s="10"/>
      <c r="M185" s="35"/>
      <c r="N185" s="44"/>
      <c r="O185" s="44"/>
      <c r="P185" s="44"/>
      <c r="Q185" s="44" t="e">
        <f t="shared" si="20"/>
        <v>#REF!</v>
      </c>
      <c r="R185" s="42"/>
      <c r="S185" s="39" t="e">
        <f t="shared" si="21"/>
        <v>#REF!</v>
      </c>
      <c r="T185" s="43" t="e">
        <f t="shared" si="22"/>
        <v>#REF!</v>
      </c>
      <c r="U185" s="30">
        <f t="shared" si="23"/>
        <v>0</v>
      </c>
      <c r="V185" s="40" t="str">
        <f t="shared" si="25"/>
        <v>No Saving</v>
      </c>
      <c r="W185" s="46"/>
      <c r="X185" s="51"/>
      <c r="Y185" s="44"/>
      <c r="Z185" s="44">
        <f t="shared" si="27"/>
        <v>0</v>
      </c>
      <c r="AA185" s="8"/>
      <c r="AB185" s="44"/>
      <c r="AC185" s="44"/>
      <c r="AD185" s="44"/>
      <c r="AE185" s="44"/>
      <c r="AF185" s="44"/>
    </row>
    <row r="186" spans="1:32" x14ac:dyDescent="0.25">
      <c r="A186" s="44"/>
      <c r="B186" s="9"/>
      <c r="C186" s="44"/>
      <c r="D186" s="28"/>
      <c r="E186" s="4"/>
      <c r="F186" s="56" t="str">
        <f t="shared" si="24"/>
        <v>No Date</v>
      </c>
      <c r="G186" s="44"/>
      <c r="H186" s="44"/>
      <c r="I186" s="10"/>
      <c r="J186" s="44" t="e">
        <f>SUMIFS(#REF!,#REF!,'Proj (9)'!B186,#REF!,A186)</f>
        <v>#REF!</v>
      </c>
      <c r="K186" s="10" t="e">
        <f t="shared" si="26"/>
        <v>#REF!</v>
      </c>
      <c r="L186" s="10"/>
      <c r="M186" s="35"/>
      <c r="N186" s="44"/>
      <c r="O186" s="44"/>
      <c r="P186" s="44"/>
      <c r="Q186" s="44" t="e">
        <f t="shared" si="20"/>
        <v>#REF!</v>
      </c>
      <c r="R186" s="42"/>
      <c r="S186" s="39" t="e">
        <f t="shared" si="21"/>
        <v>#REF!</v>
      </c>
      <c r="T186" s="43" t="e">
        <f t="shared" si="22"/>
        <v>#REF!</v>
      </c>
      <c r="U186" s="30">
        <f t="shared" si="23"/>
        <v>0</v>
      </c>
      <c r="V186" s="40" t="str">
        <f t="shared" si="25"/>
        <v>No Saving</v>
      </c>
      <c r="W186" s="46"/>
      <c r="X186" s="51"/>
      <c r="Y186" s="44"/>
      <c r="Z186" s="44">
        <f t="shared" si="27"/>
        <v>0</v>
      </c>
      <c r="AA186" s="8"/>
      <c r="AB186" s="44"/>
      <c r="AC186" s="44"/>
      <c r="AD186" s="44"/>
      <c r="AE186" s="44"/>
      <c r="AF186" s="44"/>
    </row>
    <row r="187" spans="1:32" x14ac:dyDescent="0.25">
      <c r="A187" s="44"/>
      <c r="B187" s="9"/>
      <c r="C187" s="44"/>
      <c r="D187" s="28"/>
      <c r="E187" s="4"/>
      <c r="F187" s="56" t="str">
        <f t="shared" si="24"/>
        <v>No Date</v>
      </c>
      <c r="G187" s="44"/>
      <c r="H187" s="44"/>
      <c r="I187" s="10"/>
      <c r="J187" s="44" t="e">
        <f>SUMIFS(#REF!,#REF!,'Proj (9)'!B187,#REF!,A187)</f>
        <v>#REF!</v>
      </c>
      <c r="K187" s="10" t="e">
        <f t="shared" si="26"/>
        <v>#REF!</v>
      </c>
      <c r="L187" s="10"/>
      <c r="M187" s="35"/>
      <c r="N187" s="44"/>
      <c r="O187" s="44"/>
      <c r="P187" s="44"/>
      <c r="Q187" s="44" t="e">
        <f t="shared" si="20"/>
        <v>#REF!</v>
      </c>
      <c r="R187" s="42"/>
      <c r="S187" s="39" t="e">
        <f t="shared" si="21"/>
        <v>#REF!</v>
      </c>
      <c r="T187" s="43" t="e">
        <f t="shared" si="22"/>
        <v>#REF!</v>
      </c>
      <c r="U187" s="30">
        <f t="shared" si="23"/>
        <v>0</v>
      </c>
      <c r="V187" s="40" t="str">
        <f t="shared" si="25"/>
        <v>No Saving</v>
      </c>
      <c r="W187" s="46"/>
      <c r="X187" s="51"/>
      <c r="Y187" s="44"/>
      <c r="Z187" s="44">
        <f t="shared" si="27"/>
        <v>0</v>
      </c>
      <c r="AA187" s="8"/>
      <c r="AB187" s="44"/>
      <c r="AC187" s="44"/>
      <c r="AD187" s="44"/>
      <c r="AE187" s="44"/>
      <c r="AF187" s="44"/>
    </row>
    <row r="188" spans="1:32" x14ac:dyDescent="0.25">
      <c r="A188" s="44"/>
      <c r="B188" s="9"/>
      <c r="C188" s="44"/>
      <c r="D188" s="28"/>
      <c r="E188" s="4"/>
      <c r="F188" s="56" t="str">
        <f t="shared" si="24"/>
        <v>No Date</v>
      </c>
      <c r="G188" s="44"/>
      <c r="H188" s="44"/>
      <c r="I188" s="10"/>
      <c r="J188" s="44" t="e">
        <f>SUMIFS(#REF!,#REF!,'Proj (9)'!B188,#REF!,A188)</f>
        <v>#REF!</v>
      </c>
      <c r="K188" s="10" t="e">
        <f t="shared" si="26"/>
        <v>#REF!</v>
      </c>
      <c r="L188" s="10"/>
      <c r="M188" s="35"/>
      <c r="N188" s="44"/>
      <c r="O188" s="44"/>
      <c r="P188" s="44"/>
      <c r="Q188" s="44" t="e">
        <f t="shared" si="20"/>
        <v>#REF!</v>
      </c>
      <c r="R188" s="42"/>
      <c r="S188" s="39" t="e">
        <f t="shared" si="21"/>
        <v>#REF!</v>
      </c>
      <c r="T188" s="43" t="e">
        <f t="shared" si="22"/>
        <v>#REF!</v>
      </c>
      <c r="U188" s="30">
        <f t="shared" si="23"/>
        <v>0</v>
      </c>
      <c r="V188" s="40" t="str">
        <f t="shared" si="25"/>
        <v>No Saving</v>
      </c>
      <c r="W188" s="46"/>
      <c r="X188" s="51"/>
      <c r="Y188" s="44"/>
      <c r="Z188" s="44">
        <f t="shared" si="27"/>
        <v>0</v>
      </c>
      <c r="AA188" s="8"/>
      <c r="AB188" s="44"/>
      <c r="AC188" s="44"/>
      <c r="AD188" s="44"/>
      <c r="AE188" s="44"/>
      <c r="AF188" s="44"/>
    </row>
    <row r="189" spans="1:32" x14ac:dyDescent="0.25">
      <c r="A189" s="44"/>
      <c r="B189" s="9"/>
      <c r="C189" s="44"/>
      <c r="D189" s="28"/>
      <c r="E189" s="4"/>
      <c r="F189" s="56" t="str">
        <f t="shared" si="24"/>
        <v>No Date</v>
      </c>
      <c r="G189" s="44"/>
      <c r="H189" s="44"/>
      <c r="I189" s="10"/>
      <c r="J189" s="44" t="e">
        <f>SUMIFS(#REF!,#REF!,'Proj (9)'!B189,#REF!,A189)</f>
        <v>#REF!</v>
      </c>
      <c r="K189" s="10" t="e">
        <f t="shared" si="26"/>
        <v>#REF!</v>
      </c>
      <c r="L189" s="10"/>
      <c r="M189" s="35"/>
      <c r="N189" s="44"/>
      <c r="O189" s="44"/>
      <c r="P189" s="44"/>
      <c r="Q189" s="44" t="e">
        <f t="shared" si="20"/>
        <v>#REF!</v>
      </c>
      <c r="R189" s="42"/>
      <c r="S189" s="39" t="e">
        <f t="shared" si="21"/>
        <v>#REF!</v>
      </c>
      <c r="T189" s="43" t="e">
        <f t="shared" si="22"/>
        <v>#REF!</v>
      </c>
      <c r="U189" s="30">
        <f t="shared" si="23"/>
        <v>0</v>
      </c>
      <c r="V189" s="40" t="str">
        <f t="shared" si="25"/>
        <v>No Saving</v>
      </c>
      <c r="W189" s="46"/>
      <c r="X189" s="51"/>
      <c r="Y189" s="44"/>
      <c r="Z189" s="44">
        <f t="shared" si="27"/>
        <v>0</v>
      </c>
      <c r="AA189" s="8"/>
      <c r="AB189" s="44"/>
      <c r="AC189" s="44"/>
      <c r="AD189" s="44"/>
      <c r="AE189" s="44"/>
      <c r="AF189" s="44"/>
    </row>
    <row r="190" spans="1:32" x14ac:dyDescent="0.25">
      <c r="A190" s="44"/>
      <c r="B190" s="9"/>
      <c r="C190" s="44"/>
      <c r="D190" s="28"/>
      <c r="E190" s="4"/>
      <c r="F190" s="56" t="str">
        <f t="shared" si="24"/>
        <v>No Date</v>
      </c>
      <c r="G190" s="44"/>
      <c r="H190" s="44"/>
      <c r="I190" s="10"/>
      <c r="J190" s="44" t="e">
        <f>SUMIFS(#REF!,#REF!,'Proj (9)'!B190,#REF!,A190)</f>
        <v>#REF!</v>
      </c>
      <c r="K190" s="10" t="e">
        <f t="shared" si="26"/>
        <v>#REF!</v>
      </c>
      <c r="L190" s="10"/>
      <c r="M190" s="35"/>
      <c r="N190" s="44"/>
      <c r="O190" s="44"/>
      <c r="P190" s="44"/>
      <c r="Q190" s="44" t="e">
        <f t="shared" si="20"/>
        <v>#REF!</v>
      </c>
      <c r="R190" s="42"/>
      <c r="S190" s="39" t="e">
        <f t="shared" si="21"/>
        <v>#REF!</v>
      </c>
      <c r="T190" s="43" t="e">
        <f t="shared" si="22"/>
        <v>#REF!</v>
      </c>
      <c r="U190" s="30">
        <f t="shared" si="23"/>
        <v>0</v>
      </c>
      <c r="V190" s="40" t="str">
        <f t="shared" si="25"/>
        <v>No Saving</v>
      </c>
      <c r="W190" s="46"/>
      <c r="X190" s="51"/>
      <c r="Y190" s="44"/>
      <c r="Z190" s="44">
        <f t="shared" si="27"/>
        <v>0</v>
      </c>
      <c r="AA190" s="8"/>
      <c r="AB190" s="44"/>
      <c r="AC190" s="44"/>
      <c r="AD190" s="44"/>
      <c r="AE190" s="44"/>
      <c r="AF190" s="44"/>
    </row>
    <row r="191" spans="1:32" x14ac:dyDescent="0.25">
      <c r="A191" s="44"/>
      <c r="B191" s="9"/>
      <c r="C191" s="44"/>
      <c r="D191" s="28"/>
      <c r="E191" s="4"/>
      <c r="F191" s="56" t="str">
        <f t="shared" si="24"/>
        <v>No Date</v>
      </c>
      <c r="G191" s="44"/>
      <c r="H191" s="44"/>
      <c r="I191" s="10"/>
      <c r="J191" s="44" t="e">
        <f>SUMIFS(#REF!,#REF!,'Proj (9)'!B191,#REF!,A191)</f>
        <v>#REF!</v>
      </c>
      <c r="K191" s="10" t="e">
        <f t="shared" si="26"/>
        <v>#REF!</v>
      </c>
      <c r="L191" s="10"/>
      <c r="M191" s="35"/>
      <c r="N191" s="44"/>
      <c r="O191" s="44"/>
      <c r="P191" s="44"/>
      <c r="Q191" s="44" t="e">
        <f t="shared" si="20"/>
        <v>#REF!</v>
      </c>
      <c r="R191" s="42"/>
      <c r="S191" s="39" t="e">
        <f t="shared" si="21"/>
        <v>#REF!</v>
      </c>
      <c r="T191" s="43" t="e">
        <f t="shared" si="22"/>
        <v>#REF!</v>
      </c>
      <c r="U191" s="30">
        <f t="shared" si="23"/>
        <v>0</v>
      </c>
      <c r="V191" s="40" t="str">
        <f t="shared" si="25"/>
        <v>No Saving</v>
      </c>
      <c r="W191" s="46"/>
      <c r="X191" s="51"/>
      <c r="Y191" s="44"/>
      <c r="Z191" s="44">
        <f t="shared" si="27"/>
        <v>0</v>
      </c>
      <c r="AA191" s="8"/>
      <c r="AB191" s="44"/>
      <c r="AC191" s="44"/>
      <c r="AD191" s="44"/>
      <c r="AE191" s="44"/>
      <c r="AF191" s="44"/>
    </row>
    <row r="192" spans="1:32" x14ac:dyDescent="0.25">
      <c r="A192" s="44"/>
      <c r="B192" s="9"/>
      <c r="C192" s="44"/>
      <c r="D192" s="28"/>
      <c r="E192" s="4"/>
      <c r="F192" s="56" t="str">
        <f t="shared" si="24"/>
        <v>No Date</v>
      </c>
      <c r="G192" s="44"/>
      <c r="H192" s="44"/>
      <c r="I192" s="10"/>
      <c r="J192" s="44" t="e">
        <f>SUMIFS(#REF!,#REF!,'Proj (9)'!B192,#REF!,A192)</f>
        <v>#REF!</v>
      </c>
      <c r="K192" s="10" t="e">
        <f t="shared" si="26"/>
        <v>#REF!</v>
      </c>
      <c r="L192" s="10"/>
      <c r="M192" s="35"/>
      <c r="N192" s="44"/>
      <c r="O192" s="44"/>
      <c r="P192" s="44"/>
      <c r="Q192" s="44" t="e">
        <f t="shared" si="20"/>
        <v>#REF!</v>
      </c>
      <c r="R192" s="42"/>
      <c r="S192" s="39" t="e">
        <f t="shared" si="21"/>
        <v>#REF!</v>
      </c>
      <c r="T192" s="43" t="e">
        <f t="shared" si="22"/>
        <v>#REF!</v>
      </c>
      <c r="U192" s="30">
        <f t="shared" si="23"/>
        <v>0</v>
      </c>
      <c r="V192" s="40" t="str">
        <f t="shared" si="25"/>
        <v>No Saving</v>
      </c>
      <c r="W192" s="46"/>
      <c r="X192" s="51"/>
      <c r="Y192" s="44"/>
      <c r="Z192" s="44">
        <f t="shared" si="27"/>
        <v>0</v>
      </c>
      <c r="AA192" s="8"/>
      <c r="AB192" s="44"/>
      <c r="AC192" s="44"/>
      <c r="AD192" s="44"/>
      <c r="AE192" s="44"/>
      <c r="AF192" s="44"/>
    </row>
    <row r="193" spans="1:32" x14ac:dyDescent="0.25">
      <c r="A193" s="44"/>
      <c r="B193" s="9"/>
      <c r="C193" s="44"/>
      <c r="D193" s="28"/>
      <c r="E193" s="4"/>
      <c r="F193" s="56" t="str">
        <f t="shared" si="24"/>
        <v>No Date</v>
      </c>
      <c r="G193" s="44"/>
      <c r="H193" s="44"/>
      <c r="I193" s="10"/>
      <c r="J193" s="44" t="e">
        <f>SUMIFS(#REF!,#REF!,'Proj (9)'!B193,#REF!,A193)</f>
        <v>#REF!</v>
      </c>
      <c r="K193" s="10" t="e">
        <f t="shared" si="26"/>
        <v>#REF!</v>
      </c>
      <c r="L193" s="10"/>
      <c r="M193" s="35"/>
      <c r="N193" s="44"/>
      <c r="O193" s="44"/>
      <c r="P193" s="44"/>
      <c r="Q193" s="44" t="e">
        <f t="shared" ref="Q193:Q256" si="28">P193*K193</f>
        <v>#REF!</v>
      </c>
      <c r="R193" s="42"/>
      <c r="S193" s="39" t="e">
        <f t="shared" ref="S193:S256" si="29">Q193-((P193*R193)*I193)</f>
        <v>#REF!</v>
      </c>
      <c r="T193" s="43" t="e">
        <f t="shared" si="22"/>
        <v>#REF!</v>
      </c>
      <c r="U193" s="30">
        <f t="shared" si="23"/>
        <v>0</v>
      </c>
      <c r="V193" s="40" t="str">
        <f t="shared" si="25"/>
        <v>No Saving</v>
      </c>
      <c r="W193" s="46"/>
      <c r="X193" s="51"/>
      <c r="Y193" s="44"/>
      <c r="Z193" s="44">
        <f t="shared" si="27"/>
        <v>0</v>
      </c>
      <c r="AA193" s="8"/>
      <c r="AB193" s="44"/>
      <c r="AC193" s="44"/>
      <c r="AD193" s="44"/>
      <c r="AE193" s="44"/>
      <c r="AF193" s="44"/>
    </row>
    <row r="194" spans="1:32" x14ac:dyDescent="0.25">
      <c r="A194" s="44"/>
      <c r="B194" s="9"/>
      <c r="C194" s="44"/>
      <c r="D194" s="28"/>
      <c r="E194" s="4"/>
      <c r="F194" s="56" t="str">
        <f t="shared" si="24"/>
        <v>No Date</v>
      </c>
      <c r="G194" s="44"/>
      <c r="H194" s="44"/>
      <c r="I194" s="10"/>
      <c r="J194" s="44" t="e">
        <f>SUMIFS(#REF!,#REF!,'Proj (9)'!B194,#REF!,A194)</f>
        <v>#REF!</v>
      </c>
      <c r="K194" s="10" t="e">
        <f t="shared" si="26"/>
        <v>#REF!</v>
      </c>
      <c r="L194" s="10"/>
      <c r="M194" s="35"/>
      <c r="N194" s="44"/>
      <c r="O194" s="44"/>
      <c r="P194" s="44"/>
      <c r="Q194" s="44" t="e">
        <f t="shared" si="28"/>
        <v>#REF!</v>
      </c>
      <c r="R194" s="42"/>
      <c r="S194" s="39" t="e">
        <f t="shared" si="29"/>
        <v>#REF!</v>
      </c>
      <c r="T194" s="43" t="e">
        <f t="shared" ref="T194:T257" si="30">IF(R194&gt;S194,R194-S194,0)</f>
        <v>#REF!</v>
      </c>
      <c r="U194" s="30">
        <f t="shared" ref="U194:U257" si="31">IF(R194&gt;0,T194/R194,0)</f>
        <v>0</v>
      </c>
      <c r="V194" s="40" t="str">
        <f t="shared" si="25"/>
        <v>No Saving</v>
      </c>
      <c r="W194" s="46"/>
      <c r="X194" s="51"/>
      <c r="Y194" s="44"/>
      <c r="Z194" s="44">
        <f t="shared" si="27"/>
        <v>0</v>
      </c>
      <c r="AA194" s="8"/>
      <c r="AB194" s="44"/>
      <c r="AC194" s="44"/>
      <c r="AD194" s="44"/>
      <c r="AE194" s="44"/>
      <c r="AF194" s="44"/>
    </row>
    <row r="195" spans="1:32" x14ac:dyDescent="0.25">
      <c r="A195" s="44"/>
      <c r="B195" s="9"/>
      <c r="C195" s="44"/>
      <c r="D195" s="28"/>
      <c r="E195" s="4"/>
      <c r="F195" s="56" t="str">
        <f t="shared" ref="F195:F258" si="32">IF(C195&gt;0,C195-E195,"No Date")</f>
        <v>No Date</v>
      </c>
      <c r="G195" s="44"/>
      <c r="H195" s="44"/>
      <c r="I195" s="10"/>
      <c r="J195" s="44" t="e">
        <f>SUMIFS(#REF!,#REF!,'Proj (9)'!B195,#REF!,A195)</f>
        <v>#REF!</v>
      </c>
      <c r="K195" s="10" t="e">
        <f t="shared" si="26"/>
        <v>#REF!</v>
      </c>
      <c r="L195" s="10"/>
      <c r="M195" s="35"/>
      <c r="N195" s="44"/>
      <c r="O195" s="44"/>
      <c r="P195" s="44"/>
      <c r="Q195" s="44" t="e">
        <f t="shared" si="28"/>
        <v>#REF!</v>
      </c>
      <c r="R195" s="42"/>
      <c r="S195" s="39" t="e">
        <f t="shared" si="29"/>
        <v>#REF!</v>
      </c>
      <c r="T195" s="43" t="e">
        <f t="shared" si="30"/>
        <v>#REF!</v>
      </c>
      <c r="U195" s="30">
        <f t="shared" si="31"/>
        <v>0</v>
      </c>
      <c r="V195" s="40" t="str">
        <f t="shared" ref="V195:V258" si="33">IF(U195&gt;0,"Saving","No Saving")</f>
        <v>No Saving</v>
      </c>
      <c r="W195" s="46"/>
      <c r="X195" s="51"/>
      <c r="Y195" s="44"/>
      <c r="Z195" s="44">
        <f t="shared" si="27"/>
        <v>0</v>
      </c>
      <c r="AA195" s="8"/>
      <c r="AB195" s="44"/>
      <c r="AC195" s="44"/>
      <c r="AD195" s="44"/>
      <c r="AE195" s="44"/>
      <c r="AF195" s="44"/>
    </row>
    <row r="196" spans="1:32" x14ac:dyDescent="0.25">
      <c r="A196" s="44"/>
      <c r="B196" s="9"/>
      <c r="C196" s="44"/>
      <c r="D196" s="28"/>
      <c r="E196" s="4"/>
      <c r="F196" s="56" t="str">
        <f t="shared" si="32"/>
        <v>No Date</v>
      </c>
      <c r="G196" s="44"/>
      <c r="H196" s="44"/>
      <c r="I196" s="10"/>
      <c r="J196" s="44" t="e">
        <f>SUMIFS(#REF!,#REF!,'Proj (9)'!B196,#REF!,A196)</f>
        <v>#REF!</v>
      </c>
      <c r="K196" s="10" t="e">
        <f t="shared" si="26"/>
        <v>#REF!</v>
      </c>
      <c r="L196" s="10"/>
      <c r="M196" s="35"/>
      <c r="N196" s="44"/>
      <c r="O196" s="44"/>
      <c r="P196" s="44"/>
      <c r="Q196" s="44" t="e">
        <f t="shared" si="28"/>
        <v>#REF!</v>
      </c>
      <c r="R196" s="42"/>
      <c r="S196" s="39" t="e">
        <f t="shared" si="29"/>
        <v>#REF!</v>
      </c>
      <c r="T196" s="43" t="e">
        <f t="shared" si="30"/>
        <v>#REF!</v>
      </c>
      <c r="U196" s="30">
        <f t="shared" si="31"/>
        <v>0</v>
      </c>
      <c r="V196" s="40" t="str">
        <f t="shared" si="33"/>
        <v>No Saving</v>
      </c>
      <c r="W196" s="46"/>
      <c r="X196" s="51"/>
      <c r="Y196" s="44"/>
      <c r="Z196" s="44">
        <f t="shared" si="27"/>
        <v>0</v>
      </c>
      <c r="AA196" s="8"/>
      <c r="AB196" s="44"/>
      <c r="AC196" s="44"/>
      <c r="AD196" s="44"/>
      <c r="AE196" s="44"/>
      <c r="AF196" s="44"/>
    </row>
    <row r="197" spans="1:32" x14ac:dyDescent="0.25">
      <c r="A197" s="44"/>
      <c r="B197" s="9"/>
      <c r="C197" s="44"/>
      <c r="D197" s="28"/>
      <c r="E197" s="4"/>
      <c r="F197" s="56" t="str">
        <f t="shared" si="32"/>
        <v>No Date</v>
      </c>
      <c r="G197" s="44"/>
      <c r="H197" s="44"/>
      <c r="I197" s="10"/>
      <c r="J197" s="44" t="e">
        <f>SUMIFS(#REF!,#REF!,'Proj (9)'!B197,#REF!,A197)</f>
        <v>#REF!</v>
      </c>
      <c r="K197" s="10" t="e">
        <f t="shared" si="26"/>
        <v>#REF!</v>
      </c>
      <c r="L197" s="10"/>
      <c r="M197" s="35"/>
      <c r="N197" s="44"/>
      <c r="O197" s="44"/>
      <c r="P197" s="44"/>
      <c r="Q197" s="44" t="e">
        <f t="shared" si="28"/>
        <v>#REF!</v>
      </c>
      <c r="R197" s="42"/>
      <c r="S197" s="39" t="e">
        <f t="shared" si="29"/>
        <v>#REF!</v>
      </c>
      <c r="T197" s="43" t="e">
        <f t="shared" si="30"/>
        <v>#REF!</v>
      </c>
      <c r="U197" s="30">
        <f t="shared" si="31"/>
        <v>0</v>
      </c>
      <c r="V197" s="40" t="str">
        <f t="shared" si="33"/>
        <v>No Saving</v>
      </c>
      <c r="W197" s="46"/>
      <c r="X197" s="51"/>
      <c r="Y197" s="44"/>
      <c r="Z197" s="44">
        <f t="shared" si="27"/>
        <v>0</v>
      </c>
      <c r="AA197" s="8"/>
      <c r="AB197" s="44"/>
      <c r="AC197" s="44"/>
      <c r="AD197" s="44"/>
      <c r="AE197" s="44"/>
      <c r="AF197" s="44"/>
    </row>
    <row r="198" spans="1:32" x14ac:dyDescent="0.25">
      <c r="A198" s="44"/>
      <c r="B198" s="9"/>
      <c r="C198" s="44"/>
      <c r="D198" s="28"/>
      <c r="E198" s="4"/>
      <c r="F198" s="56" t="str">
        <f t="shared" si="32"/>
        <v>No Date</v>
      </c>
      <c r="G198" s="44"/>
      <c r="H198" s="44"/>
      <c r="I198" s="10"/>
      <c r="J198" s="44" t="e">
        <f>SUMIFS(#REF!,#REF!,'Proj (9)'!B198,#REF!,A198)</f>
        <v>#REF!</v>
      </c>
      <c r="K198" s="10" t="e">
        <f t="shared" si="26"/>
        <v>#REF!</v>
      </c>
      <c r="L198" s="10"/>
      <c r="M198" s="35"/>
      <c r="N198" s="44"/>
      <c r="O198" s="44"/>
      <c r="P198" s="44"/>
      <c r="Q198" s="44" t="e">
        <f t="shared" si="28"/>
        <v>#REF!</v>
      </c>
      <c r="R198" s="42"/>
      <c r="S198" s="39" t="e">
        <f t="shared" si="29"/>
        <v>#REF!</v>
      </c>
      <c r="T198" s="43" t="e">
        <f t="shared" si="30"/>
        <v>#REF!</v>
      </c>
      <c r="U198" s="30">
        <f t="shared" si="31"/>
        <v>0</v>
      </c>
      <c r="V198" s="40" t="str">
        <f t="shared" si="33"/>
        <v>No Saving</v>
      </c>
      <c r="W198" s="46"/>
      <c r="X198" s="51"/>
      <c r="Y198" s="44"/>
      <c r="Z198" s="44">
        <f t="shared" si="27"/>
        <v>0</v>
      </c>
      <c r="AA198" s="8"/>
      <c r="AB198" s="44"/>
      <c r="AC198" s="44"/>
      <c r="AD198" s="44"/>
      <c r="AE198" s="44"/>
      <c r="AF198" s="44"/>
    </row>
    <row r="199" spans="1:32" x14ac:dyDescent="0.25">
      <c r="A199" s="44"/>
      <c r="B199" s="9"/>
      <c r="C199" s="44"/>
      <c r="D199" s="28"/>
      <c r="E199" s="4"/>
      <c r="F199" s="56" t="str">
        <f t="shared" si="32"/>
        <v>No Date</v>
      </c>
      <c r="G199" s="44"/>
      <c r="H199" s="44"/>
      <c r="I199" s="10"/>
      <c r="J199" s="44" t="e">
        <f>SUMIFS(#REF!,#REF!,'Proj (9)'!B199,#REF!,A199)</f>
        <v>#REF!</v>
      </c>
      <c r="K199" s="10" t="e">
        <f t="shared" si="26"/>
        <v>#REF!</v>
      </c>
      <c r="L199" s="10"/>
      <c r="M199" s="35"/>
      <c r="N199" s="44"/>
      <c r="O199" s="44"/>
      <c r="P199" s="44"/>
      <c r="Q199" s="44" t="e">
        <f t="shared" si="28"/>
        <v>#REF!</v>
      </c>
      <c r="R199" s="42"/>
      <c r="S199" s="39" t="e">
        <f t="shared" si="29"/>
        <v>#REF!</v>
      </c>
      <c r="T199" s="43" t="e">
        <f t="shared" si="30"/>
        <v>#REF!</v>
      </c>
      <c r="U199" s="30">
        <f t="shared" si="31"/>
        <v>0</v>
      </c>
      <c r="V199" s="40" t="str">
        <f t="shared" si="33"/>
        <v>No Saving</v>
      </c>
      <c r="W199" s="46"/>
      <c r="X199" s="51"/>
      <c r="Y199" s="44"/>
      <c r="Z199" s="44">
        <f t="shared" si="27"/>
        <v>0</v>
      </c>
      <c r="AA199" s="8"/>
      <c r="AB199" s="44"/>
      <c r="AC199" s="44"/>
      <c r="AD199" s="44"/>
      <c r="AE199" s="44"/>
      <c r="AF199" s="44"/>
    </row>
    <row r="200" spans="1:32" x14ac:dyDescent="0.25">
      <c r="A200" s="44"/>
      <c r="B200" s="9"/>
      <c r="C200" s="44"/>
      <c r="D200" s="28"/>
      <c r="E200" s="4"/>
      <c r="F200" s="56" t="str">
        <f t="shared" si="32"/>
        <v>No Date</v>
      </c>
      <c r="G200" s="44"/>
      <c r="H200" s="44"/>
      <c r="I200" s="10"/>
      <c r="J200" s="44" t="e">
        <f>SUMIFS(#REF!,#REF!,'Proj (9)'!B200,#REF!,A200)</f>
        <v>#REF!</v>
      </c>
      <c r="K200" s="10" t="e">
        <f t="shared" si="26"/>
        <v>#REF!</v>
      </c>
      <c r="L200" s="10"/>
      <c r="M200" s="35"/>
      <c r="N200" s="44"/>
      <c r="O200" s="44"/>
      <c r="P200" s="44"/>
      <c r="Q200" s="44" t="e">
        <f t="shared" si="28"/>
        <v>#REF!</v>
      </c>
      <c r="R200" s="42"/>
      <c r="S200" s="39" t="e">
        <f t="shared" si="29"/>
        <v>#REF!</v>
      </c>
      <c r="T200" s="43" t="e">
        <f t="shared" si="30"/>
        <v>#REF!</v>
      </c>
      <c r="U200" s="30">
        <f t="shared" si="31"/>
        <v>0</v>
      </c>
      <c r="V200" s="40" t="str">
        <f t="shared" si="33"/>
        <v>No Saving</v>
      </c>
      <c r="W200" s="46"/>
      <c r="X200" s="51"/>
      <c r="Y200" s="44"/>
      <c r="Z200" s="44">
        <f t="shared" si="27"/>
        <v>0</v>
      </c>
      <c r="AA200" s="8"/>
      <c r="AB200" s="44"/>
      <c r="AC200" s="44"/>
      <c r="AD200" s="44"/>
      <c r="AE200" s="44"/>
      <c r="AF200" s="44"/>
    </row>
    <row r="201" spans="1:32" x14ac:dyDescent="0.25">
      <c r="A201" s="44"/>
      <c r="B201" s="9"/>
      <c r="C201" s="44"/>
      <c r="D201" s="28"/>
      <c r="E201" s="4"/>
      <c r="F201" s="56" t="str">
        <f t="shared" si="32"/>
        <v>No Date</v>
      </c>
      <c r="G201" s="44"/>
      <c r="H201" s="44"/>
      <c r="I201" s="10"/>
      <c r="J201" s="44" t="e">
        <f>SUMIFS(#REF!,#REF!,'Proj (9)'!B201,#REF!,A201)</f>
        <v>#REF!</v>
      </c>
      <c r="K201" s="10" t="e">
        <f t="shared" si="26"/>
        <v>#REF!</v>
      </c>
      <c r="L201" s="10"/>
      <c r="M201" s="35"/>
      <c r="N201" s="44"/>
      <c r="O201" s="44"/>
      <c r="P201" s="44"/>
      <c r="Q201" s="44" t="e">
        <f t="shared" si="28"/>
        <v>#REF!</v>
      </c>
      <c r="R201" s="42"/>
      <c r="S201" s="39" t="e">
        <f t="shared" si="29"/>
        <v>#REF!</v>
      </c>
      <c r="T201" s="43" t="e">
        <f t="shared" si="30"/>
        <v>#REF!</v>
      </c>
      <c r="U201" s="30">
        <f t="shared" si="31"/>
        <v>0</v>
      </c>
      <c r="V201" s="40" t="str">
        <f t="shared" si="33"/>
        <v>No Saving</v>
      </c>
      <c r="W201" s="46"/>
      <c r="X201" s="51"/>
      <c r="Y201" s="44"/>
      <c r="Z201" s="44">
        <f t="shared" si="27"/>
        <v>0</v>
      </c>
      <c r="AA201" s="8"/>
      <c r="AB201" s="44"/>
      <c r="AC201" s="44"/>
      <c r="AD201" s="44"/>
      <c r="AE201" s="44"/>
      <c r="AF201" s="44"/>
    </row>
    <row r="202" spans="1:32" x14ac:dyDescent="0.25">
      <c r="A202" s="44"/>
      <c r="B202" s="9"/>
      <c r="C202" s="44"/>
      <c r="D202" s="28"/>
      <c r="E202" s="4"/>
      <c r="F202" s="56" t="str">
        <f t="shared" si="32"/>
        <v>No Date</v>
      </c>
      <c r="G202" s="44"/>
      <c r="H202" s="44"/>
      <c r="I202" s="10"/>
      <c r="J202" s="44" t="e">
        <f>SUMIFS(#REF!,#REF!,'Proj (9)'!B202,#REF!,A202)</f>
        <v>#REF!</v>
      </c>
      <c r="K202" s="10" t="e">
        <f t="shared" si="26"/>
        <v>#REF!</v>
      </c>
      <c r="L202" s="10"/>
      <c r="M202" s="35"/>
      <c r="N202" s="44"/>
      <c r="O202" s="44"/>
      <c r="P202" s="44"/>
      <c r="Q202" s="44" t="e">
        <f t="shared" si="28"/>
        <v>#REF!</v>
      </c>
      <c r="R202" s="42"/>
      <c r="S202" s="39" t="e">
        <f t="shared" si="29"/>
        <v>#REF!</v>
      </c>
      <c r="T202" s="43" t="e">
        <f t="shared" si="30"/>
        <v>#REF!</v>
      </c>
      <c r="U202" s="30">
        <f t="shared" si="31"/>
        <v>0</v>
      </c>
      <c r="V202" s="40" t="str">
        <f t="shared" si="33"/>
        <v>No Saving</v>
      </c>
      <c r="W202" s="46"/>
      <c r="X202" s="51"/>
      <c r="Y202" s="44"/>
      <c r="Z202" s="44">
        <f t="shared" si="27"/>
        <v>0</v>
      </c>
      <c r="AA202" s="8"/>
      <c r="AB202" s="44"/>
      <c r="AC202" s="44"/>
      <c r="AD202" s="44"/>
      <c r="AE202" s="44"/>
      <c r="AF202" s="44"/>
    </row>
    <row r="203" spans="1:32" x14ac:dyDescent="0.25">
      <c r="A203" s="44"/>
      <c r="B203" s="9"/>
      <c r="C203" s="44"/>
      <c r="D203" s="28"/>
      <c r="E203" s="4"/>
      <c r="F203" s="56" t="str">
        <f t="shared" si="32"/>
        <v>No Date</v>
      </c>
      <c r="G203" s="44"/>
      <c r="H203" s="44"/>
      <c r="I203" s="10"/>
      <c r="J203" s="44" t="e">
        <f>SUMIFS(#REF!,#REF!,'Proj (9)'!B203,#REF!,A203)</f>
        <v>#REF!</v>
      </c>
      <c r="K203" s="10" t="e">
        <f t="shared" si="26"/>
        <v>#REF!</v>
      </c>
      <c r="L203" s="10"/>
      <c r="M203" s="35"/>
      <c r="N203" s="44"/>
      <c r="O203" s="44"/>
      <c r="P203" s="44"/>
      <c r="Q203" s="44" t="e">
        <f t="shared" si="28"/>
        <v>#REF!</v>
      </c>
      <c r="R203" s="42"/>
      <c r="S203" s="39" t="e">
        <f t="shared" si="29"/>
        <v>#REF!</v>
      </c>
      <c r="T203" s="43" t="e">
        <f t="shared" si="30"/>
        <v>#REF!</v>
      </c>
      <c r="U203" s="30">
        <f t="shared" si="31"/>
        <v>0</v>
      </c>
      <c r="V203" s="40" t="str">
        <f t="shared" si="33"/>
        <v>No Saving</v>
      </c>
      <c r="W203" s="46"/>
      <c r="X203" s="51"/>
      <c r="Y203" s="44"/>
      <c r="Z203" s="44">
        <f t="shared" si="27"/>
        <v>0</v>
      </c>
      <c r="AA203" s="8"/>
      <c r="AB203" s="44"/>
      <c r="AC203" s="44"/>
      <c r="AD203" s="44"/>
      <c r="AE203" s="44"/>
      <c r="AF203" s="44"/>
    </row>
    <row r="204" spans="1:32" x14ac:dyDescent="0.25">
      <c r="A204" s="44"/>
      <c r="B204" s="9"/>
      <c r="C204" s="44"/>
      <c r="D204" s="28"/>
      <c r="E204" s="4"/>
      <c r="F204" s="56" t="str">
        <f t="shared" si="32"/>
        <v>No Date</v>
      </c>
      <c r="G204" s="44"/>
      <c r="H204" s="44"/>
      <c r="I204" s="10"/>
      <c r="J204" s="44" t="e">
        <f>SUMIFS(#REF!,#REF!,'Proj (9)'!B204,#REF!,A204)</f>
        <v>#REF!</v>
      </c>
      <c r="K204" s="10" t="e">
        <f t="shared" si="26"/>
        <v>#REF!</v>
      </c>
      <c r="L204" s="10"/>
      <c r="M204" s="35"/>
      <c r="N204" s="44"/>
      <c r="O204" s="44"/>
      <c r="P204" s="44"/>
      <c r="Q204" s="44" t="e">
        <f t="shared" si="28"/>
        <v>#REF!</v>
      </c>
      <c r="R204" s="42"/>
      <c r="S204" s="39" t="e">
        <f t="shared" si="29"/>
        <v>#REF!</v>
      </c>
      <c r="T204" s="43" t="e">
        <f t="shared" si="30"/>
        <v>#REF!</v>
      </c>
      <c r="U204" s="30">
        <f t="shared" si="31"/>
        <v>0</v>
      </c>
      <c r="V204" s="40" t="str">
        <f t="shared" si="33"/>
        <v>No Saving</v>
      </c>
      <c r="W204" s="46"/>
      <c r="X204" s="51"/>
      <c r="Y204" s="44"/>
      <c r="Z204" s="44">
        <f t="shared" si="27"/>
        <v>0</v>
      </c>
      <c r="AA204" s="8"/>
      <c r="AB204" s="44"/>
      <c r="AC204" s="44"/>
      <c r="AD204" s="44"/>
      <c r="AE204" s="44"/>
      <c r="AF204" s="44"/>
    </row>
    <row r="205" spans="1:32" x14ac:dyDescent="0.25">
      <c r="A205" s="44"/>
      <c r="B205" s="9"/>
      <c r="C205" s="44"/>
      <c r="D205" s="28"/>
      <c r="E205" s="4"/>
      <c r="F205" s="56" t="str">
        <f t="shared" si="32"/>
        <v>No Date</v>
      </c>
      <c r="G205" s="44"/>
      <c r="H205" s="44"/>
      <c r="I205" s="10"/>
      <c r="J205" s="44" t="e">
        <f>SUMIFS(#REF!,#REF!,'Proj (9)'!B205,#REF!,A205)</f>
        <v>#REF!</v>
      </c>
      <c r="K205" s="10" t="e">
        <f t="shared" ref="K205:K268" si="34">IF((I205-J205)&lt;0,"0",I205-(J205+Y205))</f>
        <v>#REF!</v>
      </c>
      <c r="L205" s="10"/>
      <c r="M205" s="35"/>
      <c r="N205" s="44"/>
      <c r="O205" s="44"/>
      <c r="P205" s="44"/>
      <c r="Q205" s="44" t="e">
        <f t="shared" si="28"/>
        <v>#REF!</v>
      </c>
      <c r="R205" s="42"/>
      <c r="S205" s="39" t="e">
        <f t="shared" si="29"/>
        <v>#REF!</v>
      </c>
      <c r="T205" s="43" t="e">
        <f t="shared" si="30"/>
        <v>#REF!</v>
      </c>
      <c r="U205" s="30">
        <f t="shared" si="31"/>
        <v>0</v>
      </c>
      <c r="V205" s="40" t="str">
        <f t="shared" si="33"/>
        <v>No Saving</v>
      </c>
      <c r="W205" s="46"/>
      <c r="X205" s="51"/>
      <c r="Y205" s="44"/>
      <c r="Z205" s="44">
        <f t="shared" si="27"/>
        <v>0</v>
      </c>
      <c r="AA205" s="8"/>
      <c r="AB205" s="44"/>
      <c r="AC205" s="44"/>
      <c r="AD205" s="44"/>
      <c r="AE205" s="44"/>
      <c r="AF205" s="44"/>
    </row>
    <row r="206" spans="1:32" x14ac:dyDescent="0.25">
      <c r="A206" s="44"/>
      <c r="B206" s="9"/>
      <c r="C206" s="44"/>
      <c r="D206" s="28"/>
      <c r="E206" s="4"/>
      <c r="F206" s="56" t="str">
        <f t="shared" si="32"/>
        <v>No Date</v>
      </c>
      <c r="G206" s="44"/>
      <c r="H206" s="44"/>
      <c r="I206" s="10"/>
      <c r="J206" s="44" t="e">
        <f>SUMIFS(#REF!,#REF!,'Proj (9)'!B206,#REF!,A206)</f>
        <v>#REF!</v>
      </c>
      <c r="K206" s="10" t="e">
        <f t="shared" si="34"/>
        <v>#REF!</v>
      </c>
      <c r="L206" s="10"/>
      <c r="M206" s="35"/>
      <c r="N206" s="44"/>
      <c r="O206" s="44"/>
      <c r="P206" s="44"/>
      <c r="Q206" s="44" t="e">
        <f t="shared" si="28"/>
        <v>#REF!</v>
      </c>
      <c r="R206" s="42"/>
      <c r="S206" s="39" t="e">
        <f t="shared" si="29"/>
        <v>#REF!</v>
      </c>
      <c r="T206" s="43" t="e">
        <f t="shared" si="30"/>
        <v>#REF!</v>
      </c>
      <c r="U206" s="30">
        <f t="shared" si="31"/>
        <v>0</v>
      </c>
      <c r="V206" s="40" t="str">
        <f t="shared" si="33"/>
        <v>No Saving</v>
      </c>
      <c r="W206" s="46"/>
      <c r="X206" s="51"/>
      <c r="Y206" s="44"/>
      <c r="Z206" s="44">
        <f t="shared" si="27"/>
        <v>0</v>
      </c>
      <c r="AA206" s="8"/>
      <c r="AB206" s="44"/>
      <c r="AC206" s="44"/>
      <c r="AD206" s="44"/>
      <c r="AE206" s="44"/>
      <c r="AF206" s="44"/>
    </row>
    <row r="207" spans="1:32" x14ac:dyDescent="0.25">
      <c r="A207" s="44"/>
      <c r="B207" s="9"/>
      <c r="C207" s="44"/>
      <c r="D207" s="28"/>
      <c r="E207" s="4"/>
      <c r="F207" s="56" t="str">
        <f t="shared" si="32"/>
        <v>No Date</v>
      </c>
      <c r="G207" s="44"/>
      <c r="H207" s="44"/>
      <c r="I207" s="10"/>
      <c r="J207" s="44" t="e">
        <f>SUMIFS(#REF!,#REF!,'Proj (9)'!B207,#REF!,A207)</f>
        <v>#REF!</v>
      </c>
      <c r="K207" s="10" t="e">
        <f t="shared" si="34"/>
        <v>#REF!</v>
      </c>
      <c r="L207" s="10"/>
      <c r="M207" s="35"/>
      <c r="N207" s="44"/>
      <c r="O207" s="44"/>
      <c r="P207" s="44"/>
      <c r="Q207" s="44" t="e">
        <f t="shared" si="28"/>
        <v>#REF!</v>
      </c>
      <c r="R207" s="42"/>
      <c r="S207" s="39" t="e">
        <f t="shared" si="29"/>
        <v>#REF!</v>
      </c>
      <c r="T207" s="43" t="e">
        <f t="shared" si="30"/>
        <v>#REF!</v>
      </c>
      <c r="U207" s="30">
        <f t="shared" si="31"/>
        <v>0</v>
      </c>
      <c r="V207" s="40" t="str">
        <f t="shared" si="33"/>
        <v>No Saving</v>
      </c>
      <c r="W207" s="46"/>
      <c r="X207" s="51"/>
      <c r="Y207" s="44"/>
      <c r="Z207" s="44">
        <f t="shared" si="27"/>
        <v>0</v>
      </c>
      <c r="AA207" s="8"/>
      <c r="AB207" s="44"/>
      <c r="AC207" s="44"/>
      <c r="AD207" s="44"/>
      <c r="AE207" s="44"/>
      <c r="AF207" s="44"/>
    </row>
    <row r="208" spans="1:32" x14ac:dyDescent="0.25">
      <c r="A208" s="44"/>
      <c r="B208" s="9"/>
      <c r="C208" s="44"/>
      <c r="D208" s="28"/>
      <c r="E208" s="4"/>
      <c r="F208" s="56" t="str">
        <f t="shared" si="32"/>
        <v>No Date</v>
      </c>
      <c r="G208" s="44"/>
      <c r="H208" s="44"/>
      <c r="I208" s="10"/>
      <c r="J208" s="44" t="e">
        <f>SUMIFS(#REF!,#REF!,'Proj (9)'!B208,#REF!,A208)</f>
        <v>#REF!</v>
      </c>
      <c r="K208" s="10" t="e">
        <f t="shared" si="34"/>
        <v>#REF!</v>
      </c>
      <c r="L208" s="10"/>
      <c r="M208" s="35"/>
      <c r="N208" s="44"/>
      <c r="O208" s="44"/>
      <c r="P208" s="44"/>
      <c r="Q208" s="44" t="e">
        <f t="shared" si="28"/>
        <v>#REF!</v>
      </c>
      <c r="R208" s="42"/>
      <c r="S208" s="39" t="e">
        <f t="shared" si="29"/>
        <v>#REF!</v>
      </c>
      <c r="T208" s="43" t="e">
        <f t="shared" si="30"/>
        <v>#REF!</v>
      </c>
      <c r="U208" s="30">
        <f t="shared" si="31"/>
        <v>0</v>
      </c>
      <c r="V208" s="40" t="str">
        <f t="shared" si="33"/>
        <v>No Saving</v>
      </c>
      <c r="W208" s="46"/>
      <c r="X208" s="51"/>
      <c r="Y208" s="44"/>
      <c r="Z208" s="44">
        <f t="shared" si="27"/>
        <v>0</v>
      </c>
      <c r="AA208" s="8"/>
      <c r="AB208" s="44"/>
      <c r="AC208" s="44"/>
      <c r="AD208" s="44"/>
      <c r="AE208" s="44"/>
      <c r="AF208" s="44"/>
    </row>
    <row r="209" spans="1:32" x14ac:dyDescent="0.25">
      <c r="A209" s="44"/>
      <c r="B209" s="9"/>
      <c r="C209" s="44"/>
      <c r="D209" s="28"/>
      <c r="E209" s="4"/>
      <c r="F209" s="56" t="str">
        <f t="shared" si="32"/>
        <v>No Date</v>
      </c>
      <c r="G209" s="44"/>
      <c r="H209" s="44"/>
      <c r="I209" s="10"/>
      <c r="J209" s="44" t="e">
        <f>SUMIFS(#REF!,#REF!,'Proj (9)'!B209,#REF!,A209)</f>
        <v>#REF!</v>
      </c>
      <c r="K209" s="10" t="e">
        <f t="shared" si="34"/>
        <v>#REF!</v>
      </c>
      <c r="L209" s="10"/>
      <c r="M209" s="35"/>
      <c r="N209" s="44"/>
      <c r="O209" s="44"/>
      <c r="P209" s="44"/>
      <c r="Q209" s="44" t="e">
        <f t="shared" si="28"/>
        <v>#REF!</v>
      </c>
      <c r="R209" s="42"/>
      <c r="S209" s="39" t="e">
        <f t="shared" si="29"/>
        <v>#REF!</v>
      </c>
      <c r="T209" s="43" t="e">
        <f t="shared" si="30"/>
        <v>#REF!</v>
      </c>
      <c r="U209" s="30">
        <f t="shared" si="31"/>
        <v>0</v>
      </c>
      <c r="V209" s="40" t="str">
        <f t="shared" si="33"/>
        <v>No Saving</v>
      </c>
      <c r="W209" s="46"/>
      <c r="X209" s="51"/>
      <c r="Y209" s="44"/>
      <c r="Z209" s="44">
        <f t="shared" si="27"/>
        <v>0</v>
      </c>
      <c r="AA209" s="8"/>
      <c r="AB209" s="44"/>
      <c r="AC209" s="44"/>
      <c r="AD209" s="44"/>
      <c r="AE209" s="44"/>
      <c r="AF209" s="44"/>
    </row>
    <row r="210" spans="1:32" x14ac:dyDescent="0.25">
      <c r="A210" s="44"/>
      <c r="B210" s="9"/>
      <c r="C210" s="44"/>
      <c r="D210" s="28"/>
      <c r="E210" s="4"/>
      <c r="F210" s="56" t="str">
        <f t="shared" si="32"/>
        <v>No Date</v>
      </c>
      <c r="G210" s="44"/>
      <c r="H210" s="44"/>
      <c r="I210" s="10"/>
      <c r="J210" s="44" t="e">
        <f>SUMIFS(#REF!,#REF!,'Proj (9)'!B210,#REF!,A210)</f>
        <v>#REF!</v>
      </c>
      <c r="K210" s="10" t="e">
        <f t="shared" si="34"/>
        <v>#REF!</v>
      </c>
      <c r="L210" s="10"/>
      <c r="M210" s="35"/>
      <c r="N210" s="44"/>
      <c r="O210" s="44"/>
      <c r="P210" s="44"/>
      <c r="Q210" s="44" t="e">
        <f t="shared" si="28"/>
        <v>#REF!</v>
      </c>
      <c r="R210" s="42"/>
      <c r="S210" s="39" t="e">
        <f t="shared" si="29"/>
        <v>#REF!</v>
      </c>
      <c r="T210" s="43" t="e">
        <f t="shared" si="30"/>
        <v>#REF!</v>
      </c>
      <c r="U210" s="30">
        <f t="shared" si="31"/>
        <v>0</v>
      </c>
      <c r="V210" s="40" t="str">
        <f t="shared" si="33"/>
        <v>No Saving</v>
      </c>
      <c r="W210" s="46"/>
      <c r="X210" s="51"/>
      <c r="Y210" s="44"/>
      <c r="Z210" s="44">
        <f t="shared" si="27"/>
        <v>0</v>
      </c>
      <c r="AA210" s="8"/>
      <c r="AB210" s="44"/>
      <c r="AC210" s="44"/>
      <c r="AD210" s="44"/>
      <c r="AE210" s="44"/>
      <c r="AF210" s="44"/>
    </row>
    <row r="211" spans="1:32" x14ac:dyDescent="0.25">
      <c r="A211" s="44"/>
      <c r="B211" s="9"/>
      <c r="C211" s="44"/>
      <c r="D211" s="28"/>
      <c r="E211" s="4"/>
      <c r="F211" s="56" t="str">
        <f t="shared" si="32"/>
        <v>No Date</v>
      </c>
      <c r="G211" s="44"/>
      <c r="H211" s="44"/>
      <c r="I211" s="10"/>
      <c r="J211" s="44" t="e">
        <f>SUMIFS(#REF!,#REF!,'Proj (9)'!B211,#REF!,A211)</f>
        <v>#REF!</v>
      </c>
      <c r="K211" s="10" t="e">
        <f t="shared" si="34"/>
        <v>#REF!</v>
      </c>
      <c r="L211" s="10"/>
      <c r="M211" s="35"/>
      <c r="N211" s="44"/>
      <c r="O211" s="44"/>
      <c r="P211" s="44"/>
      <c r="Q211" s="44" t="e">
        <f t="shared" si="28"/>
        <v>#REF!</v>
      </c>
      <c r="R211" s="42"/>
      <c r="S211" s="39" t="e">
        <f t="shared" si="29"/>
        <v>#REF!</v>
      </c>
      <c r="T211" s="43" t="e">
        <f t="shared" si="30"/>
        <v>#REF!</v>
      </c>
      <c r="U211" s="30">
        <f t="shared" si="31"/>
        <v>0</v>
      </c>
      <c r="V211" s="40" t="str">
        <f t="shared" si="33"/>
        <v>No Saving</v>
      </c>
      <c r="W211" s="46"/>
      <c r="X211" s="51"/>
      <c r="Y211" s="44"/>
      <c r="Z211" s="44">
        <f t="shared" si="27"/>
        <v>0</v>
      </c>
      <c r="AA211" s="8"/>
      <c r="AB211" s="44"/>
      <c r="AC211" s="44"/>
      <c r="AD211" s="44"/>
      <c r="AE211" s="44"/>
      <c r="AF211" s="44"/>
    </row>
    <row r="212" spans="1:32" x14ac:dyDescent="0.25">
      <c r="A212" s="44"/>
      <c r="B212" s="9"/>
      <c r="C212" s="44"/>
      <c r="D212" s="28"/>
      <c r="E212" s="4"/>
      <c r="F212" s="56" t="str">
        <f t="shared" si="32"/>
        <v>No Date</v>
      </c>
      <c r="G212" s="44"/>
      <c r="H212" s="44"/>
      <c r="I212" s="10"/>
      <c r="J212" s="44" t="e">
        <f>SUMIFS(#REF!,#REF!,'Proj (9)'!B212,#REF!,A212)</f>
        <v>#REF!</v>
      </c>
      <c r="K212" s="10" t="e">
        <f t="shared" si="34"/>
        <v>#REF!</v>
      </c>
      <c r="L212" s="10"/>
      <c r="M212" s="35"/>
      <c r="N212" s="44"/>
      <c r="O212" s="44"/>
      <c r="P212" s="44"/>
      <c r="Q212" s="44" t="e">
        <f t="shared" si="28"/>
        <v>#REF!</v>
      </c>
      <c r="R212" s="42"/>
      <c r="S212" s="39" t="e">
        <f t="shared" si="29"/>
        <v>#REF!</v>
      </c>
      <c r="T212" s="43" t="e">
        <f t="shared" si="30"/>
        <v>#REF!</v>
      </c>
      <c r="U212" s="30">
        <f t="shared" si="31"/>
        <v>0</v>
      </c>
      <c r="V212" s="40" t="str">
        <f t="shared" si="33"/>
        <v>No Saving</v>
      </c>
      <c r="W212" s="46"/>
      <c r="X212" s="51"/>
      <c r="Y212" s="44"/>
      <c r="Z212" s="44">
        <f t="shared" si="27"/>
        <v>0</v>
      </c>
      <c r="AA212" s="8"/>
      <c r="AB212" s="44"/>
      <c r="AC212" s="44"/>
      <c r="AD212" s="44"/>
      <c r="AE212" s="44"/>
      <c r="AF212" s="44"/>
    </row>
    <row r="213" spans="1:32" x14ac:dyDescent="0.25">
      <c r="A213" s="44"/>
      <c r="B213" s="9"/>
      <c r="C213" s="44"/>
      <c r="D213" s="28"/>
      <c r="E213" s="4"/>
      <c r="F213" s="56" t="str">
        <f t="shared" si="32"/>
        <v>No Date</v>
      </c>
      <c r="G213" s="44"/>
      <c r="H213" s="44"/>
      <c r="I213" s="10"/>
      <c r="J213" s="44" t="e">
        <f>SUMIFS(#REF!,#REF!,'Proj (9)'!B213,#REF!,A213)</f>
        <v>#REF!</v>
      </c>
      <c r="K213" s="10" t="e">
        <f t="shared" si="34"/>
        <v>#REF!</v>
      </c>
      <c r="L213" s="10"/>
      <c r="M213" s="35"/>
      <c r="N213" s="44"/>
      <c r="O213" s="44"/>
      <c r="P213" s="44"/>
      <c r="Q213" s="44" t="e">
        <f t="shared" si="28"/>
        <v>#REF!</v>
      </c>
      <c r="R213" s="42"/>
      <c r="S213" s="39" t="e">
        <f t="shared" si="29"/>
        <v>#REF!</v>
      </c>
      <c r="T213" s="43" t="e">
        <f t="shared" si="30"/>
        <v>#REF!</v>
      </c>
      <c r="U213" s="30">
        <f t="shared" si="31"/>
        <v>0</v>
      </c>
      <c r="V213" s="40" t="str">
        <f t="shared" si="33"/>
        <v>No Saving</v>
      </c>
      <c r="W213" s="46"/>
      <c r="X213" s="51"/>
      <c r="Y213" s="44"/>
      <c r="Z213" s="44">
        <f t="shared" si="27"/>
        <v>0</v>
      </c>
      <c r="AA213" s="8"/>
      <c r="AB213" s="44"/>
      <c r="AC213" s="44"/>
      <c r="AD213" s="44"/>
      <c r="AE213" s="44"/>
      <c r="AF213" s="44"/>
    </row>
    <row r="214" spans="1:32" x14ac:dyDescent="0.25">
      <c r="A214" s="44"/>
      <c r="B214" s="9"/>
      <c r="C214" s="44"/>
      <c r="D214" s="28"/>
      <c r="E214" s="4"/>
      <c r="F214" s="56" t="str">
        <f t="shared" si="32"/>
        <v>No Date</v>
      </c>
      <c r="G214" s="44"/>
      <c r="H214" s="44"/>
      <c r="I214" s="10"/>
      <c r="J214" s="44" t="e">
        <f>SUMIFS(#REF!,#REF!,'Proj (9)'!B214,#REF!,A214)</f>
        <v>#REF!</v>
      </c>
      <c r="K214" s="10" t="e">
        <f t="shared" si="34"/>
        <v>#REF!</v>
      </c>
      <c r="L214" s="10"/>
      <c r="M214" s="35"/>
      <c r="N214" s="44"/>
      <c r="O214" s="44"/>
      <c r="P214" s="44"/>
      <c r="Q214" s="44" t="e">
        <f t="shared" si="28"/>
        <v>#REF!</v>
      </c>
      <c r="R214" s="42"/>
      <c r="S214" s="39" t="e">
        <f t="shared" si="29"/>
        <v>#REF!</v>
      </c>
      <c r="T214" s="43" t="e">
        <f t="shared" si="30"/>
        <v>#REF!</v>
      </c>
      <c r="U214" s="30">
        <f t="shared" si="31"/>
        <v>0</v>
      </c>
      <c r="V214" s="40" t="str">
        <f t="shared" si="33"/>
        <v>No Saving</v>
      </c>
      <c r="W214" s="46"/>
      <c r="X214" s="51"/>
      <c r="Y214" s="44"/>
      <c r="Z214" s="44">
        <f t="shared" si="27"/>
        <v>0</v>
      </c>
      <c r="AA214" s="8"/>
      <c r="AB214" s="44"/>
      <c r="AC214" s="44"/>
      <c r="AD214" s="44"/>
      <c r="AE214" s="44"/>
      <c r="AF214" s="44"/>
    </row>
    <row r="215" spans="1:32" x14ac:dyDescent="0.25">
      <c r="A215" s="44"/>
      <c r="B215" s="9"/>
      <c r="C215" s="44"/>
      <c r="D215" s="28"/>
      <c r="E215" s="4"/>
      <c r="F215" s="56" t="str">
        <f t="shared" si="32"/>
        <v>No Date</v>
      </c>
      <c r="G215" s="44"/>
      <c r="H215" s="44"/>
      <c r="I215" s="10"/>
      <c r="J215" s="44" t="e">
        <f>SUMIFS(#REF!,#REF!,'Proj (9)'!B215,#REF!,A215)</f>
        <v>#REF!</v>
      </c>
      <c r="K215" s="10" t="e">
        <f t="shared" si="34"/>
        <v>#REF!</v>
      </c>
      <c r="L215" s="10"/>
      <c r="M215" s="35"/>
      <c r="N215" s="44"/>
      <c r="O215" s="44"/>
      <c r="P215" s="44"/>
      <c r="Q215" s="44" t="e">
        <f t="shared" si="28"/>
        <v>#REF!</v>
      </c>
      <c r="R215" s="42"/>
      <c r="S215" s="39" t="e">
        <f t="shared" si="29"/>
        <v>#REF!</v>
      </c>
      <c r="T215" s="43" t="e">
        <f t="shared" si="30"/>
        <v>#REF!</v>
      </c>
      <c r="U215" s="30">
        <f t="shared" si="31"/>
        <v>0</v>
      </c>
      <c r="V215" s="40" t="str">
        <f t="shared" si="33"/>
        <v>No Saving</v>
      </c>
      <c r="W215" s="46"/>
      <c r="X215" s="51"/>
      <c r="Y215" s="44"/>
      <c r="Z215" s="44">
        <f t="shared" si="27"/>
        <v>0</v>
      </c>
      <c r="AA215" s="8"/>
      <c r="AB215" s="44"/>
      <c r="AC215" s="44"/>
      <c r="AD215" s="44"/>
      <c r="AE215" s="44"/>
      <c r="AF215" s="44"/>
    </row>
    <row r="216" spans="1:32" x14ac:dyDescent="0.25">
      <c r="A216" s="44"/>
      <c r="B216" s="9"/>
      <c r="C216" s="44"/>
      <c r="D216" s="28"/>
      <c r="E216" s="4"/>
      <c r="F216" s="56" t="str">
        <f t="shared" si="32"/>
        <v>No Date</v>
      </c>
      <c r="G216" s="44"/>
      <c r="H216" s="44"/>
      <c r="I216" s="10"/>
      <c r="J216" s="44" t="e">
        <f>SUMIFS(#REF!,#REF!,'Proj (9)'!B216,#REF!,A216)</f>
        <v>#REF!</v>
      </c>
      <c r="K216" s="10" t="e">
        <f t="shared" si="34"/>
        <v>#REF!</v>
      </c>
      <c r="L216" s="10"/>
      <c r="M216" s="35"/>
      <c r="N216" s="44"/>
      <c r="O216" s="44"/>
      <c r="P216" s="44"/>
      <c r="Q216" s="44" t="e">
        <f t="shared" si="28"/>
        <v>#REF!</v>
      </c>
      <c r="R216" s="42"/>
      <c r="S216" s="39" t="e">
        <f t="shared" si="29"/>
        <v>#REF!</v>
      </c>
      <c r="T216" s="43" t="e">
        <f t="shared" si="30"/>
        <v>#REF!</v>
      </c>
      <c r="U216" s="30">
        <f t="shared" si="31"/>
        <v>0</v>
      </c>
      <c r="V216" s="40" t="str">
        <f t="shared" si="33"/>
        <v>No Saving</v>
      </c>
      <c r="W216" s="46"/>
      <c r="X216" s="51"/>
      <c r="Y216" s="44"/>
      <c r="Z216" s="44">
        <f t="shared" si="27"/>
        <v>0</v>
      </c>
      <c r="AA216" s="8"/>
      <c r="AB216" s="44"/>
      <c r="AC216" s="44"/>
      <c r="AD216" s="44"/>
      <c r="AE216" s="44"/>
      <c r="AF216" s="44"/>
    </row>
    <row r="217" spans="1:32" x14ac:dyDescent="0.25">
      <c r="A217" s="44"/>
      <c r="B217" s="9"/>
      <c r="C217" s="44"/>
      <c r="D217" s="28"/>
      <c r="E217" s="4"/>
      <c r="F217" s="56" t="str">
        <f t="shared" si="32"/>
        <v>No Date</v>
      </c>
      <c r="G217" s="44"/>
      <c r="H217" s="44"/>
      <c r="I217" s="10"/>
      <c r="J217" s="44" t="e">
        <f>SUMIFS(#REF!,#REF!,'Proj (9)'!B217,#REF!,A217)</f>
        <v>#REF!</v>
      </c>
      <c r="K217" s="10" t="e">
        <f t="shared" si="34"/>
        <v>#REF!</v>
      </c>
      <c r="L217" s="10"/>
      <c r="M217" s="35"/>
      <c r="N217" s="44"/>
      <c r="O217" s="44"/>
      <c r="P217" s="44"/>
      <c r="Q217" s="44" t="e">
        <f t="shared" si="28"/>
        <v>#REF!</v>
      </c>
      <c r="R217" s="42"/>
      <c r="S217" s="39" t="e">
        <f t="shared" si="29"/>
        <v>#REF!</v>
      </c>
      <c r="T217" s="43" t="e">
        <f t="shared" si="30"/>
        <v>#REF!</v>
      </c>
      <c r="U217" s="30">
        <f t="shared" si="31"/>
        <v>0</v>
      </c>
      <c r="V217" s="40" t="str">
        <f t="shared" si="33"/>
        <v>No Saving</v>
      </c>
      <c r="W217" s="46"/>
      <c r="X217" s="51"/>
      <c r="Y217" s="44"/>
      <c r="Z217" s="44">
        <f t="shared" si="27"/>
        <v>0</v>
      </c>
      <c r="AA217" s="8"/>
      <c r="AB217" s="44"/>
      <c r="AC217" s="44"/>
      <c r="AD217" s="44"/>
      <c r="AE217" s="44"/>
      <c r="AF217" s="44"/>
    </row>
    <row r="218" spans="1:32" x14ac:dyDescent="0.25">
      <c r="A218" s="44"/>
      <c r="B218" s="9"/>
      <c r="C218" s="44"/>
      <c r="D218" s="28"/>
      <c r="E218" s="4"/>
      <c r="F218" s="56" t="str">
        <f t="shared" si="32"/>
        <v>No Date</v>
      </c>
      <c r="G218" s="44"/>
      <c r="H218" s="44"/>
      <c r="I218" s="10"/>
      <c r="J218" s="44" t="e">
        <f>SUMIFS(#REF!,#REF!,'Proj (9)'!B218,#REF!,A218)</f>
        <v>#REF!</v>
      </c>
      <c r="K218" s="10" t="e">
        <f t="shared" si="34"/>
        <v>#REF!</v>
      </c>
      <c r="L218" s="10"/>
      <c r="M218" s="35"/>
      <c r="N218" s="44"/>
      <c r="O218" s="44"/>
      <c r="P218" s="44"/>
      <c r="Q218" s="44" t="e">
        <f t="shared" si="28"/>
        <v>#REF!</v>
      </c>
      <c r="R218" s="42"/>
      <c r="S218" s="39" t="e">
        <f t="shared" si="29"/>
        <v>#REF!</v>
      </c>
      <c r="T218" s="43" t="e">
        <f t="shared" si="30"/>
        <v>#REF!</v>
      </c>
      <c r="U218" s="30">
        <f t="shared" si="31"/>
        <v>0</v>
      </c>
      <c r="V218" s="40" t="str">
        <f t="shared" si="33"/>
        <v>No Saving</v>
      </c>
      <c r="W218" s="46"/>
      <c r="X218" s="51"/>
      <c r="Y218" s="44"/>
      <c r="Z218" s="44">
        <f t="shared" si="27"/>
        <v>0</v>
      </c>
      <c r="AA218" s="8"/>
      <c r="AB218" s="44"/>
      <c r="AC218" s="44"/>
      <c r="AD218" s="44"/>
      <c r="AE218" s="44"/>
      <c r="AF218" s="44"/>
    </row>
    <row r="219" spans="1:32" x14ac:dyDescent="0.25">
      <c r="A219" s="44"/>
      <c r="B219" s="9"/>
      <c r="C219" s="44"/>
      <c r="D219" s="28"/>
      <c r="E219" s="4"/>
      <c r="F219" s="56" t="str">
        <f t="shared" si="32"/>
        <v>No Date</v>
      </c>
      <c r="G219" s="44"/>
      <c r="H219" s="44"/>
      <c r="I219" s="10"/>
      <c r="J219" s="44" t="e">
        <f>SUMIFS(#REF!,#REF!,'Proj (9)'!B219,#REF!,A219)</f>
        <v>#REF!</v>
      </c>
      <c r="K219" s="10" t="e">
        <f t="shared" si="34"/>
        <v>#REF!</v>
      </c>
      <c r="L219" s="10"/>
      <c r="M219" s="35"/>
      <c r="N219" s="44"/>
      <c r="O219" s="44"/>
      <c r="P219" s="44"/>
      <c r="Q219" s="44" t="e">
        <f t="shared" si="28"/>
        <v>#REF!</v>
      </c>
      <c r="R219" s="42"/>
      <c r="S219" s="39" t="e">
        <f t="shared" si="29"/>
        <v>#REF!</v>
      </c>
      <c r="T219" s="43" t="e">
        <f t="shared" si="30"/>
        <v>#REF!</v>
      </c>
      <c r="U219" s="30">
        <f t="shared" si="31"/>
        <v>0</v>
      </c>
      <c r="V219" s="40" t="str">
        <f t="shared" si="33"/>
        <v>No Saving</v>
      </c>
      <c r="W219" s="46"/>
      <c r="X219" s="51"/>
      <c r="Y219" s="44"/>
      <c r="Z219" s="44">
        <f t="shared" ref="Z219:Z282" si="35">Y219-I219</f>
        <v>0</v>
      </c>
      <c r="AA219" s="8"/>
      <c r="AB219" s="44"/>
      <c r="AC219" s="44"/>
      <c r="AD219" s="44"/>
      <c r="AE219" s="44"/>
      <c r="AF219" s="44"/>
    </row>
    <row r="220" spans="1:32" x14ac:dyDescent="0.25">
      <c r="A220" s="44"/>
      <c r="B220" s="9"/>
      <c r="C220" s="44"/>
      <c r="D220" s="28"/>
      <c r="E220" s="4"/>
      <c r="F220" s="56" t="str">
        <f t="shared" si="32"/>
        <v>No Date</v>
      </c>
      <c r="G220" s="44"/>
      <c r="H220" s="44"/>
      <c r="I220" s="10"/>
      <c r="J220" s="44" t="e">
        <f>SUMIFS(#REF!,#REF!,'Proj (9)'!B220,#REF!,A220)</f>
        <v>#REF!</v>
      </c>
      <c r="K220" s="10" t="e">
        <f t="shared" si="34"/>
        <v>#REF!</v>
      </c>
      <c r="L220" s="10"/>
      <c r="M220" s="35"/>
      <c r="N220" s="44"/>
      <c r="O220" s="44"/>
      <c r="P220" s="44"/>
      <c r="Q220" s="44" t="e">
        <f t="shared" si="28"/>
        <v>#REF!</v>
      </c>
      <c r="R220" s="42"/>
      <c r="S220" s="39" t="e">
        <f t="shared" si="29"/>
        <v>#REF!</v>
      </c>
      <c r="T220" s="43" t="e">
        <f t="shared" si="30"/>
        <v>#REF!</v>
      </c>
      <c r="U220" s="30">
        <f t="shared" si="31"/>
        <v>0</v>
      </c>
      <c r="V220" s="40" t="str">
        <f t="shared" si="33"/>
        <v>No Saving</v>
      </c>
      <c r="W220" s="46"/>
      <c r="X220" s="51"/>
      <c r="Y220" s="44"/>
      <c r="Z220" s="44">
        <f t="shared" si="35"/>
        <v>0</v>
      </c>
      <c r="AA220" s="8"/>
      <c r="AB220" s="44"/>
      <c r="AC220" s="44"/>
      <c r="AD220" s="44"/>
      <c r="AE220" s="44"/>
      <c r="AF220" s="44"/>
    </row>
    <row r="221" spans="1:32" x14ac:dyDescent="0.25">
      <c r="A221" s="44"/>
      <c r="B221" s="9"/>
      <c r="C221" s="44"/>
      <c r="D221" s="28"/>
      <c r="E221" s="4"/>
      <c r="F221" s="56" t="str">
        <f t="shared" si="32"/>
        <v>No Date</v>
      </c>
      <c r="G221" s="44"/>
      <c r="H221" s="44"/>
      <c r="I221" s="10"/>
      <c r="J221" s="44" t="e">
        <f>SUMIFS(#REF!,#REF!,'Proj (9)'!B221,#REF!,A221)</f>
        <v>#REF!</v>
      </c>
      <c r="K221" s="10" t="e">
        <f t="shared" si="34"/>
        <v>#REF!</v>
      </c>
      <c r="L221" s="10"/>
      <c r="M221" s="35"/>
      <c r="N221" s="44"/>
      <c r="O221" s="44"/>
      <c r="P221" s="44"/>
      <c r="Q221" s="44" t="e">
        <f t="shared" si="28"/>
        <v>#REF!</v>
      </c>
      <c r="R221" s="42"/>
      <c r="S221" s="39" t="e">
        <f t="shared" si="29"/>
        <v>#REF!</v>
      </c>
      <c r="T221" s="43" t="e">
        <f t="shared" si="30"/>
        <v>#REF!</v>
      </c>
      <c r="U221" s="30">
        <f t="shared" si="31"/>
        <v>0</v>
      </c>
      <c r="V221" s="40" t="str">
        <f t="shared" si="33"/>
        <v>No Saving</v>
      </c>
      <c r="W221" s="46"/>
      <c r="X221" s="51"/>
      <c r="Y221" s="44"/>
      <c r="Z221" s="44">
        <f t="shared" si="35"/>
        <v>0</v>
      </c>
      <c r="AA221" s="8"/>
      <c r="AB221" s="44"/>
      <c r="AC221" s="44"/>
      <c r="AD221" s="44"/>
      <c r="AE221" s="44"/>
      <c r="AF221" s="44"/>
    </row>
    <row r="222" spans="1:32" x14ac:dyDescent="0.25">
      <c r="A222" s="44"/>
      <c r="B222" s="9"/>
      <c r="C222" s="44"/>
      <c r="D222" s="28"/>
      <c r="E222" s="4"/>
      <c r="F222" s="56" t="str">
        <f t="shared" si="32"/>
        <v>No Date</v>
      </c>
      <c r="G222" s="44"/>
      <c r="H222" s="44"/>
      <c r="I222" s="10"/>
      <c r="J222" s="44" t="e">
        <f>SUMIFS(#REF!,#REF!,'Proj (9)'!B222,#REF!,A222)</f>
        <v>#REF!</v>
      </c>
      <c r="K222" s="10" t="e">
        <f t="shared" si="34"/>
        <v>#REF!</v>
      </c>
      <c r="L222" s="10"/>
      <c r="M222" s="35"/>
      <c r="N222" s="44"/>
      <c r="O222" s="44"/>
      <c r="P222" s="44"/>
      <c r="Q222" s="44" t="e">
        <f t="shared" si="28"/>
        <v>#REF!</v>
      </c>
      <c r="R222" s="42"/>
      <c r="S222" s="39" t="e">
        <f t="shared" si="29"/>
        <v>#REF!</v>
      </c>
      <c r="T222" s="43" t="e">
        <f t="shared" si="30"/>
        <v>#REF!</v>
      </c>
      <c r="U222" s="30">
        <f t="shared" si="31"/>
        <v>0</v>
      </c>
      <c r="V222" s="40" t="str">
        <f t="shared" si="33"/>
        <v>No Saving</v>
      </c>
      <c r="W222" s="46"/>
      <c r="X222" s="51"/>
      <c r="Y222" s="44"/>
      <c r="Z222" s="44">
        <f t="shared" si="35"/>
        <v>0</v>
      </c>
      <c r="AA222" s="8"/>
      <c r="AB222" s="44"/>
      <c r="AC222" s="44"/>
      <c r="AD222" s="44"/>
      <c r="AE222" s="44"/>
      <c r="AF222" s="44"/>
    </row>
    <row r="223" spans="1:32" x14ac:dyDescent="0.25">
      <c r="A223" s="44"/>
      <c r="B223" s="9"/>
      <c r="C223" s="44"/>
      <c r="D223" s="28"/>
      <c r="E223" s="4"/>
      <c r="F223" s="56" t="str">
        <f t="shared" si="32"/>
        <v>No Date</v>
      </c>
      <c r="G223" s="44"/>
      <c r="H223" s="44"/>
      <c r="I223" s="10"/>
      <c r="J223" s="44" t="e">
        <f>SUMIFS(#REF!,#REF!,'Proj (9)'!B223,#REF!,A223)</f>
        <v>#REF!</v>
      </c>
      <c r="K223" s="10" t="e">
        <f t="shared" si="34"/>
        <v>#REF!</v>
      </c>
      <c r="L223" s="10"/>
      <c r="M223" s="35"/>
      <c r="N223" s="44"/>
      <c r="O223" s="44"/>
      <c r="P223" s="44"/>
      <c r="Q223" s="44" t="e">
        <f t="shared" si="28"/>
        <v>#REF!</v>
      </c>
      <c r="R223" s="42"/>
      <c r="S223" s="39" t="e">
        <f t="shared" si="29"/>
        <v>#REF!</v>
      </c>
      <c r="T223" s="43" t="e">
        <f t="shared" si="30"/>
        <v>#REF!</v>
      </c>
      <c r="U223" s="30">
        <f t="shared" si="31"/>
        <v>0</v>
      </c>
      <c r="V223" s="40" t="str">
        <f t="shared" si="33"/>
        <v>No Saving</v>
      </c>
      <c r="W223" s="46"/>
      <c r="X223" s="51"/>
      <c r="Y223" s="44"/>
      <c r="Z223" s="44">
        <f t="shared" si="35"/>
        <v>0</v>
      </c>
      <c r="AA223" s="8"/>
      <c r="AB223" s="44"/>
      <c r="AC223" s="44"/>
      <c r="AD223" s="44"/>
      <c r="AE223" s="44"/>
      <c r="AF223" s="44"/>
    </row>
    <row r="224" spans="1:32" x14ac:dyDescent="0.25">
      <c r="A224" s="44"/>
      <c r="B224" s="9"/>
      <c r="C224" s="44"/>
      <c r="D224" s="28"/>
      <c r="E224" s="4"/>
      <c r="F224" s="56" t="str">
        <f t="shared" si="32"/>
        <v>No Date</v>
      </c>
      <c r="G224" s="44"/>
      <c r="H224" s="44"/>
      <c r="I224" s="10"/>
      <c r="J224" s="44" t="e">
        <f>SUMIFS(#REF!,#REF!,'Proj (9)'!B224,#REF!,A224)</f>
        <v>#REF!</v>
      </c>
      <c r="K224" s="10" t="e">
        <f t="shared" si="34"/>
        <v>#REF!</v>
      </c>
      <c r="L224" s="10"/>
      <c r="M224" s="35"/>
      <c r="N224" s="44"/>
      <c r="O224" s="44"/>
      <c r="P224" s="44"/>
      <c r="Q224" s="44" t="e">
        <f t="shared" si="28"/>
        <v>#REF!</v>
      </c>
      <c r="R224" s="42"/>
      <c r="S224" s="39" t="e">
        <f t="shared" si="29"/>
        <v>#REF!</v>
      </c>
      <c r="T224" s="43" t="e">
        <f t="shared" si="30"/>
        <v>#REF!</v>
      </c>
      <c r="U224" s="30">
        <f t="shared" si="31"/>
        <v>0</v>
      </c>
      <c r="V224" s="40" t="str">
        <f t="shared" si="33"/>
        <v>No Saving</v>
      </c>
      <c r="W224" s="46"/>
      <c r="X224" s="51"/>
      <c r="Y224" s="44"/>
      <c r="Z224" s="44">
        <f t="shared" si="35"/>
        <v>0</v>
      </c>
      <c r="AA224" s="8"/>
      <c r="AB224" s="44"/>
      <c r="AC224" s="44"/>
      <c r="AD224" s="44"/>
      <c r="AE224" s="44"/>
      <c r="AF224" s="44"/>
    </row>
    <row r="225" spans="1:32" x14ac:dyDescent="0.25">
      <c r="A225" s="44"/>
      <c r="B225" s="9"/>
      <c r="C225" s="44"/>
      <c r="D225" s="28"/>
      <c r="E225" s="4"/>
      <c r="F225" s="56" t="str">
        <f t="shared" si="32"/>
        <v>No Date</v>
      </c>
      <c r="G225" s="44"/>
      <c r="H225" s="44"/>
      <c r="I225" s="10"/>
      <c r="J225" s="44" t="e">
        <f>SUMIFS(#REF!,#REF!,'Proj (9)'!B225,#REF!,A225)</f>
        <v>#REF!</v>
      </c>
      <c r="K225" s="10" t="e">
        <f t="shared" si="34"/>
        <v>#REF!</v>
      </c>
      <c r="L225" s="10"/>
      <c r="M225" s="35"/>
      <c r="N225" s="44"/>
      <c r="O225" s="44"/>
      <c r="P225" s="44"/>
      <c r="Q225" s="44" t="e">
        <f t="shared" si="28"/>
        <v>#REF!</v>
      </c>
      <c r="R225" s="42"/>
      <c r="S225" s="39" t="e">
        <f t="shared" si="29"/>
        <v>#REF!</v>
      </c>
      <c r="T225" s="43" t="e">
        <f t="shared" si="30"/>
        <v>#REF!</v>
      </c>
      <c r="U225" s="30">
        <f t="shared" si="31"/>
        <v>0</v>
      </c>
      <c r="V225" s="40" t="str">
        <f t="shared" si="33"/>
        <v>No Saving</v>
      </c>
      <c r="W225" s="46"/>
      <c r="X225" s="51"/>
      <c r="Y225" s="44"/>
      <c r="Z225" s="44">
        <f t="shared" si="35"/>
        <v>0</v>
      </c>
      <c r="AA225" s="8"/>
      <c r="AB225" s="44"/>
      <c r="AC225" s="44"/>
      <c r="AD225" s="44"/>
      <c r="AE225" s="44"/>
      <c r="AF225" s="44"/>
    </row>
    <row r="226" spans="1:32" x14ac:dyDescent="0.25">
      <c r="A226" s="44"/>
      <c r="B226" s="9"/>
      <c r="C226" s="44"/>
      <c r="D226" s="28"/>
      <c r="E226" s="4"/>
      <c r="F226" s="56" t="str">
        <f t="shared" si="32"/>
        <v>No Date</v>
      </c>
      <c r="G226" s="44"/>
      <c r="H226" s="44"/>
      <c r="I226" s="10"/>
      <c r="J226" s="44" t="e">
        <f>SUMIFS(#REF!,#REF!,'Proj (9)'!B226,#REF!,A226)</f>
        <v>#REF!</v>
      </c>
      <c r="K226" s="10" t="e">
        <f t="shared" si="34"/>
        <v>#REF!</v>
      </c>
      <c r="L226" s="10"/>
      <c r="M226" s="35"/>
      <c r="N226" s="44"/>
      <c r="O226" s="44"/>
      <c r="P226" s="44"/>
      <c r="Q226" s="44" t="e">
        <f t="shared" si="28"/>
        <v>#REF!</v>
      </c>
      <c r="R226" s="42"/>
      <c r="S226" s="39" t="e">
        <f t="shared" si="29"/>
        <v>#REF!</v>
      </c>
      <c r="T226" s="43" t="e">
        <f t="shared" si="30"/>
        <v>#REF!</v>
      </c>
      <c r="U226" s="30">
        <f t="shared" si="31"/>
        <v>0</v>
      </c>
      <c r="V226" s="40" t="str">
        <f t="shared" si="33"/>
        <v>No Saving</v>
      </c>
      <c r="W226" s="46"/>
      <c r="X226" s="51"/>
      <c r="Y226" s="44"/>
      <c r="Z226" s="44">
        <f t="shared" si="35"/>
        <v>0</v>
      </c>
      <c r="AA226" s="8"/>
      <c r="AB226" s="44"/>
      <c r="AC226" s="44"/>
      <c r="AD226" s="44"/>
      <c r="AE226" s="44"/>
      <c r="AF226" s="44"/>
    </row>
    <row r="227" spans="1:32" x14ac:dyDescent="0.25">
      <c r="A227" s="44"/>
      <c r="B227" s="9"/>
      <c r="C227" s="44"/>
      <c r="D227" s="28"/>
      <c r="E227" s="4"/>
      <c r="F227" s="56" t="str">
        <f t="shared" si="32"/>
        <v>No Date</v>
      </c>
      <c r="G227" s="44"/>
      <c r="H227" s="44"/>
      <c r="I227" s="10"/>
      <c r="J227" s="44" t="e">
        <f>SUMIFS(#REF!,#REF!,'Proj (9)'!B227,#REF!,A227)</f>
        <v>#REF!</v>
      </c>
      <c r="K227" s="10" t="e">
        <f t="shared" si="34"/>
        <v>#REF!</v>
      </c>
      <c r="L227" s="10"/>
      <c r="M227" s="35"/>
      <c r="N227" s="44"/>
      <c r="O227" s="44"/>
      <c r="P227" s="44"/>
      <c r="Q227" s="44" t="e">
        <f t="shared" si="28"/>
        <v>#REF!</v>
      </c>
      <c r="R227" s="42"/>
      <c r="S227" s="39" t="e">
        <f t="shared" si="29"/>
        <v>#REF!</v>
      </c>
      <c r="T227" s="43" t="e">
        <f t="shared" si="30"/>
        <v>#REF!</v>
      </c>
      <c r="U227" s="30">
        <f t="shared" si="31"/>
        <v>0</v>
      </c>
      <c r="V227" s="40" t="str">
        <f t="shared" si="33"/>
        <v>No Saving</v>
      </c>
      <c r="W227" s="46"/>
      <c r="X227" s="51"/>
      <c r="Y227" s="44"/>
      <c r="Z227" s="44">
        <f t="shared" si="35"/>
        <v>0</v>
      </c>
      <c r="AA227" s="8"/>
      <c r="AB227" s="44"/>
      <c r="AC227" s="44"/>
      <c r="AD227" s="44"/>
      <c r="AE227" s="44"/>
      <c r="AF227" s="44"/>
    </row>
    <row r="228" spans="1:32" x14ac:dyDescent="0.25">
      <c r="A228" s="44"/>
      <c r="B228" s="9"/>
      <c r="C228" s="44"/>
      <c r="D228" s="28"/>
      <c r="E228" s="4"/>
      <c r="F228" s="56" t="str">
        <f t="shared" si="32"/>
        <v>No Date</v>
      </c>
      <c r="G228" s="44"/>
      <c r="H228" s="44"/>
      <c r="I228" s="10"/>
      <c r="J228" s="44" t="e">
        <f>SUMIFS(#REF!,#REF!,'Proj (9)'!B228,#REF!,A228)</f>
        <v>#REF!</v>
      </c>
      <c r="K228" s="10" t="e">
        <f t="shared" si="34"/>
        <v>#REF!</v>
      </c>
      <c r="L228" s="10"/>
      <c r="M228" s="35"/>
      <c r="N228" s="44"/>
      <c r="O228" s="44"/>
      <c r="P228" s="44"/>
      <c r="Q228" s="44" t="e">
        <f t="shared" si="28"/>
        <v>#REF!</v>
      </c>
      <c r="R228" s="42"/>
      <c r="S228" s="39" t="e">
        <f t="shared" si="29"/>
        <v>#REF!</v>
      </c>
      <c r="T228" s="43" t="e">
        <f t="shared" si="30"/>
        <v>#REF!</v>
      </c>
      <c r="U228" s="30">
        <f t="shared" si="31"/>
        <v>0</v>
      </c>
      <c r="V228" s="40" t="str">
        <f t="shared" si="33"/>
        <v>No Saving</v>
      </c>
      <c r="W228" s="46"/>
      <c r="X228" s="51"/>
      <c r="Y228" s="44"/>
      <c r="Z228" s="44">
        <f t="shared" si="35"/>
        <v>0</v>
      </c>
      <c r="AA228" s="8"/>
      <c r="AB228" s="44"/>
      <c r="AC228" s="44"/>
      <c r="AD228" s="44"/>
      <c r="AE228" s="44"/>
      <c r="AF228" s="44"/>
    </row>
    <row r="229" spans="1:32" x14ac:dyDescent="0.25">
      <c r="A229" s="44"/>
      <c r="B229" s="9"/>
      <c r="C229" s="44"/>
      <c r="D229" s="28"/>
      <c r="E229" s="4"/>
      <c r="F229" s="56" t="str">
        <f t="shared" si="32"/>
        <v>No Date</v>
      </c>
      <c r="G229" s="44"/>
      <c r="H229" s="44"/>
      <c r="I229" s="10"/>
      <c r="J229" s="44" t="e">
        <f>SUMIFS(#REF!,#REF!,'Proj (9)'!B229,#REF!,A229)</f>
        <v>#REF!</v>
      </c>
      <c r="K229" s="10" t="e">
        <f t="shared" si="34"/>
        <v>#REF!</v>
      </c>
      <c r="L229" s="10"/>
      <c r="M229" s="35"/>
      <c r="N229" s="44"/>
      <c r="O229" s="44"/>
      <c r="P229" s="44"/>
      <c r="Q229" s="44" t="e">
        <f t="shared" si="28"/>
        <v>#REF!</v>
      </c>
      <c r="R229" s="42"/>
      <c r="S229" s="39" t="e">
        <f t="shared" si="29"/>
        <v>#REF!</v>
      </c>
      <c r="T229" s="43" t="e">
        <f t="shared" si="30"/>
        <v>#REF!</v>
      </c>
      <c r="U229" s="30">
        <f t="shared" si="31"/>
        <v>0</v>
      </c>
      <c r="V229" s="40" t="str">
        <f t="shared" si="33"/>
        <v>No Saving</v>
      </c>
      <c r="W229" s="46"/>
      <c r="X229" s="51"/>
      <c r="Y229" s="44"/>
      <c r="Z229" s="44">
        <f t="shared" si="35"/>
        <v>0</v>
      </c>
      <c r="AA229" s="8"/>
      <c r="AB229" s="44"/>
      <c r="AC229" s="44"/>
      <c r="AD229" s="44"/>
      <c r="AE229" s="44"/>
      <c r="AF229" s="44"/>
    </row>
    <row r="230" spans="1:32" x14ac:dyDescent="0.25">
      <c r="A230" s="44"/>
      <c r="B230" s="9"/>
      <c r="C230" s="44"/>
      <c r="D230" s="28"/>
      <c r="E230" s="4"/>
      <c r="F230" s="56" t="str">
        <f t="shared" si="32"/>
        <v>No Date</v>
      </c>
      <c r="G230" s="44"/>
      <c r="H230" s="44"/>
      <c r="I230" s="10"/>
      <c r="J230" s="44" t="e">
        <f>SUMIFS(#REF!,#REF!,'Proj (9)'!B230,#REF!,A230)</f>
        <v>#REF!</v>
      </c>
      <c r="K230" s="10" t="e">
        <f t="shared" si="34"/>
        <v>#REF!</v>
      </c>
      <c r="L230" s="10"/>
      <c r="M230" s="35"/>
      <c r="N230" s="44"/>
      <c r="O230" s="44"/>
      <c r="P230" s="44"/>
      <c r="Q230" s="44" t="e">
        <f t="shared" si="28"/>
        <v>#REF!</v>
      </c>
      <c r="R230" s="42"/>
      <c r="S230" s="39" t="e">
        <f t="shared" si="29"/>
        <v>#REF!</v>
      </c>
      <c r="T230" s="43" t="e">
        <f t="shared" si="30"/>
        <v>#REF!</v>
      </c>
      <c r="U230" s="30">
        <f t="shared" si="31"/>
        <v>0</v>
      </c>
      <c r="V230" s="40" t="str">
        <f t="shared" si="33"/>
        <v>No Saving</v>
      </c>
      <c r="W230" s="46"/>
      <c r="X230" s="51"/>
      <c r="Y230" s="44"/>
      <c r="Z230" s="44">
        <f t="shared" si="35"/>
        <v>0</v>
      </c>
      <c r="AA230" s="8"/>
      <c r="AB230" s="44"/>
      <c r="AC230" s="44"/>
      <c r="AD230" s="44"/>
      <c r="AE230" s="44"/>
      <c r="AF230" s="44"/>
    </row>
    <row r="231" spans="1:32" x14ac:dyDescent="0.25">
      <c r="A231" s="44"/>
      <c r="B231" s="9"/>
      <c r="C231" s="44"/>
      <c r="D231" s="28"/>
      <c r="E231" s="4"/>
      <c r="F231" s="56" t="str">
        <f t="shared" si="32"/>
        <v>No Date</v>
      </c>
      <c r="G231" s="44"/>
      <c r="H231" s="44"/>
      <c r="I231" s="10"/>
      <c r="J231" s="44" t="e">
        <f>SUMIFS(#REF!,#REF!,'Proj (9)'!B231,#REF!,A231)</f>
        <v>#REF!</v>
      </c>
      <c r="K231" s="10" t="e">
        <f t="shared" si="34"/>
        <v>#REF!</v>
      </c>
      <c r="L231" s="10"/>
      <c r="M231" s="35"/>
      <c r="N231" s="44"/>
      <c r="O231" s="44"/>
      <c r="P231" s="44"/>
      <c r="Q231" s="44" t="e">
        <f t="shared" si="28"/>
        <v>#REF!</v>
      </c>
      <c r="R231" s="42"/>
      <c r="S231" s="39" t="e">
        <f t="shared" si="29"/>
        <v>#REF!</v>
      </c>
      <c r="T231" s="43" t="e">
        <f t="shared" si="30"/>
        <v>#REF!</v>
      </c>
      <c r="U231" s="30">
        <f t="shared" si="31"/>
        <v>0</v>
      </c>
      <c r="V231" s="40" t="str">
        <f t="shared" si="33"/>
        <v>No Saving</v>
      </c>
      <c r="W231" s="46"/>
      <c r="X231" s="51"/>
      <c r="Y231" s="44"/>
      <c r="Z231" s="44">
        <f t="shared" si="35"/>
        <v>0</v>
      </c>
      <c r="AA231" s="8"/>
      <c r="AB231" s="44"/>
      <c r="AC231" s="44"/>
      <c r="AD231" s="44"/>
      <c r="AE231" s="44"/>
      <c r="AF231" s="44"/>
    </row>
    <row r="232" spans="1:32" x14ac:dyDescent="0.25">
      <c r="A232" s="44"/>
      <c r="B232" s="9"/>
      <c r="C232" s="44"/>
      <c r="D232" s="28"/>
      <c r="E232" s="4"/>
      <c r="F232" s="56" t="str">
        <f t="shared" si="32"/>
        <v>No Date</v>
      </c>
      <c r="G232" s="44"/>
      <c r="H232" s="44"/>
      <c r="I232" s="10"/>
      <c r="J232" s="44" t="e">
        <f>SUMIFS(#REF!,#REF!,'Proj (9)'!B232,#REF!,A232)</f>
        <v>#REF!</v>
      </c>
      <c r="K232" s="10" t="e">
        <f t="shared" si="34"/>
        <v>#REF!</v>
      </c>
      <c r="L232" s="10"/>
      <c r="M232" s="35"/>
      <c r="N232" s="44"/>
      <c r="O232" s="44"/>
      <c r="P232" s="44"/>
      <c r="Q232" s="44" t="e">
        <f t="shared" si="28"/>
        <v>#REF!</v>
      </c>
      <c r="R232" s="42"/>
      <c r="S232" s="39" t="e">
        <f t="shared" si="29"/>
        <v>#REF!</v>
      </c>
      <c r="T232" s="43" t="e">
        <f t="shared" si="30"/>
        <v>#REF!</v>
      </c>
      <c r="U232" s="30">
        <f t="shared" si="31"/>
        <v>0</v>
      </c>
      <c r="V232" s="40" t="str">
        <f t="shared" si="33"/>
        <v>No Saving</v>
      </c>
      <c r="W232" s="46"/>
      <c r="X232" s="51"/>
      <c r="Y232" s="44"/>
      <c r="Z232" s="44">
        <f t="shared" si="35"/>
        <v>0</v>
      </c>
      <c r="AA232" s="8"/>
      <c r="AB232" s="44"/>
      <c r="AC232" s="44"/>
      <c r="AD232" s="44"/>
      <c r="AE232" s="44"/>
      <c r="AF232" s="44"/>
    </row>
    <row r="233" spans="1:32" x14ac:dyDescent="0.25">
      <c r="A233" s="44"/>
      <c r="B233" s="9"/>
      <c r="C233" s="44"/>
      <c r="D233" s="28"/>
      <c r="E233" s="4"/>
      <c r="F233" s="56" t="str">
        <f t="shared" si="32"/>
        <v>No Date</v>
      </c>
      <c r="G233" s="44"/>
      <c r="H233" s="44"/>
      <c r="I233" s="10"/>
      <c r="J233" s="44" t="e">
        <f>SUMIFS(#REF!,#REF!,'Proj (9)'!B233,#REF!,A233)</f>
        <v>#REF!</v>
      </c>
      <c r="K233" s="10" t="e">
        <f t="shared" si="34"/>
        <v>#REF!</v>
      </c>
      <c r="L233" s="10"/>
      <c r="M233" s="35"/>
      <c r="N233" s="44"/>
      <c r="O233" s="44"/>
      <c r="P233" s="44"/>
      <c r="Q233" s="44" t="e">
        <f t="shared" si="28"/>
        <v>#REF!</v>
      </c>
      <c r="R233" s="42"/>
      <c r="S233" s="39" t="e">
        <f t="shared" si="29"/>
        <v>#REF!</v>
      </c>
      <c r="T233" s="43" t="e">
        <f t="shared" si="30"/>
        <v>#REF!</v>
      </c>
      <c r="U233" s="30">
        <f t="shared" si="31"/>
        <v>0</v>
      </c>
      <c r="V233" s="40" t="str">
        <f t="shared" si="33"/>
        <v>No Saving</v>
      </c>
      <c r="W233" s="46"/>
      <c r="X233" s="51"/>
      <c r="Y233" s="44"/>
      <c r="Z233" s="44">
        <f t="shared" si="35"/>
        <v>0</v>
      </c>
      <c r="AA233" s="8"/>
      <c r="AB233" s="44"/>
      <c r="AC233" s="44"/>
      <c r="AD233" s="44"/>
      <c r="AE233" s="44"/>
      <c r="AF233" s="44"/>
    </row>
    <row r="234" spans="1:32" x14ac:dyDescent="0.25">
      <c r="A234" s="44"/>
      <c r="B234" s="9"/>
      <c r="C234" s="44"/>
      <c r="D234" s="28"/>
      <c r="E234" s="4"/>
      <c r="F234" s="56" t="str">
        <f t="shared" si="32"/>
        <v>No Date</v>
      </c>
      <c r="G234" s="44"/>
      <c r="H234" s="44"/>
      <c r="I234" s="10"/>
      <c r="J234" s="44" t="e">
        <f>SUMIFS(#REF!,#REF!,'Proj (9)'!B234,#REF!,A234)</f>
        <v>#REF!</v>
      </c>
      <c r="K234" s="10" t="e">
        <f t="shared" si="34"/>
        <v>#REF!</v>
      </c>
      <c r="L234" s="10"/>
      <c r="M234" s="35"/>
      <c r="N234" s="44"/>
      <c r="O234" s="44"/>
      <c r="P234" s="44"/>
      <c r="Q234" s="44" t="e">
        <f t="shared" si="28"/>
        <v>#REF!</v>
      </c>
      <c r="R234" s="42"/>
      <c r="S234" s="39" t="e">
        <f t="shared" si="29"/>
        <v>#REF!</v>
      </c>
      <c r="T234" s="43" t="e">
        <f t="shared" si="30"/>
        <v>#REF!</v>
      </c>
      <c r="U234" s="30">
        <f t="shared" si="31"/>
        <v>0</v>
      </c>
      <c r="V234" s="40" t="str">
        <f t="shared" si="33"/>
        <v>No Saving</v>
      </c>
      <c r="W234" s="46"/>
      <c r="X234" s="51"/>
      <c r="Y234" s="44"/>
      <c r="Z234" s="44">
        <f t="shared" si="35"/>
        <v>0</v>
      </c>
      <c r="AA234" s="8"/>
      <c r="AB234" s="44"/>
      <c r="AC234" s="44"/>
      <c r="AD234" s="44"/>
      <c r="AE234" s="44"/>
      <c r="AF234" s="44"/>
    </row>
    <row r="235" spans="1:32" x14ac:dyDescent="0.25">
      <c r="A235" s="44"/>
      <c r="B235" s="9"/>
      <c r="C235" s="44"/>
      <c r="D235" s="28"/>
      <c r="E235" s="4"/>
      <c r="F235" s="56" t="str">
        <f t="shared" si="32"/>
        <v>No Date</v>
      </c>
      <c r="G235" s="44"/>
      <c r="H235" s="44"/>
      <c r="I235" s="10"/>
      <c r="J235" s="44" t="e">
        <f>SUMIFS(#REF!,#REF!,'Proj (9)'!B235,#REF!,A235)</f>
        <v>#REF!</v>
      </c>
      <c r="K235" s="10" t="e">
        <f t="shared" si="34"/>
        <v>#REF!</v>
      </c>
      <c r="L235" s="10"/>
      <c r="M235" s="35"/>
      <c r="N235" s="44"/>
      <c r="O235" s="44"/>
      <c r="P235" s="44"/>
      <c r="Q235" s="44" t="e">
        <f t="shared" si="28"/>
        <v>#REF!</v>
      </c>
      <c r="R235" s="42"/>
      <c r="S235" s="39" t="e">
        <f t="shared" si="29"/>
        <v>#REF!</v>
      </c>
      <c r="T235" s="43" t="e">
        <f t="shared" si="30"/>
        <v>#REF!</v>
      </c>
      <c r="U235" s="30">
        <f t="shared" si="31"/>
        <v>0</v>
      </c>
      <c r="V235" s="40" t="str">
        <f t="shared" si="33"/>
        <v>No Saving</v>
      </c>
      <c r="W235" s="46"/>
      <c r="X235" s="51"/>
      <c r="Y235" s="44"/>
      <c r="Z235" s="44">
        <f t="shared" si="35"/>
        <v>0</v>
      </c>
      <c r="AA235" s="8"/>
      <c r="AB235" s="44"/>
      <c r="AC235" s="44"/>
      <c r="AD235" s="44"/>
      <c r="AE235" s="44"/>
      <c r="AF235" s="44"/>
    </row>
    <row r="236" spans="1:32" x14ac:dyDescent="0.25">
      <c r="A236" s="44"/>
      <c r="B236" s="9"/>
      <c r="C236" s="44"/>
      <c r="D236" s="28"/>
      <c r="E236" s="4"/>
      <c r="F236" s="56" t="str">
        <f t="shared" si="32"/>
        <v>No Date</v>
      </c>
      <c r="G236" s="44"/>
      <c r="H236" s="44"/>
      <c r="I236" s="10"/>
      <c r="J236" s="44" t="e">
        <f>SUMIFS(#REF!,#REF!,'Proj (9)'!B236,#REF!,A236)</f>
        <v>#REF!</v>
      </c>
      <c r="K236" s="10" t="e">
        <f t="shared" si="34"/>
        <v>#REF!</v>
      </c>
      <c r="L236" s="10"/>
      <c r="M236" s="35"/>
      <c r="N236" s="44"/>
      <c r="O236" s="44"/>
      <c r="P236" s="44"/>
      <c r="Q236" s="44" t="e">
        <f t="shared" si="28"/>
        <v>#REF!</v>
      </c>
      <c r="R236" s="42"/>
      <c r="S236" s="39" t="e">
        <f t="shared" si="29"/>
        <v>#REF!</v>
      </c>
      <c r="T236" s="43" t="e">
        <f t="shared" si="30"/>
        <v>#REF!</v>
      </c>
      <c r="U236" s="30">
        <f t="shared" si="31"/>
        <v>0</v>
      </c>
      <c r="V236" s="40" t="str">
        <f t="shared" si="33"/>
        <v>No Saving</v>
      </c>
      <c r="W236" s="46"/>
      <c r="X236" s="51"/>
      <c r="Y236" s="44"/>
      <c r="Z236" s="44">
        <f t="shared" si="35"/>
        <v>0</v>
      </c>
      <c r="AA236" s="8"/>
      <c r="AB236" s="44"/>
      <c r="AC236" s="44"/>
      <c r="AD236" s="44"/>
      <c r="AE236" s="44"/>
      <c r="AF236" s="44"/>
    </row>
    <row r="237" spans="1:32" x14ac:dyDescent="0.25">
      <c r="A237" s="44"/>
      <c r="B237" s="9"/>
      <c r="C237" s="44"/>
      <c r="D237" s="28"/>
      <c r="E237" s="4"/>
      <c r="F237" s="56" t="str">
        <f t="shared" si="32"/>
        <v>No Date</v>
      </c>
      <c r="G237" s="44"/>
      <c r="H237" s="44"/>
      <c r="I237" s="10"/>
      <c r="J237" s="44" t="e">
        <f>SUMIFS(#REF!,#REF!,'Proj (9)'!B237,#REF!,A237)</f>
        <v>#REF!</v>
      </c>
      <c r="K237" s="10" t="e">
        <f t="shared" si="34"/>
        <v>#REF!</v>
      </c>
      <c r="L237" s="10"/>
      <c r="M237" s="35"/>
      <c r="N237" s="44"/>
      <c r="O237" s="44"/>
      <c r="P237" s="44"/>
      <c r="Q237" s="44" t="e">
        <f t="shared" si="28"/>
        <v>#REF!</v>
      </c>
      <c r="R237" s="42"/>
      <c r="S237" s="39" t="e">
        <f t="shared" si="29"/>
        <v>#REF!</v>
      </c>
      <c r="T237" s="43" t="e">
        <f t="shared" si="30"/>
        <v>#REF!</v>
      </c>
      <c r="U237" s="30">
        <f t="shared" si="31"/>
        <v>0</v>
      </c>
      <c r="V237" s="40" t="str">
        <f t="shared" si="33"/>
        <v>No Saving</v>
      </c>
      <c r="W237" s="46"/>
      <c r="X237" s="51"/>
      <c r="Y237" s="44"/>
      <c r="Z237" s="44">
        <f t="shared" si="35"/>
        <v>0</v>
      </c>
      <c r="AA237" s="8"/>
      <c r="AB237" s="44"/>
      <c r="AC237" s="44"/>
      <c r="AD237" s="44"/>
      <c r="AE237" s="44"/>
      <c r="AF237" s="44"/>
    </row>
    <row r="238" spans="1:32" x14ac:dyDescent="0.25">
      <c r="A238" s="44"/>
      <c r="B238" s="9"/>
      <c r="C238" s="44"/>
      <c r="D238" s="28"/>
      <c r="E238" s="4"/>
      <c r="F238" s="56" t="str">
        <f t="shared" si="32"/>
        <v>No Date</v>
      </c>
      <c r="G238" s="44"/>
      <c r="H238" s="44"/>
      <c r="I238" s="10"/>
      <c r="J238" s="44" t="e">
        <f>SUMIFS(#REF!,#REF!,'Proj (9)'!B238,#REF!,A238)</f>
        <v>#REF!</v>
      </c>
      <c r="K238" s="10" t="e">
        <f t="shared" si="34"/>
        <v>#REF!</v>
      </c>
      <c r="L238" s="10"/>
      <c r="M238" s="35"/>
      <c r="N238" s="44"/>
      <c r="O238" s="44"/>
      <c r="P238" s="44"/>
      <c r="Q238" s="44" t="e">
        <f t="shared" si="28"/>
        <v>#REF!</v>
      </c>
      <c r="R238" s="42"/>
      <c r="S238" s="39" t="e">
        <f t="shared" si="29"/>
        <v>#REF!</v>
      </c>
      <c r="T238" s="43" t="e">
        <f t="shared" si="30"/>
        <v>#REF!</v>
      </c>
      <c r="U238" s="30">
        <f t="shared" si="31"/>
        <v>0</v>
      </c>
      <c r="V238" s="40" t="str">
        <f t="shared" si="33"/>
        <v>No Saving</v>
      </c>
      <c r="W238" s="46"/>
      <c r="X238" s="51"/>
      <c r="Y238" s="44"/>
      <c r="Z238" s="44">
        <f t="shared" si="35"/>
        <v>0</v>
      </c>
      <c r="AA238" s="8"/>
      <c r="AB238" s="44"/>
      <c r="AC238" s="44"/>
      <c r="AD238" s="44"/>
      <c r="AE238" s="44"/>
      <c r="AF238" s="44"/>
    </row>
    <row r="239" spans="1:32" x14ac:dyDescent="0.25">
      <c r="A239" s="44"/>
      <c r="B239" s="9"/>
      <c r="C239" s="44"/>
      <c r="D239" s="28"/>
      <c r="E239" s="4"/>
      <c r="F239" s="56" t="str">
        <f t="shared" si="32"/>
        <v>No Date</v>
      </c>
      <c r="G239" s="44"/>
      <c r="H239" s="44"/>
      <c r="I239" s="10"/>
      <c r="J239" s="44" t="e">
        <f>SUMIFS(#REF!,#REF!,'Proj (9)'!B239,#REF!,A239)</f>
        <v>#REF!</v>
      </c>
      <c r="K239" s="10" t="e">
        <f t="shared" si="34"/>
        <v>#REF!</v>
      </c>
      <c r="L239" s="10"/>
      <c r="M239" s="35"/>
      <c r="N239" s="44"/>
      <c r="O239" s="44"/>
      <c r="P239" s="44"/>
      <c r="Q239" s="44" t="e">
        <f t="shared" si="28"/>
        <v>#REF!</v>
      </c>
      <c r="R239" s="42"/>
      <c r="S239" s="39" t="e">
        <f t="shared" si="29"/>
        <v>#REF!</v>
      </c>
      <c r="T239" s="43" t="e">
        <f t="shared" si="30"/>
        <v>#REF!</v>
      </c>
      <c r="U239" s="30">
        <f t="shared" si="31"/>
        <v>0</v>
      </c>
      <c r="V239" s="40" t="str">
        <f t="shared" si="33"/>
        <v>No Saving</v>
      </c>
      <c r="W239" s="46"/>
      <c r="X239" s="51"/>
      <c r="Y239" s="44"/>
      <c r="Z239" s="44">
        <f t="shared" si="35"/>
        <v>0</v>
      </c>
      <c r="AA239" s="8"/>
      <c r="AB239" s="44"/>
      <c r="AC239" s="44"/>
      <c r="AD239" s="44"/>
      <c r="AE239" s="44"/>
      <c r="AF239" s="44"/>
    </row>
    <row r="240" spans="1:32" x14ac:dyDescent="0.25">
      <c r="A240" s="44"/>
      <c r="B240" s="9"/>
      <c r="C240" s="44"/>
      <c r="D240" s="28"/>
      <c r="E240" s="4"/>
      <c r="F240" s="56" t="str">
        <f t="shared" si="32"/>
        <v>No Date</v>
      </c>
      <c r="G240" s="44"/>
      <c r="H240" s="44"/>
      <c r="I240" s="10"/>
      <c r="J240" s="44" t="e">
        <f>SUMIFS(#REF!,#REF!,'Proj (9)'!B240,#REF!,A240)</f>
        <v>#REF!</v>
      </c>
      <c r="K240" s="10" t="e">
        <f t="shared" si="34"/>
        <v>#REF!</v>
      </c>
      <c r="L240" s="10"/>
      <c r="M240" s="35"/>
      <c r="N240" s="44"/>
      <c r="O240" s="44"/>
      <c r="P240" s="44"/>
      <c r="Q240" s="44" t="e">
        <f t="shared" si="28"/>
        <v>#REF!</v>
      </c>
      <c r="R240" s="42"/>
      <c r="S240" s="39" t="e">
        <f t="shared" si="29"/>
        <v>#REF!</v>
      </c>
      <c r="T240" s="43" t="e">
        <f t="shared" si="30"/>
        <v>#REF!</v>
      </c>
      <c r="U240" s="30">
        <f t="shared" si="31"/>
        <v>0</v>
      </c>
      <c r="V240" s="40" t="str">
        <f t="shared" si="33"/>
        <v>No Saving</v>
      </c>
      <c r="W240" s="46"/>
      <c r="X240" s="51"/>
      <c r="Y240" s="44"/>
      <c r="Z240" s="44">
        <f t="shared" si="35"/>
        <v>0</v>
      </c>
      <c r="AA240" s="8"/>
      <c r="AB240" s="44"/>
      <c r="AC240" s="44"/>
      <c r="AD240" s="44"/>
      <c r="AE240" s="44"/>
      <c r="AF240" s="44"/>
    </row>
    <row r="241" spans="1:32" x14ac:dyDescent="0.25">
      <c r="A241" s="44"/>
      <c r="B241" s="9"/>
      <c r="C241" s="44"/>
      <c r="D241" s="28"/>
      <c r="E241" s="4"/>
      <c r="F241" s="56" t="str">
        <f t="shared" si="32"/>
        <v>No Date</v>
      </c>
      <c r="G241" s="44"/>
      <c r="H241" s="44"/>
      <c r="I241" s="10"/>
      <c r="J241" s="44" t="e">
        <f>SUMIFS(#REF!,#REF!,'Proj (9)'!B241,#REF!,A241)</f>
        <v>#REF!</v>
      </c>
      <c r="K241" s="10" t="e">
        <f t="shared" si="34"/>
        <v>#REF!</v>
      </c>
      <c r="L241" s="10"/>
      <c r="M241" s="35"/>
      <c r="N241" s="44"/>
      <c r="O241" s="44"/>
      <c r="P241" s="44"/>
      <c r="Q241" s="44" t="e">
        <f t="shared" si="28"/>
        <v>#REF!</v>
      </c>
      <c r="R241" s="42"/>
      <c r="S241" s="39" t="e">
        <f t="shared" si="29"/>
        <v>#REF!</v>
      </c>
      <c r="T241" s="43" t="e">
        <f t="shared" si="30"/>
        <v>#REF!</v>
      </c>
      <c r="U241" s="30">
        <f t="shared" si="31"/>
        <v>0</v>
      </c>
      <c r="V241" s="40" t="str">
        <f t="shared" si="33"/>
        <v>No Saving</v>
      </c>
      <c r="W241" s="46"/>
      <c r="X241" s="51"/>
      <c r="Y241" s="44"/>
      <c r="Z241" s="44">
        <f t="shared" si="35"/>
        <v>0</v>
      </c>
      <c r="AA241" s="8"/>
      <c r="AB241" s="44"/>
      <c r="AC241" s="44"/>
      <c r="AD241" s="44"/>
      <c r="AE241" s="44"/>
      <c r="AF241" s="44"/>
    </row>
    <row r="242" spans="1:32" x14ac:dyDescent="0.25">
      <c r="A242" s="44"/>
      <c r="B242" s="9"/>
      <c r="C242" s="44"/>
      <c r="D242" s="28"/>
      <c r="E242" s="4"/>
      <c r="F242" s="56" t="str">
        <f t="shared" si="32"/>
        <v>No Date</v>
      </c>
      <c r="G242" s="44"/>
      <c r="H242" s="44"/>
      <c r="I242" s="10"/>
      <c r="J242" s="44" t="e">
        <f>SUMIFS(#REF!,#REF!,'Proj (9)'!B242,#REF!,A242)</f>
        <v>#REF!</v>
      </c>
      <c r="K242" s="10" t="e">
        <f t="shared" si="34"/>
        <v>#REF!</v>
      </c>
      <c r="L242" s="10"/>
      <c r="M242" s="35"/>
      <c r="N242" s="44"/>
      <c r="O242" s="44"/>
      <c r="P242" s="44"/>
      <c r="Q242" s="44" t="e">
        <f t="shared" si="28"/>
        <v>#REF!</v>
      </c>
      <c r="R242" s="42"/>
      <c r="S242" s="39" t="e">
        <f t="shared" si="29"/>
        <v>#REF!</v>
      </c>
      <c r="T242" s="43" t="e">
        <f t="shared" si="30"/>
        <v>#REF!</v>
      </c>
      <c r="U242" s="30">
        <f t="shared" si="31"/>
        <v>0</v>
      </c>
      <c r="V242" s="40" t="str">
        <f t="shared" si="33"/>
        <v>No Saving</v>
      </c>
      <c r="W242" s="46"/>
      <c r="X242" s="51"/>
      <c r="Y242" s="44"/>
      <c r="Z242" s="44">
        <f t="shared" si="35"/>
        <v>0</v>
      </c>
      <c r="AA242" s="8"/>
      <c r="AB242" s="44"/>
      <c r="AC242" s="44"/>
      <c r="AD242" s="44"/>
      <c r="AE242" s="44"/>
      <c r="AF242" s="44"/>
    </row>
    <row r="243" spans="1:32" x14ac:dyDescent="0.25">
      <c r="A243" s="44"/>
      <c r="B243" s="9"/>
      <c r="C243" s="44"/>
      <c r="D243" s="28"/>
      <c r="E243" s="4"/>
      <c r="F243" s="56" t="str">
        <f t="shared" si="32"/>
        <v>No Date</v>
      </c>
      <c r="G243" s="44"/>
      <c r="H243" s="44"/>
      <c r="I243" s="10"/>
      <c r="J243" s="44" t="e">
        <f>SUMIFS(#REF!,#REF!,'Proj (9)'!B243,#REF!,A243)</f>
        <v>#REF!</v>
      </c>
      <c r="K243" s="10" t="e">
        <f t="shared" si="34"/>
        <v>#REF!</v>
      </c>
      <c r="L243" s="10"/>
      <c r="M243" s="35"/>
      <c r="N243" s="44"/>
      <c r="O243" s="44"/>
      <c r="P243" s="44"/>
      <c r="Q243" s="44" t="e">
        <f t="shared" si="28"/>
        <v>#REF!</v>
      </c>
      <c r="R243" s="42"/>
      <c r="S243" s="39" t="e">
        <f t="shared" si="29"/>
        <v>#REF!</v>
      </c>
      <c r="T243" s="43" t="e">
        <f t="shared" si="30"/>
        <v>#REF!</v>
      </c>
      <c r="U243" s="30">
        <f t="shared" si="31"/>
        <v>0</v>
      </c>
      <c r="V243" s="40" t="str">
        <f t="shared" si="33"/>
        <v>No Saving</v>
      </c>
      <c r="W243" s="46"/>
      <c r="X243" s="51"/>
      <c r="Y243" s="44"/>
      <c r="Z243" s="44">
        <f t="shared" si="35"/>
        <v>0</v>
      </c>
      <c r="AA243" s="8"/>
      <c r="AB243" s="44"/>
      <c r="AC243" s="44"/>
      <c r="AD243" s="44"/>
      <c r="AE243" s="44"/>
      <c r="AF243" s="44"/>
    </row>
    <row r="244" spans="1:32" x14ac:dyDescent="0.25">
      <c r="A244" s="44"/>
      <c r="B244" s="9"/>
      <c r="C244" s="44"/>
      <c r="D244" s="28"/>
      <c r="E244" s="4"/>
      <c r="F244" s="56" t="str">
        <f t="shared" si="32"/>
        <v>No Date</v>
      </c>
      <c r="G244" s="44"/>
      <c r="H244" s="44"/>
      <c r="I244" s="10"/>
      <c r="J244" s="44" t="e">
        <f>SUMIFS(#REF!,#REF!,'Proj (9)'!B244,#REF!,A244)</f>
        <v>#REF!</v>
      </c>
      <c r="K244" s="10" t="e">
        <f t="shared" si="34"/>
        <v>#REF!</v>
      </c>
      <c r="L244" s="10"/>
      <c r="M244" s="35"/>
      <c r="N244" s="44"/>
      <c r="O244" s="44"/>
      <c r="P244" s="44"/>
      <c r="Q244" s="44" t="e">
        <f t="shared" si="28"/>
        <v>#REF!</v>
      </c>
      <c r="R244" s="42"/>
      <c r="S244" s="39" t="e">
        <f t="shared" si="29"/>
        <v>#REF!</v>
      </c>
      <c r="T244" s="43" t="e">
        <f t="shared" si="30"/>
        <v>#REF!</v>
      </c>
      <c r="U244" s="30">
        <f t="shared" si="31"/>
        <v>0</v>
      </c>
      <c r="V244" s="40" t="str">
        <f t="shared" si="33"/>
        <v>No Saving</v>
      </c>
      <c r="W244" s="46"/>
      <c r="X244" s="51"/>
      <c r="Y244" s="44"/>
      <c r="Z244" s="44">
        <f t="shared" si="35"/>
        <v>0</v>
      </c>
      <c r="AA244" s="8"/>
      <c r="AB244" s="44"/>
      <c r="AC244" s="44"/>
      <c r="AD244" s="44"/>
      <c r="AE244" s="44"/>
      <c r="AF244" s="44"/>
    </row>
    <row r="245" spans="1:32" x14ac:dyDescent="0.25">
      <c r="A245" s="44"/>
      <c r="B245" s="9"/>
      <c r="C245" s="44"/>
      <c r="D245" s="28"/>
      <c r="E245" s="4"/>
      <c r="F245" s="56" t="str">
        <f t="shared" si="32"/>
        <v>No Date</v>
      </c>
      <c r="G245" s="44"/>
      <c r="H245" s="44"/>
      <c r="I245" s="10"/>
      <c r="J245" s="44" t="e">
        <f>SUMIFS(#REF!,#REF!,'Proj (9)'!B245,#REF!,A245)</f>
        <v>#REF!</v>
      </c>
      <c r="K245" s="10" t="e">
        <f t="shared" si="34"/>
        <v>#REF!</v>
      </c>
      <c r="L245" s="10"/>
      <c r="M245" s="35"/>
      <c r="N245" s="44"/>
      <c r="O245" s="44"/>
      <c r="P245" s="44"/>
      <c r="Q245" s="44" t="e">
        <f t="shared" si="28"/>
        <v>#REF!</v>
      </c>
      <c r="R245" s="42"/>
      <c r="S245" s="39" t="e">
        <f t="shared" si="29"/>
        <v>#REF!</v>
      </c>
      <c r="T245" s="43" t="e">
        <f t="shared" si="30"/>
        <v>#REF!</v>
      </c>
      <c r="U245" s="30">
        <f t="shared" si="31"/>
        <v>0</v>
      </c>
      <c r="V245" s="40" t="str">
        <f t="shared" si="33"/>
        <v>No Saving</v>
      </c>
      <c r="W245" s="46"/>
      <c r="X245" s="51"/>
      <c r="Y245" s="44"/>
      <c r="Z245" s="44">
        <f t="shared" si="35"/>
        <v>0</v>
      </c>
      <c r="AA245" s="8"/>
      <c r="AB245" s="44"/>
      <c r="AC245" s="44"/>
      <c r="AD245" s="44"/>
      <c r="AE245" s="44"/>
      <c r="AF245" s="44"/>
    </row>
    <row r="246" spans="1:32" x14ac:dyDescent="0.25">
      <c r="A246" s="44"/>
      <c r="B246" s="9"/>
      <c r="C246" s="44"/>
      <c r="D246" s="28"/>
      <c r="E246" s="4"/>
      <c r="F246" s="56" t="str">
        <f t="shared" si="32"/>
        <v>No Date</v>
      </c>
      <c r="G246" s="44"/>
      <c r="H246" s="44"/>
      <c r="I246" s="10"/>
      <c r="J246" s="44" t="e">
        <f>SUMIFS(#REF!,#REF!,'Proj (9)'!B246,#REF!,A246)</f>
        <v>#REF!</v>
      </c>
      <c r="K246" s="10" t="e">
        <f t="shared" si="34"/>
        <v>#REF!</v>
      </c>
      <c r="L246" s="10"/>
      <c r="M246" s="35"/>
      <c r="N246" s="44"/>
      <c r="O246" s="44"/>
      <c r="P246" s="44"/>
      <c r="Q246" s="44" t="e">
        <f t="shared" si="28"/>
        <v>#REF!</v>
      </c>
      <c r="R246" s="42"/>
      <c r="S246" s="39" t="e">
        <f t="shared" si="29"/>
        <v>#REF!</v>
      </c>
      <c r="T246" s="43" t="e">
        <f t="shared" si="30"/>
        <v>#REF!</v>
      </c>
      <c r="U246" s="30">
        <f t="shared" si="31"/>
        <v>0</v>
      </c>
      <c r="V246" s="40" t="str">
        <f t="shared" si="33"/>
        <v>No Saving</v>
      </c>
      <c r="W246" s="46"/>
      <c r="X246" s="51"/>
      <c r="Y246" s="44"/>
      <c r="Z246" s="44">
        <f t="shared" si="35"/>
        <v>0</v>
      </c>
      <c r="AA246" s="8"/>
      <c r="AB246" s="44"/>
      <c r="AC246" s="44"/>
      <c r="AD246" s="44"/>
      <c r="AE246" s="44"/>
      <c r="AF246" s="44"/>
    </row>
    <row r="247" spans="1:32" x14ac:dyDescent="0.25">
      <c r="A247" s="44"/>
      <c r="B247" s="9"/>
      <c r="C247" s="44"/>
      <c r="D247" s="28"/>
      <c r="E247" s="4"/>
      <c r="F247" s="56" t="str">
        <f t="shared" si="32"/>
        <v>No Date</v>
      </c>
      <c r="G247" s="44"/>
      <c r="H247" s="44"/>
      <c r="I247" s="10"/>
      <c r="J247" s="44" t="e">
        <f>SUMIFS(#REF!,#REF!,'Proj (9)'!B247,#REF!,A247)</f>
        <v>#REF!</v>
      </c>
      <c r="K247" s="10" t="e">
        <f t="shared" si="34"/>
        <v>#REF!</v>
      </c>
      <c r="L247" s="10"/>
      <c r="M247" s="35"/>
      <c r="N247" s="44"/>
      <c r="O247" s="44"/>
      <c r="P247" s="44"/>
      <c r="Q247" s="44" t="e">
        <f t="shared" si="28"/>
        <v>#REF!</v>
      </c>
      <c r="R247" s="42"/>
      <c r="S247" s="39" t="e">
        <f t="shared" si="29"/>
        <v>#REF!</v>
      </c>
      <c r="T247" s="43" t="e">
        <f t="shared" si="30"/>
        <v>#REF!</v>
      </c>
      <c r="U247" s="30">
        <f t="shared" si="31"/>
        <v>0</v>
      </c>
      <c r="V247" s="40" t="str">
        <f t="shared" si="33"/>
        <v>No Saving</v>
      </c>
      <c r="W247" s="46"/>
      <c r="X247" s="51"/>
      <c r="Y247" s="44"/>
      <c r="Z247" s="44">
        <f t="shared" si="35"/>
        <v>0</v>
      </c>
      <c r="AA247" s="8"/>
      <c r="AB247" s="44"/>
      <c r="AC247" s="44"/>
      <c r="AD247" s="44"/>
      <c r="AE247" s="44"/>
      <c r="AF247" s="44"/>
    </row>
    <row r="248" spans="1:32" x14ac:dyDescent="0.25">
      <c r="A248" s="44"/>
      <c r="B248" s="9"/>
      <c r="C248" s="44"/>
      <c r="D248" s="28"/>
      <c r="E248" s="4"/>
      <c r="F248" s="56" t="str">
        <f t="shared" si="32"/>
        <v>No Date</v>
      </c>
      <c r="G248" s="44"/>
      <c r="H248" s="44"/>
      <c r="I248" s="10"/>
      <c r="J248" s="44" t="e">
        <f>SUMIFS(#REF!,#REF!,'Proj (9)'!B248,#REF!,A248)</f>
        <v>#REF!</v>
      </c>
      <c r="K248" s="10" t="e">
        <f t="shared" si="34"/>
        <v>#REF!</v>
      </c>
      <c r="L248" s="10"/>
      <c r="M248" s="35"/>
      <c r="N248" s="44"/>
      <c r="O248" s="44"/>
      <c r="P248" s="44"/>
      <c r="Q248" s="44" t="e">
        <f t="shared" si="28"/>
        <v>#REF!</v>
      </c>
      <c r="R248" s="42"/>
      <c r="S248" s="39" t="e">
        <f t="shared" si="29"/>
        <v>#REF!</v>
      </c>
      <c r="T248" s="43" t="e">
        <f t="shared" si="30"/>
        <v>#REF!</v>
      </c>
      <c r="U248" s="30">
        <f t="shared" si="31"/>
        <v>0</v>
      </c>
      <c r="V248" s="40" t="str">
        <f t="shared" si="33"/>
        <v>No Saving</v>
      </c>
      <c r="W248" s="46"/>
      <c r="X248" s="51"/>
      <c r="Y248" s="44"/>
      <c r="Z248" s="44">
        <f t="shared" si="35"/>
        <v>0</v>
      </c>
      <c r="AA248" s="8"/>
      <c r="AB248" s="44"/>
      <c r="AC248" s="44"/>
      <c r="AD248" s="44"/>
      <c r="AE248" s="44"/>
      <c r="AF248" s="44"/>
    </row>
    <row r="249" spans="1:32" x14ac:dyDescent="0.25">
      <c r="A249" s="44"/>
      <c r="B249" s="9"/>
      <c r="C249" s="44"/>
      <c r="D249" s="28"/>
      <c r="E249" s="4"/>
      <c r="F249" s="56" t="str">
        <f t="shared" si="32"/>
        <v>No Date</v>
      </c>
      <c r="G249" s="44"/>
      <c r="H249" s="44"/>
      <c r="I249" s="10"/>
      <c r="J249" s="44" t="e">
        <f>SUMIFS(#REF!,#REF!,'Proj (9)'!B249,#REF!,A249)</f>
        <v>#REF!</v>
      </c>
      <c r="K249" s="10" t="e">
        <f t="shared" si="34"/>
        <v>#REF!</v>
      </c>
      <c r="L249" s="10"/>
      <c r="M249" s="35"/>
      <c r="N249" s="44"/>
      <c r="O249" s="44"/>
      <c r="P249" s="44"/>
      <c r="Q249" s="44" t="e">
        <f t="shared" si="28"/>
        <v>#REF!</v>
      </c>
      <c r="R249" s="42"/>
      <c r="S249" s="39" t="e">
        <f t="shared" si="29"/>
        <v>#REF!</v>
      </c>
      <c r="T249" s="43" t="e">
        <f t="shared" si="30"/>
        <v>#REF!</v>
      </c>
      <c r="U249" s="30">
        <f t="shared" si="31"/>
        <v>0</v>
      </c>
      <c r="V249" s="40" t="str">
        <f t="shared" si="33"/>
        <v>No Saving</v>
      </c>
      <c r="W249" s="46"/>
      <c r="X249" s="51"/>
      <c r="Y249" s="44"/>
      <c r="Z249" s="44">
        <f t="shared" si="35"/>
        <v>0</v>
      </c>
      <c r="AA249" s="8"/>
      <c r="AB249" s="44"/>
      <c r="AC249" s="44"/>
      <c r="AD249" s="44"/>
      <c r="AE249" s="44"/>
      <c r="AF249" s="44"/>
    </row>
    <row r="250" spans="1:32" x14ac:dyDescent="0.25">
      <c r="A250" s="44"/>
      <c r="B250" s="9"/>
      <c r="C250" s="44"/>
      <c r="D250" s="28"/>
      <c r="E250" s="4"/>
      <c r="F250" s="56" t="str">
        <f t="shared" si="32"/>
        <v>No Date</v>
      </c>
      <c r="G250" s="44"/>
      <c r="H250" s="44"/>
      <c r="I250" s="10"/>
      <c r="J250" s="44" t="e">
        <f>SUMIFS(#REF!,#REF!,'Proj (9)'!B250,#REF!,A250)</f>
        <v>#REF!</v>
      </c>
      <c r="K250" s="10" t="e">
        <f t="shared" si="34"/>
        <v>#REF!</v>
      </c>
      <c r="L250" s="10"/>
      <c r="M250" s="35"/>
      <c r="N250" s="44"/>
      <c r="O250" s="44"/>
      <c r="P250" s="44"/>
      <c r="Q250" s="44" t="e">
        <f t="shared" si="28"/>
        <v>#REF!</v>
      </c>
      <c r="R250" s="42"/>
      <c r="S250" s="39" t="e">
        <f t="shared" si="29"/>
        <v>#REF!</v>
      </c>
      <c r="T250" s="43" t="e">
        <f t="shared" si="30"/>
        <v>#REF!</v>
      </c>
      <c r="U250" s="30">
        <f t="shared" si="31"/>
        <v>0</v>
      </c>
      <c r="V250" s="40" t="str">
        <f t="shared" si="33"/>
        <v>No Saving</v>
      </c>
      <c r="W250" s="46"/>
      <c r="X250" s="51"/>
      <c r="Y250" s="44"/>
      <c r="Z250" s="44">
        <f t="shared" si="35"/>
        <v>0</v>
      </c>
      <c r="AA250" s="8"/>
      <c r="AB250" s="44"/>
      <c r="AC250" s="44"/>
      <c r="AD250" s="44"/>
      <c r="AE250" s="44"/>
      <c r="AF250" s="44"/>
    </row>
    <row r="251" spans="1:32" x14ac:dyDescent="0.25">
      <c r="A251" s="44"/>
      <c r="B251" s="9"/>
      <c r="C251" s="44"/>
      <c r="D251" s="28"/>
      <c r="E251" s="4"/>
      <c r="F251" s="56" t="str">
        <f t="shared" si="32"/>
        <v>No Date</v>
      </c>
      <c r="G251" s="44"/>
      <c r="H251" s="44"/>
      <c r="I251" s="10"/>
      <c r="J251" s="44" t="e">
        <f>SUMIFS(#REF!,#REF!,'Proj (9)'!B251,#REF!,A251)</f>
        <v>#REF!</v>
      </c>
      <c r="K251" s="10" t="e">
        <f t="shared" si="34"/>
        <v>#REF!</v>
      </c>
      <c r="L251" s="10"/>
      <c r="M251" s="35"/>
      <c r="N251" s="44"/>
      <c r="O251" s="44"/>
      <c r="P251" s="44"/>
      <c r="Q251" s="44" t="e">
        <f t="shared" si="28"/>
        <v>#REF!</v>
      </c>
      <c r="R251" s="42"/>
      <c r="S251" s="39" t="e">
        <f t="shared" si="29"/>
        <v>#REF!</v>
      </c>
      <c r="T251" s="43" t="e">
        <f t="shared" si="30"/>
        <v>#REF!</v>
      </c>
      <c r="U251" s="30">
        <f t="shared" si="31"/>
        <v>0</v>
      </c>
      <c r="V251" s="40" t="str">
        <f t="shared" si="33"/>
        <v>No Saving</v>
      </c>
      <c r="W251" s="46"/>
      <c r="X251" s="51"/>
      <c r="Y251" s="44"/>
      <c r="Z251" s="44">
        <f t="shared" si="35"/>
        <v>0</v>
      </c>
      <c r="AA251" s="8"/>
      <c r="AB251" s="44"/>
      <c r="AC251" s="44"/>
      <c r="AD251" s="44"/>
      <c r="AE251" s="44"/>
      <c r="AF251" s="44"/>
    </row>
    <row r="252" spans="1:32" x14ac:dyDescent="0.25">
      <c r="A252" s="44"/>
      <c r="B252" s="9"/>
      <c r="C252" s="44"/>
      <c r="D252" s="28"/>
      <c r="E252" s="4"/>
      <c r="F252" s="56" t="str">
        <f t="shared" si="32"/>
        <v>No Date</v>
      </c>
      <c r="G252" s="44"/>
      <c r="H252" s="44"/>
      <c r="I252" s="10"/>
      <c r="J252" s="44" t="e">
        <f>SUMIFS(#REF!,#REF!,'Proj (9)'!B252,#REF!,A252)</f>
        <v>#REF!</v>
      </c>
      <c r="K252" s="10" t="e">
        <f t="shared" si="34"/>
        <v>#REF!</v>
      </c>
      <c r="L252" s="10"/>
      <c r="M252" s="35"/>
      <c r="N252" s="44"/>
      <c r="O252" s="44"/>
      <c r="P252" s="44"/>
      <c r="Q252" s="44" t="e">
        <f t="shared" si="28"/>
        <v>#REF!</v>
      </c>
      <c r="R252" s="42"/>
      <c r="S252" s="39" t="e">
        <f t="shared" si="29"/>
        <v>#REF!</v>
      </c>
      <c r="T252" s="43" t="e">
        <f t="shared" si="30"/>
        <v>#REF!</v>
      </c>
      <c r="U252" s="30">
        <f t="shared" si="31"/>
        <v>0</v>
      </c>
      <c r="V252" s="40" t="str">
        <f t="shared" si="33"/>
        <v>No Saving</v>
      </c>
      <c r="W252" s="46"/>
      <c r="X252" s="51"/>
      <c r="Y252" s="44"/>
      <c r="Z252" s="44">
        <f t="shared" si="35"/>
        <v>0</v>
      </c>
      <c r="AA252" s="8"/>
      <c r="AB252" s="44"/>
      <c r="AC252" s="44"/>
      <c r="AD252" s="44"/>
      <c r="AE252" s="44"/>
      <c r="AF252" s="44"/>
    </row>
    <row r="253" spans="1:32" x14ac:dyDescent="0.25">
      <c r="A253" s="44"/>
      <c r="B253" s="9"/>
      <c r="C253" s="44"/>
      <c r="D253" s="28"/>
      <c r="E253" s="4"/>
      <c r="F253" s="56" t="str">
        <f t="shared" si="32"/>
        <v>No Date</v>
      </c>
      <c r="G253" s="44"/>
      <c r="H253" s="44"/>
      <c r="I253" s="10"/>
      <c r="J253" s="44" t="e">
        <f>SUMIFS(#REF!,#REF!,'Proj (9)'!B253,#REF!,A253)</f>
        <v>#REF!</v>
      </c>
      <c r="K253" s="10" t="e">
        <f t="shared" si="34"/>
        <v>#REF!</v>
      </c>
      <c r="L253" s="10"/>
      <c r="M253" s="35"/>
      <c r="N253" s="44"/>
      <c r="O253" s="44"/>
      <c r="P253" s="44"/>
      <c r="Q253" s="44" t="e">
        <f t="shared" si="28"/>
        <v>#REF!</v>
      </c>
      <c r="R253" s="42"/>
      <c r="S253" s="39" t="e">
        <f t="shared" si="29"/>
        <v>#REF!</v>
      </c>
      <c r="T253" s="43" t="e">
        <f t="shared" si="30"/>
        <v>#REF!</v>
      </c>
      <c r="U253" s="30">
        <f t="shared" si="31"/>
        <v>0</v>
      </c>
      <c r="V253" s="40" t="str">
        <f t="shared" si="33"/>
        <v>No Saving</v>
      </c>
      <c r="W253" s="46"/>
      <c r="X253" s="51"/>
      <c r="Y253" s="44"/>
      <c r="Z253" s="44">
        <f t="shared" si="35"/>
        <v>0</v>
      </c>
      <c r="AA253" s="8"/>
      <c r="AB253" s="44"/>
      <c r="AC253" s="44"/>
      <c r="AD253" s="44"/>
      <c r="AE253" s="44"/>
      <c r="AF253" s="44"/>
    </row>
    <row r="254" spans="1:32" x14ac:dyDescent="0.25">
      <c r="A254" s="44"/>
      <c r="B254" s="9"/>
      <c r="C254" s="44"/>
      <c r="D254" s="28"/>
      <c r="E254" s="4"/>
      <c r="F254" s="56" t="str">
        <f t="shared" si="32"/>
        <v>No Date</v>
      </c>
      <c r="G254" s="44"/>
      <c r="H254" s="44"/>
      <c r="I254" s="10"/>
      <c r="J254" s="44" t="e">
        <f>SUMIFS(#REF!,#REF!,'Proj (9)'!B254,#REF!,A254)</f>
        <v>#REF!</v>
      </c>
      <c r="K254" s="10" t="e">
        <f t="shared" si="34"/>
        <v>#REF!</v>
      </c>
      <c r="L254" s="10"/>
      <c r="M254" s="35"/>
      <c r="N254" s="44"/>
      <c r="O254" s="44"/>
      <c r="P254" s="44"/>
      <c r="Q254" s="44" t="e">
        <f t="shared" si="28"/>
        <v>#REF!</v>
      </c>
      <c r="R254" s="42"/>
      <c r="S254" s="39" t="e">
        <f t="shared" si="29"/>
        <v>#REF!</v>
      </c>
      <c r="T254" s="43" t="e">
        <f t="shared" si="30"/>
        <v>#REF!</v>
      </c>
      <c r="U254" s="30">
        <f t="shared" si="31"/>
        <v>0</v>
      </c>
      <c r="V254" s="40" t="str">
        <f t="shared" si="33"/>
        <v>No Saving</v>
      </c>
      <c r="W254" s="46"/>
      <c r="X254" s="51"/>
      <c r="Y254" s="44"/>
      <c r="Z254" s="44">
        <f t="shared" si="35"/>
        <v>0</v>
      </c>
      <c r="AA254" s="8"/>
      <c r="AB254" s="44"/>
      <c r="AC254" s="44"/>
      <c r="AD254" s="44"/>
      <c r="AE254" s="44"/>
      <c r="AF254" s="44"/>
    </row>
    <row r="255" spans="1:32" x14ac:dyDescent="0.25">
      <c r="A255" s="44"/>
      <c r="B255" s="9"/>
      <c r="C255" s="44"/>
      <c r="D255" s="28"/>
      <c r="E255" s="4"/>
      <c r="F255" s="56" t="str">
        <f t="shared" si="32"/>
        <v>No Date</v>
      </c>
      <c r="G255" s="44"/>
      <c r="H255" s="44"/>
      <c r="I255" s="10"/>
      <c r="J255" s="44" t="e">
        <f>SUMIFS(#REF!,#REF!,'Proj (9)'!B255,#REF!,A255)</f>
        <v>#REF!</v>
      </c>
      <c r="K255" s="10" t="e">
        <f t="shared" si="34"/>
        <v>#REF!</v>
      </c>
      <c r="L255" s="10"/>
      <c r="M255" s="35"/>
      <c r="N255" s="44"/>
      <c r="O255" s="44"/>
      <c r="P255" s="44"/>
      <c r="Q255" s="44" t="e">
        <f t="shared" si="28"/>
        <v>#REF!</v>
      </c>
      <c r="R255" s="42"/>
      <c r="S255" s="39" t="e">
        <f t="shared" si="29"/>
        <v>#REF!</v>
      </c>
      <c r="T255" s="43" t="e">
        <f t="shared" si="30"/>
        <v>#REF!</v>
      </c>
      <c r="U255" s="30">
        <f t="shared" si="31"/>
        <v>0</v>
      </c>
      <c r="V255" s="40" t="str">
        <f t="shared" si="33"/>
        <v>No Saving</v>
      </c>
      <c r="W255" s="46"/>
      <c r="X255" s="51"/>
      <c r="Y255" s="44"/>
      <c r="Z255" s="44">
        <f t="shared" si="35"/>
        <v>0</v>
      </c>
      <c r="AA255" s="8"/>
      <c r="AB255" s="44"/>
      <c r="AC255" s="44"/>
      <c r="AD255" s="44"/>
      <c r="AE255" s="44"/>
      <c r="AF255" s="44"/>
    </row>
    <row r="256" spans="1:32" x14ac:dyDescent="0.25">
      <c r="A256" s="44"/>
      <c r="B256" s="9"/>
      <c r="C256" s="44"/>
      <c r="D256" s="28"/>
      <c r="E256" s="4"/>
      <c r="F256" s="56" t="str">
        <f t="shared" si="32"/>
        <v>No Date</v>
      </c>
      <c r="G256" s="44"/>
      <c r="H256" s="44"/>
      <c r="I256" s="10"/>
      <c r="J256" s="44" t="e">
        <f>SUMIFS(#REF!,#REF!,'Proj (9)'!B256,#REF!,A256)</f>
        <v>#REF!</v>
      </c>
      <c r="K256" s="10" t="e">
        <f t="shared" si="34"/>
        <v>#REF!</v>
      </c>
      <c r="L256" s="10"/>
      <c r="M256" s="35"/>
      <c r="N256" s="44"/>
      <c r="O256" s="44"/>
      <c r="P256" s="44"/>
      <c r="Q256" s="44" t="e">
        <f t="shared" si="28"/>
        <v>#REF!</v>
      </c>
      <c r="R256" s="42"/>
      <c r="S256" s="39" t="e">
        <f t="shared" si="29"/>
        <v>#REF!</v>
      </c>
      <c r="T256" s="43" t="e">
        <f t="shared" si="30"/>
        <v>#REF!</v>
      </c>
      <c r="U256" s="30">
        <f t="shared" si="31"/>
        <v>0</v>
      </c>
      <c r="V256" s="40" t="str">
        <f t="shared" si="33"/>
        <v>No Saving</v>
      </c>
      <c r="W256" s="46"/>
      <c r="X256" s="51"/>
      <c r="Y256" s="44"/>
      <c r="Z256" s="44">
        <f t="shared" si="35"/>
        <v>0</v>
      </c>
      <c r="AA256" s="8"/>
      <c r="AB256" s="44"/>
      <c r="AC256" s="44"/>
      <c r="AD256" s="44"/>
      <c r="AE256" s="44"/>
      <c r="AF256" s="44"/>
    </row>
    <row r="257" spans="1:32" x14ac:dyDescent="0.25">
      <c r="A257" s="44"/>
      <c r="B257" s="9"/>
      <c r="C257" s="44"/>
      <c r="D257" s="28"/>
      <c r="E257" s="4"/>
      <c r="F257" s="56" t="str">
        <f t="shared" si="32"/>
        <v>No Date</v>
      </c>
      <c r="G257" s="44"/>
      <c r="H257" s="44"/>
      <c r="I257" s="10"/>
      <c r="J257" s="44" t="e">
        <f>SUMIFS(#REF!,#REF!,'Proj (9)'!B257,#REF!,A257)</f>
        <v>#REF!</v>
      </c>
      <c r="K257" s="10" t="e">
        <f t="shared" si="34"/>
        <v>#REF!</v>
      </c>
      <c r="L257" s="10"/>
      <c r="M257" s="35"/>
      <c r="N257" s="44"/>
      <c r="O257" s="44"/>
      <c r="P257" s="44"/>
      <c r="Q257" s="44" t="e">
        <f t="shared" ref="Q257:Q320" si="36">P257*K257</f>
        <v>#REF!</v>
      </c>
      <c r="R257" s="42"/>
      <c r="S257" s="39" t="e">
        <f t="shared" ref="S257:S320" si="37">Q257-((P257*R257)*I257)</f>
        <v>#REF!</v>
      </c>
      <c r="T257" s="43" t="e">
        <f t="shared" si="30"/>
        <v>#REF!</v>
      </c>
      <c r="U257" s="30">
        <f t="shared" si="31"/>
        <v>0</v>
      </c>
      <c r="V257" s="40" t="str">
        <f t="shared" si="33"/>
        <v>No Saving</v>
      </c>
      <c r="W257" s="46"/>
      <c r="X257" s="51"/>
      <c r="Y257" s="44"/>
      <c r="Z257" s="44">
        <f t="shared" si="35"/>
        <v>0</v>
      </c>
      <c r="AA257" s="8"/>
      <c r="AB257" s="44"/>
      <c r="AC257" s="44"/>
      <c r="AD257" s="44"/>
      <c r="AE257" s="44"/>
      <c r="AF257" s="44"/>
    </row>
    <row r="258" spans="1:32" x14ac:dyDescent="0.25">
      <c r="A258" s="44"/>
      <c r="B258" s="9"/>
      <c r="C258" s="44"/>
      <c r="D258" s="28"/>
      <c r="E258" s="4"/>
      <c r="F258" s="56" t="str">
        <f t="shared" si="32"/>
        <v>No Date</v>
      </c>
      <c r="G258" s="44"/>
      <c r="H258" s="44"/>
      <c r="I258" s="10"/>
      <c r="J258" s="44" t="e">
        <f>SUMIFS(#REF!,#REF!,'Proj (9)'!B258,#REF!,A258)</f>
        <v>#REF!</v>
      </c>
      <c r="K258" s="10" t="e">
        <f t="shared" si="34"/>
        <v>#REF!</v>
      </c>
      <c r="L258" s="10"/>
      <c r="M258" s="35"/>
      <c r="N258" s="44"/>
      <c r="O258" s="44"/>
      <c r="P258" s="44"/>
      <c r="Q258" s="44" t="e">
        <f t="shared" si="36"/>
        <v>#REF!</v>
      </c>
      <c r="R258" s="42"/>
      <c r="S258" s="39" t="e">
        <f t="shared" si="37"/>
        <v>#REF!</v>
      </c>
      <c r="T258" s="43" t="e">
        <f t="shared" ref="T258:T321" si="38">IF(R258&gt;S258,R258-S258,0)</f>
        <v>#REF!</v>
      </c>
      <c r="U258" s="30">
        <f t="shared" ref="U258:U321" si="39">IF(R258&gt;0,T258/R258,0)</f>
        <v>0</v>
      </c>
      <c r="V258" s="40" t="str">
        <f t="shared" si="33"/>
        <v>No Saving</v>
      </c>
      <c r="W258" s="46"/>
      <c r="X258" s="51"/>
      <c r="Y258" s="44"/>
      <c r="Z258" s="44">
        <f t="shared" si="35"/>
        <v>0</v>
      </c>
      <c r="AA258" s="8"/>
      <c r="AB258" s="44"/>
      <c r="AC258" s="44"/>
      <c r="AD258" s="44"/>
      <c r="AE258" s="44"/>
      <c r="AF258" s="44"/>
    </row>
    <row r="259" spans="1:32" x14ac:dyDescent="0.25">
      <c r="A259" s="44"/>
      <c r="B259" s="9"/>
      <c r="C259" s="44"/>
      <c r="D259" s="28"/>
      <c r="E259" s="4"/>
      <c r="F259" s="56" t="str">
        <f t="shared" ref="F259:F322" si="40">IF(C259&gt;0,C259-E259,"No Date")</f>
        <v>No Date</v>
      </c>
      <c r="G259" s="44"/>
      <c r="H259" s="44"/>
      <c r="I259" s="10"/>
      <c r="J259" s="44" t="e">
        <f>SUMIFS(#REF!,#REF!,'Proj (9)'!B259,#REF!,A259)</f>
        <v>#REF!</v>
      </c>
      <c r="K259" s="10" t="e">
        <f t="shared" si="34"/>
        <v>#REF!</v>
      </c>
      <c r="L259" s="10"/>
      <c r="M259" s="35"/>
      <c r="N259" s="44"/>
      <c r="O259" s="44"/>
      <c r="P259" s="44"/>
      <c r="Q259" s="44" t="e">
        <f t="shared" si="36"/>
        <v>#REF!</v>
      </c>
      <c r="R259" s="42"/>
      <c r="S259" s="39" t="e">
        <f t="shared" si="37"/>
        <v>#REF!</v>
      </c>
      <c r="T259" s="43" t="e">
        <f t="shared" si="38"/>
        <v>#REF!</v>
      </c>
      <c r="U259" s="30">
        <f t="shared" si="39"/>
        <v>0</v>
      </c>
      <c r="V259" s="40" t="str">
        <f t="shared" ref="V259:V322" si="41">IF(U259&gt;0,"Saving","No Saving")</f>
        <v>No Saving</v>
      </c>
      <c r="W259" s="46"/>
      <c r="X259" s="51"/>
      <c r="Y259" s="44"/>
      <c r="Z259" s="44">
        <f t="shared" si="35"/>
        <v>0</v>
      </c>
      <c r="AA259" s="8"/>
      <c r="AB259" s="44"/>
      <c r="AC259" s="44"/>
      <c r="AD259" s="44"/>
      <c r="AE259" s="44"/>
      <c r="AF259" s="44"/>
    </row>
    <row r="260" spans="1:32" x14ac:dyDescent="0.25">
      <c r="A260" s="44"/>
      <c r="B260" s="9"/>
      <c r="C260" s="44"/>
      <c r="D260" s="28"/>
      <c r="E260" s="4"/>
      <c r="F260" s="56" t="str">
        <f t="shared" si="40"/>
        <v>No Date</v>
      </c>
      <c r="G260" s="44"/>
      <c r="H260" s="44"/>
      <c r="I260" s="10"/>
      <c r="J260" s="44" t="e">
        <f>SUMIFS(#REF!,#REF!,'Proj (9)'!B260,#REF!,A260)</f>
        <v>#REF!</v>
      </c>
      <c r="K260" s="10" t="e">
        <f t="shared" si="34"/>
        <v>#REF!</v>
      </c>
      <c r="L260" s="10"/>
      <c r="M260" s="35"/>
      <c r="N260" s="44"/>
      <c r="O260" s="44"/>
      <c r="P260" s="44"/>
      <c r="Q260" s="44" t="e">
        <f t="shared" si="36"/>
        <v>#REF!</v>
      </c>
      <c r="R260" s="42"/>
      <c r="S260" s="39" t="e">
        <f t="shared" si="37"/>
        <v>#REF!</v>
      </c>
      <c r="T260" s="43" t="e">
        <f t="shared" si="38"/>
        <v>#REF!</v>
      </c>
      <c r="U260" s="30">
        <f t="shared" si="39"/>
        <v>0</v>
      </c>
      <c r="V260" s="40" t="str">
        <f t="shared" si="41"/>
        <v>No Saving</v>
      </c>
      <c r="W260" s="46"/>
      <c r="X260" s="51"/>
      <c r="Y260" s="44"/>
      <c r="Z260" s="44">
        <f t="shared" si="35"/>
        <v>0</v>
      </c>
      <c r="AA260" s="8"/>
      <c r="AB260" s="44"/>
      <c r="AC260" s="44"/>
      <c r="AD260" s="44"/>
      <c r="AE260" s="44"/>
      <c r="AF260" s="44"/>
    </row>
    <row r="261" spans="1:32" x14ac:dyDescent="0.25">
      <c r="A261" s="44"/>
      <c r="B261" s="9"/>
      <c r="C261" s="44"/>
      <c r="D261" s="28"/>
      <c r="E261" s="4"/>
      <c r="F261" s="56" t="str">
        <f t="shared" si="40"/>
        <v>No Date</v>
      </c>
      <c r="G261" s="44"/>
      <c r="H261" s="44"/>
      <c r="I261" s="10"/>
      <c r="J261" s="44" t="e">
        <f>SUMIFS(#REF!,#REF!,'Proj (9)'!B261,#REF!,A261)</f>
        <v>#REF!</v>
      </c>
      <c r="K261" s="10" t="e">
        <f t="shared" si="34"/>
        <v>#REF!</v>
      </c>
      <c r="L261" s="10"/>
      <c r="M261" s="35"/>
      <c r="N261" s="44"/>
      <c r="O261" s="44"/>
      <c r="P261" s="44"/>
      <c r="Q261" s="44" t="e">
        <f t="shared" si="36"/>
        <v>#REF!</v>
      </c>
      <c r="R261" s="42"/>
      <c r="S261" s="39" t="e">
        <f t="shared" si="37"/>
        <v>#REF!</v>
      </c>
      <c r="T261" s="43" t="e">
        <f t="shared" si="38"/>
        <v>#REF!</v>
      </c>
      <c r="U261" s="30">
        <f t="shared" si="39"/>
        <v>0</v>
      </c>
      <c r="V261" s="40" t="str">
        <f t="shared" si="41"/>
        <v>No Saving</v>
      </c>
      <c r="W261" s="46"/>
      <c r="X261" s="51"/>
      <c r="Y261" s="44"/>
      <c r="Z261" s="44">
        <f t="shared" si="35"/>
        <v>0</v>
      </c>
      <c r="AA261" s="8"/>
      <c r="AB261" s="44"/>
      <c r="AC261" s="44"/>
      <c r="AD261" s="44"/>
      <c r="AE261" s="44"/>
      <c r="AF261" s="44"/>
    </row>
    <row r="262" spans="1:32" x14ac:dyDescent="0.25">
      <c r="A262" s="44"/>
      <c r="B262" s="9"/>
      <c r="C262" s="44"/>
      <c r="D262" s="28"/>
      <c r="E262" s="4"/>
      <c r="F262" s="56" t="str">
        <f t="shared" si="40"/>
        <v>No Date</v>
      </c>
      <c r="G262" s="44"/>
      <c r="H262" s="44"/>
      <c r="I262" s="10"/>
      <c r="J262" s="44" t="e">
        <f>SUMIFS(#REF!,#REF!,'Proj (9)'!B262,#REF!,A262)</f>
        <v>#REF!</v>
      </c>
      <c r="K262" s="10" t="e">
        <f t="shared" si="34"/>
        <v>#REF!</v>
      </c>
      <c r="L262" s="10"/>
      <c r="M262" s="35"/>
      <c r="N262" s="44"/>
      <c r="O262" s="44"/>
      <c r="P262" s="44"/>
      <c r="Q262" s="44" t="e">
        <f t="shared" si="36"/>
        <v>#REF!</v>
      </c>
      <c r="R262" s="42"/>
      <c r="S262" s="39" t="e">
        <f t="shared" si="37"/>
        <v>#REF!</v>
      </c>
      <c r="T262" s="43" t="e">
        <f t="shared" si="38"/>
        <v>#REF!</v>
      </c>
      <c r="U262" s="30">
        <f t="shared" si="39"/>
        <v>0</v>
      </c>
      <c r="V262" s="40" t="str">
        <f t="shared" si="41"/>
        <v>No Saving</v>
      </c>
      <c r="W262" s="46"/>
      <c r="X262" s="51"/>
      <c r="Y262" s="44"/>
      <c r="Z262" s="44">
        <f t="shared" si="35"/>
        <v>0</v>
      </c>
      <c r="AA262" s="8"/>
      <c r="AB262" s="44"/>
      <c r="AC262" s="44"/>
      <c r="AD262" s="44"/>
      <c r="AE262" s="44"/>
      <c r="AF262" s="44"/>
    </row>
    <row r="263" spans="1:32" x14ac:dyDescent="0.25">
      <c r="A263" s="44"/>
      <c r="B263" s="9"/>
      <c r="C263" s="44"/>
      <c r="D263" s="28"/>
      <c r="E263" s="4"/>
      <c r="F263" s="56" t="str">
        <f t="shared" si="40"/>
        <v>No Date</v>
      </c>
      <c r="G263" s="44"/>
      <c r="H263" s="44"/>
      <c r="I263" s="10"/>
      <c r="J263" s="44" t="e">
        <f>SUMIFS(#REF!,#REF!,'Proj (9)'!B263,#REF!,A263)</f>
        <v>#REF!</v>
      </c>
      <c r="K263" s="10" t="e">
        <f t="shared" si="34"/>
        <v>#REF!</v>
      </c>
      <c r="L263" s="10"/>
      <c r="M263" s="35"/>
      <c r="N263" s="44"/>
      <c r="O263" s="44"/>
      <c r="P263" s="44"/>
      <c r="Q263" s="44" t="e">
        <f t="shared" si="36"/>
        <v>#REF!</v>
      </c>
      <c r="R263" s="42"/>
      <c r="S263" s="39" t="e">
        <f t="shared" si="37"/>
        <v>#REF!</v>
      </c>
      <c r="T263" s="43" t="e">
        <f t="shared" si="38"/>
        <v>#REF!</v>
      </c>
      <c r="U263" s="30">
        <f t="shared" si="39"/>
        <v>0</v>
      </c>
      <c r="V263" s="40" t="str">
        <f t="shared" si="41"/>
        <v>No Saving</v>
      </c>
      <c r="W263" s="46"/>
      <c r="X263" s="51"/>
      <c r="Y263" s="44"/>
      <c r="Z263" s="44">
        <f t="shared" si="35"/>
        <v>0</v>
      </c>
      <c r="AA263" s="8"/>
      <c r="AB263" s="44"/>
      <c r="AC263" s="44"/>
      <c r="AD263" s="44"/>
      <c r="AE263" s="44"/>
      <c r="AF263" s="44"/>
    </row>
    <row r="264" spans="1:32" x14ac:dyDescent="0.25">
      <c r="A264" s="44"/>
      <c r="B264" s="9"/>
      <c r="C264" s="44"/>
      <c r="D264" s="28"/>
      <c r="E264" s="4"/>
      <c r="F264" s="56" t="str">
        <f t="shared" si="40"/>
        <v>No Date</v>
      </c>
      <c r="G264" s="44"/>
      <c r="H264" s="44"/>
      <c r="I264" s="10"/>
      <c r="J264" s="44" t="e">
        <f>SUMIFS(#REF!,#REF!,'Proj (9)'!B264,#REF!,A264)</f>
        <v>#REF!</v>
      </c>
      <c r="K264" s="10" t="e">
        <f t="shared" si="34"/>
        <v>#REF!</v>
      </c>
      <c r="L264" s="10"/>
      <c r="M264" s="35"/>
      <c r="N264" s="44"/>
      <c r="O264" s="44"/>
      <c r="P264" s="44"/>
      <c r="Q264" s="44" t="e">
        <f t="shared" si="36"/>
        <v>#REF!</v>
      </c>
      <c r="R264" s="42"/>
      <c r="S264" s="39" t="e">
        <f t="shared" si="37"/>
        <v>#REF!</v>
      </c>
      <c r="T264" s="43" t="e">
        <f t="shared" si="38"/>
        <v>#REF!</v>
      </c>
      <c r="U264" s="30">
        <f t="shared" si="39"/>
        <v>0</v>
      </c>
      <c r="V264" s="40" t="str">
        <f t="shared" si="41"/>
        <v>No Saving</v>
      </c>
      <c r="W264" s="46"/>
      <c r="X264" s="51"/>
      <c r="Y264" s="44"/>
      <c r="Z264" s="44">
        <f t="shared" si="35"/>
        <v>0</v>
      </c>
      <c r="AA264" s="8"/>
      <c r="AB264" s="44"/>
      <c r="AC264" s="44"/>
      <c r="AD264" s="44"/>
      <c r="AE264" s="44"/>
      <c r="AF264" s="44"/>
    </row>
    <row r="265" spans="1:32" x14ac:dyDescent="0.25">
      <c r="A265" s="44"/>
      <c r="B265" s="9"/>
      <c r="C265" s="44"/>
      <c r="D265" s="28"/>
      <c r="E265" s="4"/>
      <c r="F265" s="56" t="str">
        <f t="shared" si="40"/>
        <v>No Date</v>
      </c>
      <c r="G265" s="44"/>
      <c r="H265" s="44"/>
      <c r="I265" s="10"/>
      <c r="J265" s="44" t="e">
        <f>SUMIFS(#REF!,#REF!,'Proj (9)'!B265,#REF!,A265)</f>
        <v>#REF!</v>
      </c>
      <c r="K265" s="10" t="e">
        <f t="shared" si="34"/>
        <v>#REF!</v>
      </c>
      <c r="L265" s="10"/>
      <c r="M265" s="35"/>
      <c r="N265" s="44"/>
      <c r="O265" s="44"/>
      <c r="P265" s="44"/>
      <c r="Q265" s="44" t="e">
        <f t="shared" si="36"/>
        <v>#REF!</v>
      </c>
      <c r="R265" s="42"/>
      <c r="S265" s="39" t="e">
        <f t="shared" si="37"/>
        <v>#REF!</v>
      </c>
      <c r="T265" s="43" t="e">
        <f t="shared" si="38"/>
        <v>#REF!</v>
      </c>
      <c r="U265" s="30">
        <f t="shared" si="39"/>
        <v>0</v>
      </c>
      <c r="V265" s="40" t="str">
        <f t="shared" si="41"/>
        <v>No Saving</v>
      </c>
      <c r="W265" s="46"/>
      <c r="X265" s="51"/>
      <c r="Y265" s="44"/>
      <c r="Z265" s="44">
        <f t="shared" si="35"/>
        <v>0</v>
      </c>
      <c r="AA265" s="8"/>
      <c r="AB265" s="44"/>
      <c r="AC265" s="44"/>
      <c r="AD265" s="44"/>
      <c r="AE265" s="44"/>
      <c r="AF265" s="44"/>
    </row>
    <row r="266" spans="1:32" x14ac:dyDescent="0.25">
      <c r="A266" s="44"/>
      <c r="B266" s="9"/>
      <c r="C266" s="44"/>
      <c r="D266" s="28"/>
      <c r="E266" s="4"/>
      <c r="F266" s="56" t="str">
        <f t="shared" si="40"/>
        <v>No Date</v>
      </c>
      <c r="G266" s="44"/>
      <c r="H266" s="44"/>
      <c r="I266" s="10"/>
      <c r="J266" s="44" t="e">
        <f>SUMIFS(#REF!,#REF!,'Proj (9)'!B266,#REF!,A266)</f>
        <v>#REF!</v>
      </c>
      <c r="K266" s="10" t="e">
        <f t="shared" si="34"/>
        <v>#REF!</v>
      </c>
      <c r="L266" s="10"/>
      <c r="M266" s="35"/>
      <c r="N266" s="44"/>
      <c r="O266" s="44"/>
      <c r="P266" s="44"/>
      <c r="Q266" s="44" t="e">
        <f t="shared" si="36"/>
        <v>#REF!</v>
      </c>
      <c r="R266" s="42"/>
      <c r="S266" s="39" t="e">
        <f t="shared" si="37"/>
        <v>#REF!</v>
      </c>
      <c r="T266" s="43" t="e">
        <f t="shared" si="38"/>
        <v>#REF!</v>
      </c>
      <c r="U266" s="30">
        <f t="shared" si="39"/>
        <v>0</v>
      </c>
      <c r="V266" s="40" t="str">
        <f t="shared" si="41"/>
        <v>No Saving</v>
      </c>
      <c r="W266" s="46"/>
      <c r="X266" s="51"/>
      <c r="Y266" s="44"/>
      <c r="Z266" s="44">
        <f t="shared" si="35"/>
        <v>0</v>
      </c>
      <c r="AA266" s="8"/>
      <c r="AB266" s="44"/>
      <c r="AC266" s="44"/>
      <c r="AD266" s="44"/>
      <c r="AE266" s="44"/>
      <c r="AF266" s="44"/>
    </row>
    <row r="267" spans="1:32" x14ac:dyDescent="0.25">
      <c r="A267" s="44"/>
      <c r="B267" s="9"/>
      <c r="C267" s="44"/>
      <c r="D267" s="28"/>
      <c r="E267" s="4"/>
      <c r="F267" s="56" t="str">
        <f t="shared" si="40"/>
        <v>No Date</v>
      </c>
      <c r="G267" s="44"/>
      <c r="H267" s="44"/>
      <c r="I267" s="10"/>
      <c r="J267" s="44" t="e">
        <f>SUMIFS(#REF!,#REF!,'Proj (9)'!B267,#REF!,A267)</f>
        <v>#REF!</v>
      </c>
      <c r="K267" s="10" t="e">
        <f t="shared" si="34"/>
        <v>#REF!</v>
      </c>
      <c r="L267" s="10"/>
      <c r="M267" s="35"/>
      <c r="N267" s="44"/>
      <c r="O267" s="44"/>
      <c r="P267" s="44"/>
      <c r="Q267" s="44" t="e">
        <f t="shared" si="36"/>
        <v>#REF!</v>
      </c>
      <c r="R267" s="42"/>
      <c r="S267" s="39" t="e">
        <f t="shared" si="37"/>
        <v>#REF!</v>
      </c>
      <c r="T267" s="43" t="e">
        <f t="shared" si="38"/>
        <v>#REF!</v>
      </c>
      <c r="U267" s="30">
        <f t="shared" si="39"/>
        <v>0</v>
      </c>
      <c r="V267" s="40" t="str">
        <f t="shared" si="41"/>
        <v>No Saving</v>
      </c>
      <c r="W267" s="46"/>
      <c r="X267" s="51"/>
      <c r="Y267" s="44"/>
      <c r="Z267" s="44">
        <f t="shared" si="35"/>
        <v>0</v>
      </c>
      <c r="AA267" s="8"/>
      <c r="AB267" s="44"/>
      <c r="AC267" s="44"/>
      <c r="AD267" s="44"/>
      <c r="AE267" s="44"/>
      <c r="AF267" s="44"/>
    </row>
    <row r="268" spans="1:32" x14ac:dyDescent="0.25">
      <c r="A268" s="44"/>
      <c r="B268" s="9"/>
      <c r="C268" s="44"/>
      <c r="D268" s="28"/>
      <c r="E268" s="4"/>
      <c r="F268" s="56" t="str">
        <f t="shared" si="40"/>
        <v>No Date</v>
      </c>
      <c r="G268" s="44"/>
      <c r="H268" s="44"/>
      <c r="I268" s="10"/>
      <c r="J268" s="44" t="e">
        <f>SUMIFS(#REF!,#REF!,'Proj (9)'!B268,#REF!,A268)</f>
        <v>#REF!</v>
      </c>
      <c r="K268" s="10" t="e">
        <f t="shared" si="34"/>
        <v>#REF!</v>
      </c>
      <c r="L268" s="10"/>
      <c r="M268" s="35"/>
      <c r="N268" s="44"/>
      <c r="O268" s="44"/>
      <c r="P268" s="44"/>
      <c r="Q268" s="44" t="e">
        <f t="shared" si="36"/>
        <v>#REF!</v>
      </c>
      <c r="R268" s="42"/>
      <c r="S268" s="39" t="e">
        <f t="shared" si="37"/>
        <v>#REF!</v>
      </c>
      <c r="T268" s="43" t="e">
        <f t="shared" si="38"/>
        <v>#REF!</v>
      </c>
      <c r="U268" s="30">
        <f t="shared" si="39"/>
        <v>0</v>
      </c>
      <c r="V268" s="40" t="str">
        <f t="shared" si="41"/>
        <v>No Saving</v>
      </c>
      <c r="W268" s="46"/>
      <c r="X268" s="51"/>
      <c r="Y268" s="44"/>
      <c r="Z268" s="44">
        <f t="shared" si="35"/>
        <v>0</v>
      </c>
      <c r="AA268" s="8"/>
      <c r="AB268" s="44"/>
      <c r="AC268" s="44"/>
      <c r="AD268" s="44"/>
      <c r="AE268" s="44"/>
      <c r="AF268" s="44"/>
    </row>
    <row r="269" spans="1:32" x14ac:dyDescent="0.25">
      <c r="A269" s="44"/>
      <c r="B269" s="9"/>
      <c r="C269" s="44"/>
      <c r="D269" s="28"/>
      <c r="E269" s="4"/>
      <c r="F269" s="56" t="str">
        <f t="shared" si="40"/>
        <v>No Date</v>
      </c>
      <c r="G269" s="44"/>
      <c r="H269" s="44"/>
      <c r="I269" s="10"/>
      <c r="J269" s="44" t="e">
        <f>SUMIFS(#REF!,#REF!,'Proj (9)'!B269,#REF!,A269)</f>
        <v>#REF!</v>
      </c>
      <c r="K269" s="10" t="e">
        <f t="shared" ref="K269:K332" si="42">IF((I269-J269)&lt;0,"0",I269-(J269+Y269))</f>
        <v>#REF!</v>
      </c>
      <c r="L269" s="10"/>
      <c r="M269" s="35"/>
      <c r="N269" s="44"/>
      <c r="O269" s="44"/>
      <c r="P269" s="44"/>
      <c r="Q269" s="44" t="e">
        <f t="shared" si="36"/>
        <v>#REF!</v>
      </c>
      <c r="R269" s="42"/>
      <c r="S269" s="39" t="e">
        <f t="shared" si="37"/>
        <v>#REF!</v>
      </c>
      <c r="T269" s="43" t="e">
        <f t="shared" si="38"/>
        <v>#REF!</v>
      </c>
      <c r="U269" s="30">
        <f t="shared" si="39"/>
        <v>0</v>
      </c>
      <c r="V269" s="40" t="str">
        <f t="shared" si="41"/>
        <v>No Saving</v>
      </c>
      <c r="W269" s="46"/>
      <c r="X269" s="51"/>
      <c r="Y269" s="44"/>
      <c r="Z269" s="44">
        <f t="shared" si="35"/>
        <v>0</v>
      </c>
      <c r="AA269" s="8"/>
      <c r="AB269" s="44"/>
      <c r="AC269" s="44"/>
      <c r="AD269" s="44"/>
      <c r="AE269" s="44"/>
      <c r="AF269" s="44"/>
    </row>
    <row r="270" spans="1:32" x14ac:dyDescent="0.25">
      <c r="A270" s="44"/>
      <c r="B270" s="9"/>
      <c r="C270" s="44"/>
      <c r="D270" s="28"/>
      <c r="E270" s="4"/>
      <c r="F270" s="56" t="str">
        <f t="shared" si="40"/>
        <v>No Date</v>
      </c>
      <c r="G270" s="44"/>
      <c r="H270" s="44"/>
      <c r="I270" s="10"/>
      <c r="J270" s="44" t="e">
        <f>SUMIFS(#REF!,#REF!,'Proj (9)'!B270,#REF!,A270)</f>
        <v>#REF!</v>
      </c>
      <c r="K270" s="10" t="e">
        <f t="shared" si="42"/>
        <v>#REF!</v>
      </c>
      <c r="L270" s="10"/>
      <c r="M270" s="35"/>
      <c r="N270" s="44"/>
      <c r="O270" s="44"/>
      <c r="P270" s="44"/>
      <c r="Q270" s="44" t="e">
        <f t="shared" si="36"/>
        <v>#REF!</v>
      </c>
      <c r="R270" s="42"/>
      <c r="S270" s="39" t="e">
        <f t="shared" si="37"/>
        <v>#REF!</v>
      </c>
      <c r="T270" s="43" t="e">
        <f t="shared" si="38"/>
        <v>#REF!</v>
      </c>
      <c r="U270" s="30">
        <f t="shared" si="39"/>
        <v>0</v>
      </c>
      <c r="V270" s="40" t="str">
        <f t="shared" si="41"/>
        <v>No Saving</v>
      </c>
      <c r="W270" s="46"/>
      <c r="X270" s="51"/>
      <c r="Y270" s="44"/>
      <c r="Z270" s="44">
        <f t="shared" si="35"/>
        <v>0</v>
      </c>
      <c r="AA270" s="8"/>
      <c r="AB270" s="44"/>
      <c r="AC270" s="44"/>
      <c r="AD270" s="44"/>
      <c r="AE270" s="44"/>
      <c r="AF270" s="44"/>
    </row>
    <row r="271" spans="1:32" x14ac:dyDescent="0.25">
      <c r="A271" s="44"/>
      <c r="B271" s="9"/>
      <c r="C271" s="44"/>
      <c r="D271" s="28"/>
      <c r="E271" s="4"/>
      <c r="F271" s="56" t="str">
        <f t="shared" si="40"/>
        <v>No Date</v>
      </c>
      <c r="G271" s="44"/>
      <c r="H271" s="44"/>
      <c r="I271" s="10"/>
      <c r="J271" s="44" t="e">
        <f>SUMIFS(#REF!,#REF!,'Proj (9)'!B271,#REF!,A271)</f>
        <v>#REF!</v>
      </c>
      <c r="K271" s="10" t="e">
        <f t="shared" si="42"/>
        <v>#REF!</v>
      </c>
      <c r="L271" s="10"/>
      <c r="M271" s="35"/>
      <c r="N271" s="44"/>
      <c r="O271" s="44"/>
      <c r="P271" s="44"/>
      <c r="Q271" s="44" t="e">
        <f t="shared" si="36"/>
        <v>#REF!</v>
      </c>
      <c r="R271" s="42"/>
      <c r="S271" s="39" t="e">
        <f t="shared" si="37"/>
        <v>#REF!</v>
      </c>
      <c r="T271" s="43" t="e">
        <f t="shared" si="38"/>
        <v>#REF!</v>
      </c>
      <c r="U271" s="30">
        <f t="shared" si="39"/>
        <v>0</v>
      </c>
      <c r="V271" s="40" t="str">
        <f t="shared" si="41"/>
        <v>No Saving</v>
      </c>
      <c r="W271" s="46"/>
      <c r="X271" s="51"/>
      <c r="Y271" s="44"/>
      <c r="Z271" s="44">
        <f t="shared" si="35"/>
        <v>0</v>
      </c>
      <c r="AA271" s="8"/>
      <c r="AB271" s="44"/>
      <c r="AC271" s="44"/>
      <c r="AD271" s="44"/>
      <c r="AE271" s="44"/>
      <c r="AF271" s="44"/>
    </row>
    <row r="272" spans="1:32" x14ac:dyDescent="0.25">
      <c r="A272" s="44"/>
      <c r="B272" s="9"/>
      <c r="C272" s="44"/>
      <c r="D272" s="28"/>
      <c r="E272" s="4"/>
      <c r="F272" s="56" t="str">
        <f t="shared" si="40"/>
        <v>No Date</v>
      </c>
      <c r="G272" s="44"/>
      <c r="H272" s="44"/>
      <c r="I272" s="10"/>
      <c r="J272" s="44" t="e">
        <f>SUMIFS(#REF!,#REF!,'Proj (9)'!B272,#REF!,A272)</f>
        <v>#REF!</v>
      </c>
      <c r="K272" s="10" t="e">
        <f t="shared" si="42"/>
        <v>#REF!</v>
      </c>
      <c r="L272" s="10"/>
      <c r="M272" s="35"/>
      <c r="N272" s="44"/>
      <c r="O272" s="44"/>
      <c r="P272" s="44"/>
      <c r="Q272" s="44" t="e">
        <f t="shared" si="36"/>
        <v>#REF!</v>
      </c>
      <c r="R272" s="42"/>
      <c r="S272" s="39" t="e">
        <f t="shared" si="37"/>
        <v>#REF!</v>
      </c>
      <c r="T272" s="43" t="e">
        <f t="shared" si="38"/>
        <v>#REF!</v>
      </c>
      <c r="U272" s="30">
        <f t="shared" si="39"/>
        <v>0</v>
      </c>
      <c r="V272" s="40" t="str">
        <f t="shared" si="41"/>
        <v>No Saving</v>
      </c>
      <c r="W272" s="46"/>
      <c r="X272" s="51"/>
      <c r="Y272" s="44"/>
      <c r="Z272" s="44">
        <f t="shared" si="35"/>
        <v>0</v>
      </c>
      <c r="AA272" s="8"/>
      <c r="AB272" s="44"/>
      <c r="AC272" s="44"/>
      <c r="AD272" s="44"/>
      <c r="AE272" s="44"/>
      <c r="AF272" s="44"/>
    </row>
    <row r="273" spans="1:32" x14ac:dyDescent="0.25">
      <c r="A273" s="44"/>
      <c r="B273" s="9"/>
      <c r="C273" s="44"/>
      <c r="D273" s="28"/>
      <c r="E273" s="4"/>
      <c r="F273" s="56" t="str">
        <f t="shared" si="40"/>
        <v>No Date</v>
      </c>
      <c r="G273" s="44"/>
      <c r="H273" s="44"/>
      <c r="I273" s="10"/>
      <c r="J273" s="44" t="e">
        <f>SUMIFS(#REF!,#REF!,'Proj (9)'!B273,#REF!,A273)</f>
        <v>#REF!</v>
      </c>
      <c r="K273" s="10" t="e">
        <f t="shared" si="42"/>
        <v>#REF!</v>
      </c>
      <c r="L273" s="10"/>
      <c r="M273" s="35"/>
      <c r="N273" s="44"/>
      <c r="O273" s="44"/>
      <c r="P273" s="44"/>
      <c r="Q273" s="44" t="e">
        <f t="shared" si="36"/>
        <v>#REF!</v>
      </c>
      <c r="R273" s="42"/>
      <c r="S273" s="39" t="e">
        <f t="shared" si="37"/>
        <v>#REF!</v>
      </c>
      <c r="T273" s="43" t="e">
        <f t="shared" si="38"/>
        <v>#REF!</v>
      </c>
      <c r="U273" s="30">
        <f t="shared" si="39"/>
        <v>0</v>
      </c>
      <c r="V273" s="40" t="str">
        <f t="shared" si="41"/>
        <v>No Saving</v>
      </c>
      <c r="W273" s="46"/>
      <c r="X273" s="51"/>
      <c r="Y273" s="44"/>
      <c r="Z273" s="44">
        <f t="shared" si="35"/>
        <v>0</v>
      </c>
      <c r="AA273" s="8"/>
      <c r="AB273" s="44"/>
      <c r="AC273" s="44"/>
      <c r="AD273" s="44"/>
      <c r="AE273" s="44"/>
      <c r="AF273" s="44"/>
    </row>
    <row r="274" spans="1:32" x14ac:dyDescent="0.25">
      <c r="A274" s="44"/>
      <c r="B274" s="9"/>
      <c r="C274" s="44"/>
      <c r="D274" s="28"/>
      <c r="E274" s="4"/>
      <c r="F274" s="56" t="str">
        <f t="shared" si="40"/>
        <v>No Date</v>
      </c>
      <c r="G274" s="44"/>
      <c r="H274" s="44"/>
      <c r="I274" s="10"/>
      <c r="J274" s="44" t="e">
        <f>SUMIFS(#REF!,#REF!,'Proj (9)'!B274,#REF!,A274)</f>
        <v>#REF!</v>
      </c>
      <c r="K274" s="10" t="e">
        <f t="shared" si="42"/>
        <v>#REF!</v>
      </c>
      <c r="L274" s="10"/>
      <c r="M274" s="35"/>
      <c r="N274" s="44"/>
      <c r="O274" s="44"/>
      <c r="P274" s="44"/>
      <c r="Q274" s="44" t="e">
        <f t="shared" si="36"/>
        <v>#REF!</v>
      </c>
      <c r="R274" s="42"/>
      <c r="S274" s="39" t="e">
        <f t="shared" si="37"/>
        <v>#REF!</v>
      </c>
      <c r="T274" s="43" t="e">
        <f t="shared" si="38"/>
        <v>#REF!</v>
      </c>
      <c r="U274" s="30">
        <f t="shared" si="39"/>
        <v>0</v>
      </c>
      <c r="V274" s="40" t="str">
        <f t="shared" si="41"/>
        <v>No Saving</v>
      </c>
      <c r="W274" s="46"/>
      <c r="X274" s="51"/>
      <c r="Y274" s="44"/>
      <c r="Z274" s="44">
        <f t="shared" si="35"/>
        <v>0</v>
      </c>
      <c r="AA274" s="8"/>
      <c r="AB274" s="44"/>
      <c r="AC274" s="44"/>
      <c r="AD274" s="44"/>
      <c r="AE274" s="44"/>
      <c r="AF274" s="44"/>
    </row>
    <row r="275" spans="1:32" x14ac:dyDescent="0.25">
      <c r="A275" s="44"/>
      <c r="B275" s="9"/>
      <c r="C275" s="44"/>
      <c r="D275" s="28"/>
      <c r="E275" s="4"/>
      <c r="F275" s="56" t="str">
        <f t="shared" si="40"/>
        <v>No Date</v>
      </c>
      <c r="G275" s="44"/>
      <c r="H275" s="44"/>
      <c r="I275" s="10"/>
      <c r="J275" s="44" t="e">
        <f>SUMIFS(#REF!,#REF!,'Proj (9)'!B275,#REF!,A275)</f>
        <v>#REF!</v>
      </c>
      <c r="K275" s="10" t="e">
        <f t="shared" si="42"/>
        <v>#REF!</v>
      </c>
      <c r="L275" s="10"/>
      <c r="M275" s="35"/>
      <c r="N275" s="44"/>
      <c r="O275" s="44"/>
      <c r="P275" s="44"/>
      <c r="Q275" s="44" t="e">
        <f t="shared" si="36"/>
        <v>#REF!</v>
      </c>
      <c r="R275" s="42"/>
      <c r="S275" s="39" t="e">
        <f t="shared" si="37"/>
        <v>#REF!</v>
      </c>
      <c r="T275" s="43" t="e">
        <f t="shared" si="38"/>
        <v>#REF!</v>
      </c>
      <c r="U275" s="30">
        <f t="shared" si="39"/>
        <v>0</v>
      </c>
      <c r="V275" s="40" t="str">
        <f t="shared" si="41"/>
        <v>No Saving</v>
      </c>
      <c r="W275" s="46"/>
      <c r="X275" s="51"/>
      <c r="Y275" s="44"/>
      <c r="Z275" s="44">
        <f t="shared" si="35"/>
        <v>0</v>
      </c>
      <c r="AA275" s="8"/>
      <c r="AB275" s="44"/>
      <c r="AC275" s="44"/>
      <c r="AD275" s="44"/>
      <c r="AE275" s="44"/>
      <c r="AF275" s="44"/>
    </row>
    <row r="276" spans="1:32" x14ac:dyDescent="0.25">
      <c r="A276" s="44"/>
      <c r="B276" s="9"/>
      <c r="C276" s="44"/>
      <c r="D276" s="28"/>
      <c r="E276" s="4"/>
      <c r="F276" s="56" t="str">
        <f t="shared" si="40"/>
        <v>No Date</v>
      </c>
      <c r="G276" s="44"/>
      <c r="H276" s="44"/>
      <c r="I276" s="10"/>
      <c r="J276" s="44" t="e">
        <f>SUMIFS(#REF!,#REF!,'Proj (9)'!B276,#REF!,A276)</f>
        <v>#REF!</v>
      </c>
      <c r="K276" s="10" t="e">
        <f t="shared" si="42"/>
        <v>#REF!</v>
      </c>
      <c r="L276" s="10"/>
      <c r="M276" s="35"/>
      <c r="N276" s="44"/>
      <c r="O276" s="44"/>
      <c r="P276" s="44"/>
      <c r="Q276" s="44" t="e">
        <f t="shared" si="36"/>
        <v>#REF!</v>
      </c>
      <c r="R276" s="42"/>
      <c r="S276" s="39" t="e">
        <f t="shared" si="37"/>
        <v>#REF!</v>
      </c>
      <c r="T276" s="43" t="e">
        <f t="shared" si="38"/>
        <v>#REF!</v>
      </c>
      <c r="U276" s="30">
        <f t="shared" si="39"/>
        <v>0</v>
      </c>
      <c r="V276" s="40" t="str">
        <f t="shared" si="41"/>
        <v>No Saving</v>
      </c>
      <c r="W276" s="46"/>
      <c r="X276" s="51"/>
      <c r="Y276" s="44"/>
      <c r="Z276" s="44">
        <f t="shared" si="35"/>
        <v>0</v>
      </c>
      <c r="AA276" s="8"/>
      <c r="AB276" s="44"/>
      <c r="AC276" s="44"/>
      <c r="AD276" s="44"/>
      <c r="AE276" s="44"/>
      <c r="AF276" s="44"/>
    </row>
    <row r="277" spans="1:32" x14ac:dyDescent="0.25">
      <c r="A277" s="44"/>
      <c r="B277" s="9"/>
      <c r="C277" s="44"/>
      <c r="D277" s="28"/>
      <c r="E277" s="4"/>
      <c r="F277" s="56" t="str">
        <f t="shared" si="40"/>
        <v>No Date</v>
      </c>
      <c r="G277" s="44"/>
      <c r="H277" s="44"/>
      <c r="I277" s="10"/>
      <c r="J277" s="44" t="e">
        <f>SUMIFS(#REF!,#REF!,'Proj (9)'!B277,#REF!,A277)</f>
        <v>#REF!</v>
      </c>
      <c r="K277" s="10" t="e">
        <f t="shared" si="42"/>
        <v>#REF!</v>
      </c>
      <c r="L277" s="10"/>
      <c r="M277" s="35"/>
      <c r="N277" s="44"/>
      <c r="O277" s="44"/>
      <c r="P277" s="44"/>
      <c r="Q277" s="44" t="e">
        <f t="shared" si="36"/>
        <v>#REF!</v>
      </c>
      <c r="R277" s="42"/>
      <c r="S277" s="39" t="e">
        <f t="shared" si="37"/>
        <v>#REF!</v>
      </c>
      <c r="T277" s="43" t="e">
        <f t="shared" si="38"/>
        <v>#REF!</v>
      </c>
      <c r="U277" s="30">
        <f t="shared" si="39"/>
        <v>0</v>
      </c>
      <c r="V277" s="40" t="str">
        <f t="shared" si="41"/>
        <v>No Saving</v>
      </c>
      <c r="W277" s="46"/>
      <c r="X277" s="51"/>
      <c r="Y277" s="44"/>
      <c r="Z277" s="44">
        <f t="shared" si="35"/>
        <v>0</v>
      </c>
      <c r="AA277" s="8"/>
      <c r="AB277" s="44"/>
      <c r="AC277" s="44"/>
      <c r="AD277" s="44"/>
      <c r="AE277" s="44"/>
      <c r="AF277" s="44"/>
    </row>
    <row r="278" spans="1:32" x14ac:dyDescent="0.25">
      <c r="A278" s="44"/>
      <c r="B278" s="9"/>
      <c r="C278" s="44"/>
      <c r="D278" s="28"/>
      <c r="E278" s="4"/>
      <c r="F278" s="56" t="str">
        <f t="shared" si="40"/>
        <v>No Date</v>
      </c>
      <c r="G278" s="44"/>
      <c r="H278" s="44"/>
      <c r="I278" s="10"/>
      <c r="J278" s="44" t="e">
        <f>SUMIFS(#REF!,#REF!,'Proj (9)'!B278,#REF!,A278)</f>
        <v>#REF!</v>
      </c>
      <c r="K278" s="10" t="e">
        <f t="shared" si="42"/>
        <v>#REF!</v>
      </c>
      <c r="L278" s="10"/>
      <c r="M278" s="35"/>
      <c r="N278" s="44"/>
      <c r="O278" s="44"/>
      <c r="P278" s="44"/>
      <c r="Q278" s="44" t="e">
        <f t="shared" si="36"/>
        <v>#REF!</v>
      </c>
      <c r="R278" s="42"/>
      <c r="S278" s="39" t="e">
        <f t="shared" si="37"/>
        <v>#REF!</v>
      </c>
      <c r="T278" s="43" t="e">
        <f t="shared" si="38"/>
        <v>#REF!</v>
      </c>
      <c r="U278" s="30">
        <f t="shared" si="39"/>
        <v>0</v>
      </c>
      <c r="V278" s="40" t="str">
        <f t="shared" si="41"/>
        <v>No Saving</v>
      </c>
      <c r="W278" s="46"/>
      <c r="X278" s="51"/>
      <c r="Y278" s="44"/>
      <c r="Z278" s="44">
        <f t="shared" si="35"/>
        <v>0</v>
      </c>
      <c r="AA278" s="8"/>
      <c r="AB278" s="44"/>
      <c r="AC278" s="44"/>
      <c r="AD278" s="44"/>
      <c r="AE278" s="44"/>
      <c r="AF278" s="44"/>
    </row>
    <row r="279" spans="1:32" x14ac:dyDescent="0.25">
      <c r="A279" s="44"/>
      <c r="B279" s="9"/>
      <c r="C279" s="44"/>
      <c r="D279" s="28"/>
      <c r="E279" s="4"/>
      <c r="F279" s="56" t="str">
        <f t="shared" si="40"/>
        <v>No Date</v>
      </c>
      <c r="G279" s="44"/>
      <c r="H279" s="44"/>
      <c r="I279" s="10"/>
      <c r="J279" s="44" t="e">
        <f>SUMIFS(#REF!,#REF!,'Proj (9)'!B279,#REF!,A279)</f>
        <v>#REF!</v>
      </c>
      <c r="K279" s="10" t="e">
        <f t="shared" si="42"/>
        <v>#REF!</v>
      </c>
      <c r="L279" s="10"/>
      <c r="M279" s="35"/>
      <c r="N279" s="44"/>
      <c r="O279" s="44"/>
      <c r="P279" s="44"/>
      <c r="Q279" s="44" t="e">
        <f t="shared" si="36"/>
        <v>#REF!</v>
      </c>
      <c r="R279" s="42"/>
      <c r="S279" s="39" t="e">
        <f t="shared" si="37"/>
        <v>#REF!</v>
      </c>
      <c r="T279" s="43" t="e">
        <f t="shared" si="38"/>
        <v>#REF!</v>
      </c>
      <c r="U279" s="30">
        <f t="shared" si="39"/>
        <v>0</v>
      </c>
      <c r="V279" s="40" t="str">
        <f t="shared" si="41"/>
        <v>No Saving</v>
      </c>
      <c r="W279" s="46"/>
      <c r="X279" s="51"/>
      <c r="Y279" s="44"/>
      <c r="Z279" s="44">
        <f t="shared" si="35"/>
        <v>0</v>
      </c>
      <c r="AA279" s="8"/>
      <c r="AB279" s="44"/>
      <c r="AC279" s="44"/>
      <c r="AD279" s="44"/>
      <c r="AE279" s="44"/>
      <c r="AF279" s="44"/>
    </row>
    <row r="280" spans="1:32" x14ac:dyDescent="0.25">
      <c r="A280" s="44"/>
      <c r="B280" s="9"/>
      <c r="C280" s="44"/>
      <c r="D280" s="28"/>
      <c r="E280" s="4"/>
      <c r="F280" s="56" t="str">
        <f t="shared" si="40"/>
        <v>No Date</v>
      </c>
      <c r="G280" s="44"/>
      <c r="H280" s="44"/>
      <c r="I280" s="10"/>
      <c r="J280" s="44" t="e">
        <f>SUMIFS(#REF!,#REF!,'Proj (9)'!B280,#REF!,A280)</f>
        <v>#REF!</v>
      </c>
      <c r="K280" s="10" t="e">
        <f t="shared" si="42"/>
        <v>#REF!</v>
      </c>
      <c r="L280" s="10"/>
      <c r="M280" s="35"/>
      <c r="N280" s="44"/>
      <c r="O280" s="44"/>
      <c r="P280" s="44"/>
      <c r="Q280" s="44" t="e">
        <f t="shared" si="36"/>
        <v>#REF!</v>
      </c>
      <c r="R280" s="42"/>
      <c r="S280" s="39" t="e">
        <f t="shared" si="37"/>
        <v>#REF!</v>
      </c>
      <c r="T280" s="43" t="e">
        <f t="shared" si="38"/>
        <v>#REF!</v>
      </c>
      <c r="U280" s="30">
        <f t="shared" si="39"/>
        <v>0</v>
      </c>
      <c r="V280" s="40" t="str">
        <f t="shared" si="41"/>
        <v>No Saving</v>
      </c>
      <c r="W280" s="46"/>
      <c r="X280" s="51"/>
      <c r="Y280" s="44"/>
      <c r="Z280" s="44">
        <f t="shared" si="35"/>
        <v>0</v>
      </c>
      <c r="AA280" s="8"/>
      <c r="AB280" s="44"/>
      <c r="AC280" s="44"/>
      <c r="AD280" s="44"/>
      <c r="AE280" s="44"/>
      <c r="AF280" s="44"/>
    </row>
    <row r="281" spans="1:32" x14ac:dyDescent="0.25">
      <c r="A281" s="44"/>
      <c r="B281" s="9"/>
      <c r="C281" s="44"/>
      <c r="D281" s="28"/>
      <c r="E281" s="4"/>
      <c r="F281" s="56" t="str">
        <f t="shared" si="40"/>
        <v>No Date</v>
      </c>
      <c r="G281" s="44"/>
      <c r="H281" s="44"/>
      <c r="I281" s="10"/>
      <c r="J281" s="44" t="e">
        <f>SUMIFS(#REF!,#REF!,'Proj (9)'!B281,#REF!,A281)</f>
        <v>#REF!</v>
      </c>
      <c r="K281" s="10" t="e">
        <f t="shared" si="42"/>
        <v>#REF!</v>
      </c>
      <c r="L281" s="10"/>
      <c r="M281" s="35"/>
      <c r="N281" s="44"/>
      <c r="O281" s="44"/>
      <c r="P281" s="44"/>
      <c r="Q281" s="44" t="e">
        <f t="shared" si="36"/>
        <v>#REF!</v>
      </c>
      <c r="R281" s="42"/>
      <c r="S281" s="39" t="e">
        <f t="shared" si="37"/>
        <v>#REF!</v>
      </c>
      <c r="T281" s="43" t="e">
        <f t="shared" si="38"/>
        <v>#REF!</v>
      </c>
      <c r="U281" s="30">
        <f t="shared" si="39"/>
        <v>0</v>
      </c>
      <c r="V281" s="40" t="str">
        <f t="shared" si="41"/>
        <v>No Saving</v>
      </c>
      <c r="W281" s="46"/>
      <c r="X281" s="51"/>
      <c r="Y281" s="44"/>
      <c r="Z281" s="44">
        <f t="shared" si="35"/>
        <v>0</v>
      </c>
      <c r="AA281" s="8"/>
      <c r="AB281" s="44"/>
      <c r="AC281" s="44"/>
      <c r="AD281" s="44"/>
      <c r="AE281" s="44"/>
      <c r="AF281" s="44"/>
    </row>
    <row r="282" spans="1:32" x14ac:dyDescent="0.25">
      <c r="A282" s="44"/>
      <c r="B282" s="9"/>
      <c r="C282" s="44"/>
      <c r="D282" s="28"/>
      <c r="E282" s="4"/>
      <c r="F282" s="56" t="str">
        <f t="shared" si="40"/>
        <v>No Date</v>
      </c>
      <c r="G282" s="44"/>
      <c r="H282" s="44"/>
      <c r="I282" s="10"/>
      <c r="J282" s="44" t="e">
        <f>SUMIFS(#REF!,#REF!,'Proj (9)'!B282,#REF!,A282)</f>
        <v>#REF!</v>
      </c>
      <c r="K282" s="10" t="e">
        <f t="shared" si="42"/>
        <v>#REF!</v>
      </c>
      <c r="L282" s="10"/>
      <c r="M282" s="35"/>
      <c r="N282" s="44"/>
      <c r="O282" s="44"/>
      <c r="P282" s="44"/>
      <c r="Q282" s="44" t="e">
        <f t="shared" si="36"/>
        <v>#REF!</v>
      </c>
      <c r="R282" s="42"/>
      <c r="S282" s="39" t="e">
        <f t="shared" si="37"/>
        <v>#REF!</v>
      </c>
      <c r="T282" s="43" t="e">
        <f t="shared" si="38"/>
        <v>#REF!</v>
      </c>
      <c r="U282" s="30">
        <f t="shared" si="39"/>
        <v>0</v>
      </c>
      <c r="V282" s="40" t="str">
        <f t="shared" si="41"/>
        <v>No Saving</v>
      </c>
      <c r="W282" s="46"/>
      <c r="X282" s="51"/>
      <c r="Y282" s="44"/>
      <c r="Z282" s="44">
        <f t="shared" si="35"/>
        <v>0</v>
      </c>
      <c r="AA282" s="8"/>
      <c r="AB282" s="44"/>
      <c r="AC282" s="44"/>
      <c r="AD282" s="44"/>
      <c r="AE282" s="44"/>
      <c r="AF282" s="44"/>
    </row>
    <row r="283" spans="1:32" x14ac:dyDescent="0.25">
      <c r="A283" s="44"/>
      <c r="B283" s="9"/>
      <c r="C283" s="44"/>
      <c r="D283" s="28"/>
      <c r="E283" s="4"/>
      <c r="F283" s="56" t="str">
        <f t="shared" si="40"/>
        <v>No Date</v>
      </c>
      <c r="G283" s="44"/>
      <c r="H283" s="44"/>
      <c r="I283" s="10"/>
      <c r="J283" s="44" t="e">
        <f>SUMIFS(#REF!,#REF!,'Proj (9)'!B283,#REF!,A283)</f>
        <v>#REF!</v>
      </c>
      <c r="K283" s="10" t="e">
        <f t="shared" si="42"/>
        <v>#REF!</v>
      </c>
      <c r="L283" s="10"/>
      <c r="M283" s="35"/>
      <c r="N283" s="44"/>
      <c r="O283" s="44"/>
      <c r="P283" s="44"/>
      <c r="Q283" s="44" t="e">
        <f t="shared" si="36"/>
        <v>#REF!</v>
      </c>
      <c r="R283" s="42"/>
      <c r="S283" s="39" t="e">
        <f t="shared" si="37"/>
        <v>#REF!</v>
      </c>
      <c r="T283" s="43" t="e">
        <f t="shared" si="38"/>
        <v>#REF!</v>
      </c>
      <c r="U283" s="30">
        <f t="shared" si="39"/>
        <v>0</v>
      </c>
      <c r="V283" s="40" t="str">
        <f t="shared" si="41"/>
        <v>No Saving</v>
      </c>
      <c r="W283" s="46"/>
      <c r="X283" s="51"/>
      <c r="Y283" s="44"/>
      <c r="Z283" s="44">
        <f t="shared" ref="Z283:Z346" si="43">Y283-I283</f>
        <v>0</v>
      </c>
      <c r="AA283" s="8"/>
      <c r="AB283" s="44"/>
      <c r="AC283" s="44"/>
      <c r="AD283" s="44"/>
      <c r="AE283" s="44"/>
      <c r="AF283" s="44"/>
    </row>
    <row r="284" spans="1:32" x14ac:dyDescent="0.25">
      <c r="A284" s="44"/>
      <c r="B284" s="9"/>
      <c r="C284" s="44"/>
      <c r="D284" s="28"/>
      <c r="E284" s="4"/>
      <c r="F284" s="56" t="str">
        <f t="shared" si="40"/>
        <v>No Date</v>
      </c>
      <c r="G284" s="44"/>
      <c r="H284" s="44"/>
      <c r="I284" s="10"/>
      <c r="J284" s="44" t="e">
        <f>SUMIFS(#REF!,#REF!,'Proj (9)'!B284,#REF!,A284)</f>
        <v>#REF!</v>
      </c>
      <c r="K284" s="10" t="e">
        <f t="shared" si="42"/>
        <v>#REF!</v>
      </c>
      <c r="L284" s="10"/>
      <c r="M284" s="35"/>
      <c r="N284" s="44"/>
      <c r="O284" s="44"/>
      <c r="P284" s="44"/>
      <c r="Q284" s="44" t="e">
        <f t="shared" si="36"/>
        <v>#REF!</v>
      </c>
      <c r="R284" s="42"/>
      <c r="S284" s="39" t="e">
        <f t="shared" si="37"/>
        <v>#REF!</v>
      </c>
      <c r="T284" s="43" t="e">
        <f t="shared" si="38"/>
        <v>#REF!</v>
      </c>
      <c r="U284" s="30">
        <f t="shared" si="39"/>
        <v>0</v>
      </c>
      <c r="V284" s="40" t="str">
        <f t="shared" si="41"/>
        <v>No Saving</v>
      </c>
      <c r="W284" s="46"/>
      <c r="X284" s="51"/>
      <c r="Y284" s="44"/>
      <c r="Z284" s="44">
        <f t="shared" si="43"/>
        <v>0</v>
      </c>
      <c r="AA284" s="8"/>
      <c r="AB284" s="44"/>
      <c r="AC284" s="44"/>
      <c r="AD284" s="44"/>
      <c r="AE284" s="44"/>
      <c r="AF284" s="44"/>
    </row>
    <row r="285" spans="1:32" x14ac:dyDescent="0.25">
      <c r="A285" s="44"/>
      <c r="B285" s="9"/>
      <c r="C285" s="44"/>
      <c r="D285" s="28"/>
      <c r="E285" s="4"/>
      <c r="F285" s="56" t="str">
        <f t="shared" si="40"/>
        <v>No Date</v>
      </c>
      <c r="G285" s="44"/>
      <c r="H285" s="44"/>
      <c r="I285" s="10"/>
      <c r="J285" s="44" t="e">
        <f>SUMIFS(#REF!,#REF!,'Proj (9)'!B285,#REF!,A285)</f>
        <v>#REF!</v>
      </c>
      <c r="K285" s="10" t="e">
        <f t="shared" si="42"/>
        <v>#REF!</v>
      </c>
      <c r="L285" s="10"/>
      <c r="M285" s="35"/>
      <c r="N285" s="44"/>
      <c r="O285" s="44"/>
      <c r="P285" s="44"/>
      <c r="Q285" s="44" t="e">
        <f t="shared" si="36"/>
        <v>#REF!</v>
      </c>
      <c r="R285" s="42"/>
      <c r="S285" s="39" t="e">
        <f t="shared" si="37"/>
        <v>#REF!</v>
      </c>
      <c r="T285" s="43" t="e">
        <f t="shared" si="38"/>
        <v>#REF!</v>
      </c>
      <c r="U285" s="30">
        <f t="shared" si="39"/>
        <v>0</v>
      </c>
      <c r="V285" s="40" t="str">
        <f t="shared" si="41"/>
        <v>No Saving</v>
      </c>
      <c r="W285" s="46"/>
      <c r="X285" s="51"/>
      <c r="Y285" s="44"/>
      <c r="Z285" s="44">
        <f t="shared" si="43"/>
        <v>0</v>
      </c>
      <c r="AA285" s="8"/>
      <c r="AB285" s="44"/>
      <c r="AC285" s="44"/>
      <c r="AD285" s="44"/>
      <c r="AE285" s="44"/>
      <c r="AF285" s="44"/>
    </row>
    <row r="286" spans="1:32" x14ac:dyDescent="0.25">
      <c r="A286" s="44"/>
      <c r="B286" s="9"/>
      <c r="C286" s="44"/>
      <c r="D286" s="28"/>
      <c r="E286" s="4"/>
      <c r="F286" s="56" t="str">
        <f t="shared" si="40"/>
        <v>No Date</v>
      </c>
      <c r="G286" s="44"/>
      <c r="H286" s="44"/>
      <c r="I286" s="10"/>
      <c r="J286" s="44" t="e">
        <f>SUMIFS(#REF!,#REF!,'Proj (9)'!B286,#REF!,A286)</f>
        <v>#REF!</v>
      </c>
      <c r="K286" s="10" t="e">
        <f t="shared" si="42"/>
        <v>#REF!</v>
      </c>
      <c r="L286" s="10"/>
      <c r="M286" s="35"/>
      <c r="N286" s="44"/>
      <c r="O286" s="44"/>
      <c r="P286" s="44"/>
      <c r="Q286" s="44" t="e">
        <f t="shared" si="36"/>
        <v>#REF!</v>
      </c>
      <c r="R286" s="42"/>
      <c r="S286" s="39" t="e">
        <f t="shared" si="37"/>
        <v>#REF!</v>
      </c>
      <c r="T286" s="43" t="e">
        <f t="shared" si="38"/>
        <v>#REF!</v>
      </c>
      <c r="U286" s="30">
        <f t="shared" si="39"/>
        <v>0</v>
      </c>
      <c r="V286" s="40" t="str">
        <f t="shared" si="41"/>
        <v>No Saving</v>
      </c>
      <c r="W286" s="46"/>
      <c r="X286" s="51"/>
      <c r="Y286" s="44"/>
      <c r="Z286" s="44">
        <f t="shared" si="43"/>
        <v>0</v>
      </c>
      <c r="AA286" s="8"/>
      <c r="AB286" s="44"/>
      <c r="AC286" s="44"/>
      <c r="AD286" s="44"/>
      <c r="AE286" s="44"/>
      <c r="AF286" s="44"/>
    </row>
    <row r="287" spans="1:32" x14ac:dyDescent="0.25">
      <c r="A287" s="44"/>
      <c r="B287" s="9"/>
      <c r="C287" s="44"/>
      <c r="D287" s="28"/>
      <c r="E287" s="4"/>
      <c r="F287" s="56" t="str">
        <f t="shared" si="40"/>
        <v>No Date</v>
      </c>
      <c r="G287" s="44"/>
      <c r="H287" s="44"/>
      <c r="I287" s="10"/>
      <c r="J287" s="44" t="e">
        <f>SUMIFS(#REF!,#REF!,'Proj (9)'!B287,#REF!,A287)</f>
        <v>#REF!</v>
      </c>
      <c r="K287" s="10" t="e">
        <f t="shared" si="42"/>
        <v>#REF!</v>
      </c>
      <c r="L287" s="10"/>
      <c r="M287" s="35"/>
      <c r="N287" s="44"/>
      <c r="O287" s="44"/>
      <c r="P287" s="44"/>
      <c r="Q287" s="44" t="e">
        <f t="shared" si="36"/>
        <v>#REF!</v>
      </c>
      <c r="R287" s="42"/>
      <c r="S287" s="39" t="e">
        <f t="shared" si="37"/>
        <v>#REF!</v>
      </c>
      <c r="T287" s="43" t="e">
        <f t="shared" si="38"/>
        <v>#REF!</v>
      </c>
      <c r="U287" s="30">
        <f t="shared" si="39"/>
        <v>0</v>
      </c>
      <c r="V287" s="40" t="str">
        <f t="shared" si="41"/>
        <v>No Saving</v>
      </c>
      <c r="W287" s="46"/>
      <c r="X287" s="51"/>
      <c r="Y287" s="44"/>
      <c r="Z287" s="44">
        <f t="shared" si="43"/>
        <v>0</v>
      </c>
      <c r="AA287" s="8"/>
      <c r="AB287" s="44"/>
      <c r="AC287" s="44"/>
      <c r="AD287" s="44"/>
      <c r="AE287" s="44"/>
      <c r="AF287" s="44"/>
    </row>
    <row r="288" spans="1:32" x14ac:dyDescent="0.25">
      <c r="A288" s="44"/>
      <c r="B288" s="9"/>
      <c r="C288" s="44"/>
      <c r="D288" s="28"/>
      <c r="E288" s="4"/>
      <c r="F288" s="56" t="str">
        <f t="shared" si="40"/>
        <v>No Date</v>
      </c>
      <c r="G288" s="44"/>
      <c r="H288" s="44"/>
      <c r="I288" s="10"/>
      <c r="J288" s="44" t="e">
        <f>SUMIFS(#REF!,#REF!,'Proj (9)'!B288,#REF!,A288)</f>
        <v>#REF!</v>
      </c>
      <c r="K288" s="10" t="e">
        <f t="shared" si="42"/>
        <v>#REF!</v>
      </c>
      <c r="L288" s="10"/>
      <c r="M288" s="35"/>
      <c r="N288" s="44"/>
      <c r="O288" s="44"/>
      <c r="P288" s="44"/>
      <c r="Q288" s="44" t="e">
        <f t="shared" si="36"/>
        <v>#REF!</v>
      </c>
      <c r="R288" s="42"/>
      <c r="S288" s="39" t="e">
        <f t="shared" si="37"/>
        <v>#REF!</v>
      </c>
      <c r="T288" s="43" t="e">
        <f t="shared" si="38"/>
        <v>#REF!</v>
      </c>
      <c r="U288" s="30">
        <f t="shared" si="39"/>
        <v>0</v>
      </c>
      <c r="V288" s="40" t="str">
        <f t="shared" si="41"/>
        <v>No Saving</v>
      </c>
      <c r="W288" s="46"/>
      <c r="X288" s="51"/>
      <c r="Y288" s="44"/>
      <c r="Z288" s="44">
        <f t="shared" si="43"/>
        <v>0</v>
      </c>
      <c r="AA288" s="8"/>
      <c r="AB288" s="44"/>
      <c r="AC288" s="44"/>
      <c r="AD288" s="44"/>
      <c r="AE288" s="44"/>
      <c r="AF288" s="44"/>
    </row>
    <row r="289" spans="1:32" x14ac:dyDescent="0.25">
      <c r="A289" s="44"/>
      <c r="B289" s="9"/>
      <c r="C289" s="44"/>
      <c r="D289" s="28"/>
      <c r="E289" s="4"/>
      <c r="F289" s="56" t="str">
        <f t="shared" si="40"/>
        <v>No Date</v>
      </c>
      <c r="G289" s="44"/>
      <c r="H289" s="44"/>
      <c r="I289" s="10"/>
      <c r="J289" s="44" t="e">
        <f>SUMIFS(#REF!,#REF!,'Proj (9)'!B289,#REF!,A289)</f>
        <v>#REF!</v>
      </c>
      <c r="K289" s="10" t="e">
        <f t="shared" si="42"/>
        <v>#REF!</v>
      </c>
      <c r="L289" s="10"/>
      <c r="M289" s="35"/>
      <c r="N289" s="44"/>
      <c r="O289" s="44"/>
      <c r="P289" s="44"/>
      <c r="Q289" s="44" t="e">
        <f t="shared" si="36"/>
        <v>#REF!</v>
      </c>
      <c r="R289" s="42"/>
      <c r="S289" s="39" t="e">
        <f t="shared" si="37"/>
        <v>#REF!</v>
      </c>
      <c r="T289" s="43" t="e">
        <f t="shared" si="38"/>
        <v>#REF!</v>
      </c>
      <c r="U289" s="30">
        <f t="shared" si="39"/>
        <v>0</v>
      </c>
      <c r="V289" s="40" t="str">
        <f t="shared" si="41"/>
        <v>No Saving</v>
      </c>
      <c r="W289" s="46"/>
      <c r="X289" s="51"/>
      <c r="Y289" s="44"/>
      <c r="Z289" s="44">
        <f t="shared" si="43"/>
        <v>0</v>
      </c>
      <c r="AA289" s="8"/>
      <c r="AB289" s="44"/>
      <c r="AC289" s="44"/>
      <c r="AD289" s="44"/>
      <c r="AE289" s="44"/>
      <c r="AF289" s="44"/>
    </row>
    <row r="290" spans="1:32" x14ac:dyDescent="0.25">
      <c r="A290" s="44"/>
      <c r="B290" s="9"/>
      <c r="C290" s="44"/>
      <c r="D290" s="28"/>
      <c r="E290" s="4"/>
      <c r="F290" s="56" t="str">
        <f t="shared" si="40"/>
        <v>No Date</v>
      </c>
      <c r="G290" s="44"/>
      <c r="H290" s="44"/>
      <c r="I290" s="10"/>
      <c r="J290" s="44" t="e">
        <f>SUMIFS(#REF!,#REF!,'Proj (9)'!B290,#REF!,A290)</f>
        <v>#REF!</v>
      </c>
      <c r="K290" s="10" t="e">
        <f t="shared" si="42"/>
        <v>#REF!</v>
      </c>
      <c r="L290" s="10"/>
      <c r="M290" s="35"/>
      <c r="N290" s="44"/>
      <c r="O290" s="44"/>
      <c r="P290" s="44"/>
      <c r="Q290" s="44" t="e">
        <f t="shared" si="36"/>
        <v>#REF!</v>
      </c>
      <c r="R290" s="42"/>
      <c r="S290" s="39" t="e">
        <f t="shared" si="37"/>
        <v>#REF!</v>
      </c>
      <c r="T290" s="43" t="e">
        <f t="shared" si="38"/>
        <v>#REF!</v>
      </c>
      <c r="U290" s="30">
        <f t="shared" si="39"/>
        <v>0</v>
      </c>
      <c r="V290" s="40" t="str">
        <f t="shared" si="41"/>
        <v>No Saving</v>
      </c>
      <c r="W290" s="46"/>
      <c r="X290" s="51"/>
      <c r="Y290" s="44"/>
      <c r="Z290" s="44">
        <f t="shared" si="43"/>
        <v>0</v>
      </c>
      <c r="AA290" s="8"/>
      <c r="AB290" s="44"/>
      <c r="AC290" s="44"/>
      <c r="AD290" s="44"/>
      <c r="AE290" s="44"/>
      <c r="AF290" s="44"/>
    </row>
    <row r="291" spans="1:32" x14ac:dyDescent="0.25">
      <c r="A291" s="44"/>
      <c r="B291" s="9"/>
      <c r="C291" s="44"/>
      <c r="D291" s="28"/>
      <c r="E291" s="4"/>
      <c r="F291" s="56" t="str">
        <f t="shared" si="40"/>
        <v>No Date</v>
      </c>
      <c r="G291" s="44"/>
      <c r="H291" s="44"/>
      <c r="I291" s="10"/>
      <c r="J291" s="44" t="e">
        <f>SUMIFS(#REF!,#REF!,'Proj (9)'!B291,#REF!,A291)</f>
        <v>#REF!</v>
      </c>
      <c r="K291" s="10" t="e">
        <f t="shared" si="42"/>
        <v>#REF!</v>
      </c>
      <c r="L291" s="10"/>
      <c r="M291" s="35"/>
      <c r="N291" s="44"/>
      <c r="O291" s="44"/>
      <c r="P291" s="44"/>
      <c r="Q291" s="44" t="e">
        <f t="shared" si="36"/>
        <v>#REF!</v>
      </c>
      <c r="R291" s="42"/>
      <c r="S291" s="39" t="e">
        <f t="shared" si="37"/>
        <v>#REF!</v>
      </c>
      <c r="T291" s="43" t="e">
        <f t="shared" si="38"/>
        <v>#REF!</v>
      </c>
      <c r="U291" s="30">
        <f t="shared" si="39"/>
        <v>0</v>
      </c>
      <c r="V291" s="40" t="str">
        <f t="shared" si="41"/>
        <v>No Saving</v>
      </c>
      <c r="W291" s="46"/>
      <c r="X291" s="51"/>
      <c r="Y291" s="44"/>
      <c r="Z291" s="44">
        <f t="shared" si="43"/>
        <v>0</v>
      </c>
      <c r="AA291" s="8"/>
      <c r="AB291" s="44"/>
      <c r="AC291" s="44"/>
      <c r="AD291" s="44"/>
      <c r="AE291" s="44"/>
      <c r="AF291" s="44"/>
    </row>
    <row r="292" spans="1:32" x14ac:dyDescent="0.25">
      <c r="A292" s="44"/>
      <c r="B292" s="9"/>
      <c r="C292" s="44"/>
      <c r="D292" s="28"/>
      <c r="E292" s="4"/>
      <c r="F292" s="56" t="str">
        <f t="shared" si="40"/>
        <v>No Date</v>
      </c>
      <c r="G292" s="44"/>
      <c r="H292" s="44"/>
      <c r="I292" s="10"/>
      <c r="J292" s="44" t="e">
        <f>SUMIFS(#REF!,#REF!,'Proj (9)'!B292,#REF!,A292)</f>
        <v>#REF!</v>
      </c>
      <c r="K292" s="10" t="e">
        <f t="shared" si="42"/>
        <v>#REF!</v>
      </c>
      <c r="L292" s="10"/>
      <c r="M292" s="35"/>
      <c r="N292" s="44"/>
      <c r="O292" s="44"/>
      <c r="P292" s="44"/>
      <c r="Q292" s="44" t="e">
        <f t="shared" si="36"/>
        <v>#REF!</v>
      </c>
      <c r="R292" s="42"/>
      <c r="S292" s="39" t="e">
        <f t="shared" si="37"/>
        <v>#REF!</v>
      </c>
      <c r="T292" s="43" t="e">
        <f t="shared" si="38"/>
        <v>#REF!</v>
      </c>
      <c r="U292" s="30">
        <f t="shared" si="39"/>
        <v>0</v>
      </c>
      <c r="V292" s="40" t="str">
        <f t="shared" si="41"/>
        <v>No Saving</v>
      </c>
      <c r="W292" s="46"/>
      <c r="X292" s="51"/>
      <c r="Y292" s="44"/>
      <c r="Z292" s="44">
        <f t="shared" si="43"/>
        <v>0</v>
      </c>
      <c r="AA292" s="8"/>
      <c r="AB292" s="44"/>
      <c r="AC292" s="44"/>
      <c r="AD292" s="44"/>
      <c r="AE292" s="44"/>
      <c r="AF292" s="44"/>
    </row>
    <row r="293" spans="1:32" x14ac:dyDescent="0.25">
      <c r="A293" s="44"/>
      <c r="B293" s="9"/>
      <c r="C293" s="44"/>
      <c r="D293" s="28"/>
      <c r="E293" s="4"/>
      <c r="F293" s="56" t="str">
        <f t="shared" si="40"/>
        <v>No Date</v>
      </c>
      <c r="G293" s="44"/>
      <c r="H293" s="44"/>
      <c r="I293" s="10"/>
      <c r="J293" s="44" t="e">
        <f>SUMIFS(#REF!,#REF!,'Proj (9)'!B293,#REF!,A293)</f>
        <v>#REF!</v>
      </c>
      <c r="K293" s="10" t="e">
        <f t="shared" si="42"/>
        <v>#REF!</v>
      </c>
      <c r="L293" s="10"/>
      <c r="M293" s="35"/>
      <c r="N293" s="44"/>
      <c r="O293" s="44"/>
      <c r="P293" s="44"/>
      <c r="Q293" s="44" t="e">
        <f t="shared" si="36"/>
        <v>#REF!</v>
      </c>
      <c r="R293" s="42"/>
      <c r="S293" s="39" t="e">
        <f t="shared" si="37"/>
        <v>#REF!</v>
      </c>
      <c r="T293" s="43" t="e">
        <f t="shared" si="38"/>
        <v>#REF!</v>
      </c>
      <c r="U293" s="30">
        <f t="shared" si="39"/>
        <v>0</v>
      </c>
      <c r="V293" s="40" t="str">
        <f t="shared" si="41"/>
        <v>No Saving</v>
      </c>
      <c r="W293" s="46"/>
      <c r="X293" s="51"/>
      <c r="Y293" s="44"/>
      <c r="Z293" s="44">
        <f t="shared" si="43"/>
        <v>0</v>
      </c>
      <c r="AA293" s="8"/>
      <c r="AB293" s="44"/>
      <c r="AC293" s="44"/>
      <c r="AD293" s="44"/>
      <c r="AE293" s="44"/>
      <c r="AF293" s="44"/>
    </row>
    <row r="294" spans="1:32" x14ac:dyDescent="0.25">
      <c r="A294" s="44"/>
      <c r="B294" s="9"/>
      <c r="C294" s="44"/>
      <c r="D294" s="28"/>
      <c r="E294" s="4"/>
      <c r="F294" s="56" t="str">
        <f t="shared" si="40"/>
        <v>No Date</v>
      </c>
      <c r="G294" s="44"/>
      <c r="H294" s="44"/>
      <c r="I294" s="10"/>
      <c r="J294" s="44" t="e">
        <f>SUMIFS(#REF!,#REF!,'Proj (9)'!B294,#REF!,A294)</f>
        <v>#REF!</v>
      </c>
      <c r="K294" s="10" t="e">
        <f t="shared" si="42"/>
        <v>#REF!</v>
      </c>
      <c r="L294" s="10"/>
      <c r="M294" s="35"/>
      <c r="N294" s="44"/>
      <c r="O294" s="44"/>
      <c r="P294" s="44"/>
      <c r="Q294" s="44" t="e">
        <f t="shared" si="36"/>
        <v>#REF!</v>
      </c>
      <c r="R294" s="42"/>
      <c r="S294" s="39" t="e">
        <f t="shared" si="37"/>
        <v>#REF!</v>
      </c>
      <c r="T294" s="43" t="e">
        <f t="shared" si="38"/>
        <v>#REF!</v>
      </c>
      <c r="U294" s="30">
        <f t="shared" si="39"/>
        <v>0</v>
      </c>
      <c r="V294" s="40" t="str">
        <f t="shared" si="41"/>
        <v>No Saving</v>
      </c>
      <c r="W294" s="46"/>
      <c r="X294" s="51"/>
      <c r="Y294" s="44"/>
      <c r="Z294" s="44">
        <f t="shared" si="43"/>
        <v>0</v>
      </c>
      <c r="AA294" s="8"/>
      <c r="AB294" s="44"/>
      <c r="AC294" s="44"/>
      <c r="AD294" s="44"/>
      <c r="AE294" s="44"/>
      <c r="AF294" s="44"/>
    </row>
    <row r="295" spans="1:32" x14ac:dyDescent="0.25">
      <c r="A295" s="44"/>
      <c r="B295" s="9"/>
      <c r="C295" s="44"/>
      <c r="D295" s="28"/>
      <c r="E295" s="4"/>
      <c r="F295" s="56" t="str">
        <f t="shared" si="40"/>
        <v>No Date</v>
      </c>
      <c r="G295" s="44"/>
      <c r="H295" s="44"/>
      <c r="I295" s="10"/>
      <c r="J295" s="44" t="e">
        <f>SUMIFS(#REF!,#REF!,'Proj (9)'!B295,#REF!,A295)</f>
        <v>#REF!</v>
      </c>
      <c r="K295" s="10" t="e">
        <f t="shared" si="42"/>
        <v>#REF!</v>
      </c>
      <c r="L295" s="10"/>
      <c r="M295" s="35"/>
      <c r="N295" s="44"/>
      <c r="O295" s="44"/>
      <c r="P295" s="44"/>
      <c r="Q295" s="44" t="e">
        <f t="shared" si="36"/>
        <v>#REF!</v>
      </c>
      <c r="R295" s="42"/>
      <c r="S295" s="39" t="e">
        <f t="shared" si="37"/>
        <v>#REF!</v>
      </c>
      <c r="T295" s="43" t="e">
        <f t="shared" si="38"/>
        <v>#REF!</v>
      </c>
      <c r="U295" s="30">
        <f t="shared" si="39"/>
        <v>0</v>
      </c>
      <c r="V295" s="40" t="str">
        <f t="shared" si="41"/>
        <v>No Saving</v>
      </c>
      <c r="W295" s="46"/>
      <c r="X295" s="51"/>
      <c r="Y295" s="44"/>
      <c r="Z295" s="44">
        <f t="shared" si="43"/>
        <v>0</v>
      </c>
      <c r="AA295" s="8"/>
      <c r="AB295" s="44"/>
      <c r="AC295" s="44"/>
      <c r="AD295" s="44"/>
      <c r="AE295" s="44"/>
      <c r="AF295" s="44"/>
    </row>
    <row r="296" spans="1:32" x14ac:dyDescent="0.25">
      <c r="A296" s="44"/>
      <c r="B296" s="9"/>
      <c r="C296" s="44"/>
      <c r="D296" s="28"/>
      <c r="E296" s="4"/>
      <c r="F296" s="56" t="str">
        <f t="shared" si="40"/>
        <v>No Date</v>
      </c>
      <c r="G296" s="44"/>
      <c r="H296" s="44"/>
      <c r="I296" s="10"/>
      <c r="J296" s="44" t="e">
        <f>SUMIFS(#REF!,#REF!,'Proj (9)'!B296,#REF!,A296)</f>
        <v>#REF!</v>
      </c>
      <c r="K296" s="10" t="e">
        <f t="shared" si="42"/>
        <v>#REF!</v>
      </c>
      <c r="L296" s="10"/>
      <c r="M296" s="35"/>
      <c r="N296" s="44"/>
      <c r="O296" s="44"/>
      <c r="P296" s="44"/>
      <c r="Q296" s="44" t="e">
        <f t="shared" si="36"/>
        <v>#REF!</v>
      </c>
      <c r="R296" s="42"/>
      <c r="S296" s="39" t="e">
        <f t="shared" si="37"/>
        <v>#REF!</v>
      </c>
      <c r="T296" s="43" t="e">
        <f t="shared" si="38"/>
        <v>#REF!</v>
      </c>
      <c r="U296" s="30">
        <f t="shared" si="39"/>
        <v>0</v>
      </c>
      <c r="V296" s="40" t="str">
        <f t="shared" si="41"/>
        <v>No Saving</v>
      </c>
      <c r="W296" s="46"/>
      <c r="X296" s="51"/>
      <c r="Y296" s="44"/>
      <c r="Z296" s="44">
        <f t="shared" si="43"/>
        <v>0</v>
      </c>
      <c r="AA296" s="8"/>
      <c r="AB296" s="44"/>
      <c r="AC296" s="44"/>
      <c r="AD296" s="44"/>
      <c r="AE296" s="44"/>
      <c r="AF296" s="44"/>
    </row>
    <row r="297" spans="1:32" x14ac:dyDescent="0.25">
      <c r="A297" s="44"/>
      <c r="B297" s="9"/>
      <c r="C297" s="44"/>
      <c r="D297" s="28"/>
      <c r="E297" s="4"/>
      <c r="F297" s="56" t="str">
        <f t="shared" si="40"/>
        <v>No Date</v>
      </c>
      <c r="G297" s="44"/>
      <c r="H297" s="44"/>
      <c r="I297" s="10"/>
      <c r="J297" s="44" t="e">
        <f>SUMIFS(#REF!,#REF!,'Proj (9)'!B297,#REF!,A297)</f>
        <v>#REF!</v>
      </c>
      <c r="K297" s="10" t="e">
        <f t="shared" si="42"/>
        <v>#REF!</v>
      </c>
      <c r="L297" s="10"/>
      <c r="M297" s="35"/>
      <c r="N297" s="44"/>
      <c r="O297" s="44"/>
      <c r="P297" s="44"/>
      <c r="Q297" s="44" t="e">
        <f t="shared" si="36"/>
        <v>#REF!</v>
      </c>
      <c r="R297" s="42"/>
      <c r="S297" s="39" t="e">
        <f t="shared" si="37"/>
        <v>#REF!</v>
      </c>
      <c r="T297" s="43" t="e">
        <f t="shared" si="38"/>
        <v>#REF!</v>
      </c>
      <c r="U297" s="30">
        <f t="shared" si="39"/>
        <v>0</v>
      </c>
      <c r="V297" s="40" t="str">
        <f t="shared" si="41"/>
        <v>No Saving</v>
      </c>
      <c r="W297" s="46"/>
      <c r="X297" s="51"/>
      <c r="Y297" s="44"/>
      <c r="Z297" s="44">
        <f t="shared" si="43"/>
        <v>0</v>
      </c>
      <c r="AA297" s="8"/>
      <c r="AB297" s="44"/>
      <c r="AC297" s="44"/>
      <c r="AD297" s="44"/>
      <c r="AE297" s="44"/>
      <c r="AF297" s="44"/>
    </row>
    <row r="298" spans="1:32" x14ac:dyDescent="0.25">
      <c r="A298" s="44"/>
      <c r="B298" s="9"/>
      <c r="C298" s="44"/>
      <c r="D298" s="28"/>
      <c r="E298" s="4"/>
      <c r="F298" s="56" t="str">
        <f t="shared" si="40"/>
        <v>No Date</v>
      </c>
      <c r="G298" s="44"/>
      <c r="H298" s="44"/>
      <c r="I298" s="10"/>
      <c r="J298" s="44" t="e">
        <f>SUMIFS(#REF!,#REF!,'Proj (9)'!B298,#REF!,A298)</f>
        <v>#REF!</v>
      </c>
      <c r="K298" s="10" t="e">
        <f t="shared" si="42"/>
        <v>#REF!</v>
      </c>
      <c r="L298" s="10"/>
      <c r="M298" s="35"/>
      <c r="N298" s="44"/>
      <c r="O298" s="44"/>
      <c r="P298" s="44"/>
      <c r="Q298" s="44" t="e">
        <f t="shared" si="36"/>
        <v>#REF!</v>
      </c>
      <c r="R298" s="42"/>
      <c r="S298" s="39" t="e">
        <f t="shared" si="37"/>
        <v>#REF!</v>
      </c>
      <c r="T298" s="43" t="e">
        <f t="shared" si="38"/>
        <v>#REF!</v>
      </c>
      <c r="U298" s="30">
        <f t="shared" si="39"/>
        <v>0</v>
      </c>
      <c r="V298" s="40" t="str">
        <f t="shared" si="41"/>
        <v>No Saving</v>
      </c>
      <c r="W298" s="46"/>
      <c r="X298" s="51"/>
      <c r="Y298" s="44"/>
      <c r="Z298" s="44">
        <f t="shared" si="43"/>
        <v>0</v>
      </c>
      <c r="AA298" s="8"/>
      <c r="AB298" s="44"/>
      <c r="AC298" s="44"/>
      <c r="AD298" s="44"/>
      <c r="AE298" s="44"/>
      <c r="AF298" s="44"/>
    </row>
    <row r="299" spans="1:32" x14ac:dyDescent="0.25">
      <c r="A299" s="44"/>
      <c r="B299" s="9"/>
      <c r="C299" s="44"/>
      <c r="D299" s="28"/>
      <c r="E299" s="4"/>
      <c r="F299" s="56" t="str">
        <f t="shared" si="40"/>
        <v>No Date</v>
      </c>
      <c r="G299" s="44"/>
      <c r="H299" s="44"/>
      <c r="I299" s="10"/>
      <c r="J299" s="44" t="e">
        <f>SUMIFS(#REF!,#REF!,'Proj (9)'!B299,#REF!,A299)</f>
        <v>#REF!</v>
      </c>
      <c r="K299" s="10" t="e">
        <f t="shared" si="42"/>
        <v>#REF!</v>
      </c>
      <c r="L299" s="10"/>
      <c r="M299" s="35"/>
      <c r="N299" s="44"/>
      <c r="O299" s="44"/>
      <c r="P299" s="44"/>
      <c r="Q299" s="44" t="e">
        <f t="shared" si="36"/>
        <v>#REF!</v>
      </c>
      <c r="R299" s="42"/>
      <c r="S299" s="39" t="e">
        <f t="shared" si="37"/>
        <v>#REF!</v>
      </c>
      <c r="T299" s="43" t="e">
        <f t="shared" si="38"/>
        <v>#REF!</v>
      </c>
      <c r="U299" s="30">
        <f t="shared" si="39"/>
        <v>0</v>
      </c>
      <c r="V299" s="40" t="str">
        <f t="shared" si="41"/>
        <v>No Saving</v>
      </c>
      <c r="W299" s="46"/>
      <c r="X299" s="51"/>
      <c r="Y299" s="44"/>
      <c r="Z299" s="44">
        <f t="shared" si="43"/>
        <v>0</v>
      </c>
      <c r="AA299" s="8"/>
      <c r="AB299" s="44"/>
      <c r="AC299" s="44"/>
      <c r="AD299" s="44"/>
      <c r="AE299" s="44"/>
      <c r="AF299" s="44"/>
    </row>
    <row r="300" spans="1:32" x14ac:dyDescent="0.25">
      <c r="A300" s="44"/>
      <c r="B300" s="9"/>
      <c r="C300" s="44"/>
      <c r="D300" s="28"/>
      <c r="E300" s="4"/>
      <c r="F300" s="56" t="str">
        <f t="shared" si="40"/>
        <v>No Date</v>
      </c>
      <c r="G300" s="44"/>
      <c r="H300" s="44"/>
      <c r="I300" s="10"/>
      <c r="J300" s="44" t="e">
        <f>SUMIFS(#REF!,#REF!,'Proj (9)'!B300,#REF!,A300)</f>
        <v>#REF!</v>
      </c>
      <c r="K300" s="10" t="e">
        <f t="shared" si="42"/>
        <v>#REF!</v>
      </c>
      <c r="L300" s="10"/>
      <c r="M300" s="35"/>
      <c r="N300" s="44"/>
      <c r="O300" s="44"/>
      <c r="P300" s="44"/>
      <c r="Q300" s="44" t="e">
        <f t="shared" si="36"/>
        <v>#REF!</v>
      </c>
      <c r="R300" s="42"/>
      <c r="S300" s="39" t="e">
        <f t="shared" si="37"/>
        <v>#REF!</v>
      </c>
      <c r="T300" s="43" t="e">
        <f t="shared" si="38"/>
        <v>#REF!</v>
      </c>
      <c r="U300" s="30">
        <f t="shared" si="39"/>
        <v>0</v>
      </c>
      <c r="V300" s="40" t="str">
        <f t="shared" si="41"/>
        <v>No Saving</v>
      </c>
      <c r="W300" s="46"/>
      <c r="X300" s="51"/>
      <c r="Y300" s="44"/>
      <c r="Z300" s="44">
        <f t="shared" si="43"/>
        <v>0</v>
      </c>
      <c r="AA300" s="8"/>
      <c r="AB300" s="44"/>
      <c r="AC300" s="44"/>
      <c r="AD300" s="44"/>
      <c r="AE300" s="44"/>
      <c r="AF300" s="44"/>
    </row>
    <row r="301" spans="1:32" x14ac:dyDescent="0.25">
      <c r="A301" s="44"/>
      <c r="B301" s="9"/>
      <c r="C301" s="44"/>
      <c r="D301" s="28"/>
      <c r="E301" s="4"/>
      <c r="F301" s="56" t="str">
        <f t="shared" si="40"/>
        <v>No Date</v>
      </c>
      <c r="G301" s="44"/>
      <c r="H301" s="44"/>
      <c r="I301" s="10"/>
      <c r="J301" s="44" t="e">
        <f>SUMIFS(#REF!,#REF!,'Proj (9)'!B301,#REF!,A301)</f>
        <v>#REF!</v>
      </c>
      <c r="K301" s="10" t="e">
        <f t="shared" si="42"/>
        <v>#REF!</v>
      </c>
      <c r="L301" s="10"/>
      <c r="M301" s="35"/>
      <c r="N301" s="44"/>
      <c r="O301" s="44"/>
      <c r="P301" s="44"/>
      <c r="Q301" s="44" t="e">
        <f t="shared" si="36"/>
        <v>#REF!</v>
      </c>
      <c r="R301" s="42"/>
      <c r="S301" s="39" t="e">
        <f t="shared" si="37"/>
        <v>#REF!</v>
      </c>
      <c r="T301" s="43" t="e">
        <f t="shared" si="38"/>
        <v>#REF!</v>
      </c>
      <c r="U301" s="30">
        <f t="shared" si="39"/>
        <v>0</v>
      </c>
      <c r="V301" s="40" t="str">
        <f t="shared" si="41"/>
        <v>No Saving</v>
      </c>
      <c r="W301" s="46"/>
      <c r="X301" s="51"/>
      <c r="Y301" s="44"/>
      <c r="Z301" s="44">
        <f t="shared" si="43"/>
        <v>0</v>
      </c>
      <c r="AA301" s="8"/>
      <c r="AB301" s="44"/>
      <c r="AC301" s="44"/>
      <c r="AD301" s="44"/>
      <c r="AE301" s="44"/>
      <c r="AF301" s="44"/>
    </row>
    <row r="302" spans="1:32" x14ac:dyDescent="0.25">
      <c r="A302" s="44"/>
      <c r="B302" s="9"/>
      <c r="C302" s="44"/>
      <c r="D302" s="28"/>
      <c r="E302" s="4"/>
      <c r="F302" s="56" t="str">
        <f t="shared" si="40"/>
        <v>No Date</v>
      </c>
      <c r="G302" s="44"/>
      <c r="H302" s="44"/>
      <c r="I302" s="10"/>
      <c r="J302" s="44" t="e">
        <f>SUMIFS(#REF!,#REF!,'Proj (9)'!B302,#REF!,A302)</f>
        <v>#REF!</v>
      </c>
      <c r="K302" s="10" t="e">
        <f t="shared" si="42"/>
        <v>#REF!</v>
      </c>
      <c r="L302" s="10"/>
      <c r="M302" s="35"/>
      <c r="N302" s="44"/>
      <c r="O302" s="44"/>
      <c r="P302" s="44"/>
      <c r="Q302" s="44" t="e">
        <f t="shared" si="36"/>
        <v>#REF!</v>
      </c>
      <c r="R302" s="42"/>
      <c r="S302" s="39" t="e">
        <f t="shared" si="37"/>
        <v>#REF!</v>
      </c>
      <c r="T302" s="43" t="e">
        <f t="shared" si="38"/>
        <v>#REF!</v>
      </c>
      <c r="U302" s="30">
        <f t="shared" si="39"/>
        <v>0</v>
      </c>
      <c r="V302" s="40" t="str">
        <f t="shared" si="41"/>
        <v>No Saving</v>
      </c>
      <c r="W302" s="46"/>
      <c r="X302" s="51"/>
      <c r="Y302" s="44"/>
      <c r="Z302" s="44">
        <f t="shared" si="43"/>
        <v>0</v>
      </c>
      <c r="AA302" s="8"/>
      <c r="AB302" s="44"/>
      <c r="AC302" s="44"/>
      <c r="AD302" s="44"/>
      <c r="AE302" s="44"/>
      <c r="AF302" s="44"/>
    </row>
    <row r="303" spans="1:32" x14ac:dyDescent="0.25">
      <c r="A303" s="44"/>
      <c r="B303" s="9"/>
      <c r="C303" s="44"/>
      <c r="D303" s="28"/>
      <c r="E303" s="4"/>
      <c r="F303" s="56" t="str">
        <f t="shared" si="40"/>
        <v>No Date</v>
      </c>
      <c r="G303" s="44"/>
      <c r="H303" s="44"/>
      <c r="I303" s="10"/>
      <c r="J303" s="44" t="e">
        <f>SUMIFS(#REF!,#REF!,'Proj (9)'!B303,#REF!,A303)</f>
        <v>#REF!</v>
      </c>
      <c r="K303" s="10" t="e">
        <f t="shared" si="42"/>
        <v>#REF!</v>
      </c>
      <c r="L303" s="10"/>
      <c r="M303" s="35"/>
      <c r="N303" s="44"/>
      <c r="O303" s="44"/>
      <c r="P303" s="44"/>
      <c r="Q303" s="44" t="e">
        <f t="shared" si="36"/>
        <v>#REF!</v>
      </c>
      <c r="R303" s="42"/>
      <c r="S303" s="39" t="e">
        <f t="shared" si="37"/>
        <v>#REF!</v>
      </c>
      <c r="T303" s="43" t="e">
        <f t="shared" si="38"/>
        <v>#REF!</v>
      </c>
      <c r="U303" s="30">
        <f t="shared" si="39"/>
        <v>0</v>
      </c>
      <c r="V303" s="40" t="str">
        <f t="shared" si="41"/>
        <v>No Saving</v>
      </c>
      <c r="W303" s="46"/>
      <c r="X303" s="51"/>
      <c r="Y303" s="44"/>
      <c r="Z303" s="44">
        <f t="shared" si="43"/>
        <v>0</v>
      </c>
      <c r="AA303" s="8"/>
      <c r="AB303" s="44"/>
      <c r="AC303" s="44"/>
      <c r="AD303" s="44"/>
      <c r="AE303" s="44"/>
      <c r="AF303" s="44"/>
    </row>
    <row r="304" spans="1:32" x14ac:dyDescent="0.25">
      <c r="A304" s="44"/>
      <c r="B304" s="9"/>
      <c r="C304" s="44"/>
      <c r="D304" s="28"/>
      <c r="E304" s="4"/>
      <c r="F304" s="56" t="str">
        <f t="shared" si="40"/>
        <v>No Date</v>
      </c>
      <c r="G304" s="44"/>
      <c r="H304" s="44"/>
      <c r="I304" s="10"/>
      <c r="J304" s="44" t="e">
        <f>SUMIFS(#REF!,#REF!,'Proj (9)'!B304,#REF!,A304)</f>
        <v>#REF!</v>
      </c>
      <c r="K304" s="10" t="e">
        <f t="shared" si="42"/>
        <v>#REF!</v>
      </c>
      <c r="L304" s="10"/>
      <c r="M304" s="35"/>
      <c r="N304" s="44"/>
      <c r="O304" s="44"/>
      <c r="P304" s="44"/>
      <c r="Q304" s="44" t="e">
        <f t="shared" si="36"/>
        <v>#REF!</v>
      </c>
      <c r="R304" s="42"/>
      <c r="S304" s="39" t="e">
        <f t="shared" si="37"/>
        <v>#REF!</v>
      </c>
      <c r="T304" s="43" t="e">
        <f t="shared" si="38"/>
        <v>#REF!</v>
      </c>
      <c r="U304" s="30">
        <f t="shared" si="39"/>
        <v>0</v>
      </c>
      <c r="V304" s="40" t="str">
        <f t="shared" si="41"/>
        <v>No Saving</v>
      </c>
      <c r="W304" s="46"/>
      <c r="X304" s="51"/>
      <c r="Y304" s="44"/>
      <c r="Z304" s="44">
        <f t="shared" si="43"/>
        <v>0</v>
      </c>
      <c r="AA304" s="8"/>
      <c r="AB304" s="44"/>
      <c r="AC304" s="44"/>
      <c r="AD304" s="44"/>
      <c r="AE304" s="44"/>
      <c r="AF304" s="44"/>
    </row>
    <row r="305" spans="1:32" x14ac:dyDescent="0.25">
      <c r="A305" s="44"/>
      <c r="B305" s="9"/>
      <c r="C305" s="44"/>
      <c r="D305" s="28"/>
      <c r="E305" s="4"/>
      <c r="F305" s="56" t="str">
        <f t="shared" si="40"/>
        <v>No Date</v>
      </c>
      <c r="G305" s="44"/>
      <c r="H305" s="44"/>
      <c r="I305" s="10"/>
      <c r="J305" s="44" t="e">
        <f>SUMIFS(#REF!,#REF!,'Proj (9)'!B305,#REF!,A305)</f>
        <v>#REF!</v>
      </c>
      <c r="K305" s="10" t="e">
        <f t="shared" si="42"/>
        <v>#REF!</v>
      </c>
      <c r="L305" s="10"/>
      <c r="M305" s="35"/>
      <c r="N305" s="44"/>
      <c r="O305" s="44"/>
      <c r="P305" s="44"/>
      <c r="Q305" s="44" t="e">
        <f t="shared" si="36"/>
        <v>#REF!</v>
      </c>
      <c r="R305" s="42"/>
      <c r="S305" s="39" t="e">
        <f t="shared" si="37"/>
        <v>#REF!</v>
      </c>
      <c r="T305" s="43" t="e">
        <f t="shared" si="38"/>
        <v>#REF!</v>
      </c>
      <c r="U305" s="30">
        <f t="shared" si="39"/>
        <v>0</v>
      </c>
      <c r="V305" s="40" t="str">
        <f t="shared" si="41"/>
        <v>No Saving</v>
      </c>
      <c r="W305" s="46"/>
      <c r="X305" s="51"/>
      <c r="Y305" s="44"/>
      <c r="Z305" s="44">
        <f t="shared" si="43"/>
        <v>0</v>
      </c>
      <c r="AA305" s="8"/>
      <c r="AB305" s="44"/>
      <c r="AC305" s="44"/>
      <c r="AD305" s="44"/>
      <c r="AE305" s="44"/>
      <c r="AF305" s="44"/>
    </row>
    <row r="306" spans="1:32" x14ac:dyDescent="0.25">
      <c r="A306" s="44"/>
      <c r="B306" s="9"/>
      <c r="C306" s="44"/>
      <c r="D306" s="28"/>
      <c r="E306" s="4"/>
      <c r="F306" s="56" t="str">
        <f t="shared" si="40"/>
        <v>No Date</v>
      </c>
      <c r="G306" s="44"/>
      <c r="H306" s="44"/>
      <c r="I306" s="10"/>
      <c r="J306" s="44" t="e">
        <f>SUMIFS(#REF!,#REF!,'Proj (9)'!B306,#REF!,A306)</f>
        <v>#REF!</v>
      </c>
      <c r="K306" s="10" t="e">
        <f t="shared" si="42"/>
        <v>#REF!</v>
      </c>
      <c r="L306" s="10"/>
      <c r="M306" s="35"/>
      <c r="N306" s="44"/>
      <c r="O306" s="44"/>
      <c r="P306" s="44"/>
      <c r="Q306" s="44" t="e">
        <f t="shared" si="36"/>
        <v>#REF!</v>
      </c>
      <c r="R306" s="42"/>
      <c r="S306" s="39" t="e">
        <f t="shared" si="37"/>
        <v>#REF!</v>
      </c>
      <c r="T306" s="43" t="e">
        <f t="shared" si="38"/>
        <v>#REF!</v>
      </c>
      <c r="U306" s="30">
        <f t="shared" si="39"/>
        <v>0</v>
      </c>
      <c r="V306" s="40" t="str">
        <f t="shared" si="41"/>
        <v>No Saving</v>
      </c>
      <c r="W306" s="46"/>
      <c r="X306" s="51"/>
      <c r="Y306" s="44"/>
      <c r="Z306" s="44">
        <f t="shared" si="43"/>
        <v>0</v>
      </c>
      <c r="AA306" s="8"/>
      <c r="AB306" s="44"/>
      <c r="AC306" s="44"/>
      <c r="AD306" s="44"/>
      <c r="AE306" s="44"/>
      <c r="AF306" s="44"/>
    </row>
    <row r="307" spans="1:32" x14ac:dyDescent="0.25">
      <c r="A307" s="44"/>
      <c r="B307" s="9"/>
      <c r="C307" s="44"/>
      <c r="D307" s="28"/>
      <c r="E307" s="4"/>
      <c r="F307" s="56" t="str">
        <f t="shared" si="40"/>
        <v>No Date</v>
      </c>
      <c r="G307" s="44"/>
      <c r="H307" s="44"/>
      <c r="I307" s="10"/>
      <c r="J307" s="44" t="e">
        <f>SUMIFS(#REF!,#REF!,'Proj (9)'!B307,#REF!,A307)</f>
        <v>#REF!</v>
      </c>
      <c r="K307" s="10" t="e">
        <f t="shared" si="42"/>
        <v>#REF!</v>
      </c>
      <c r="L307" s="10"/>
      <c r="M307" s="35"/>
      <c r="N307" s="44"/>
      <c r="O307" s="44"/>
      <c r="P307" s="44"/>
      <c r="Q307" s="44" t="e">
        <f t="shared" si="36"/>
        <v>#REF!</v>
      </c>
      <c r="R307" s="42"/>
      <c r="S307" s="39" t="e">
        <f t="shared" si="37"/>
        <v>#REF!</v>
      </c>
      <c r="T307" s="43" t="e">
        <f t="shared" si="38"/>
        <v>#REF!</v>
      </c>
      <c r="U307" s="30">
        <f t="shared" si="39"/>
        <v>0</v>
      </c>
      <c r="V307" s="40" t="str">
        <f t="shared" si="41"/>
        <v>No Saving</v>
      </c>
      <c r="W307" s="46"/>
      <c r="X307" s="51"/>
      <c r="Y307" s="44"/>
      <c r="Z307" s="44">
        <f t="shared" si="43"/>
        <v>0</v>
      </c>
      <c r="AA307" s="8"/>
      <c r="AB307" s="44"/>
      <c r="AC307" s="44"/>
      <c r="AD307" s="44"/>
      <c r="AE307" s="44"/>
      <c r="AF307" s="44"/>
    </row>
    <row r="308" spans="1:32" x14ac:dyDescent="0.25">
      <c r="A308" s="44"/>
      <c r="B308" s="9"/>
      <c r="C308" s="44"/>
      <c r="D308" s="28"/>
      <c r="E308" s="4"/>
      <c r="F308" s="56" t="str">
        <f t="shared" si="40"/>
        <v>No Date</v>
      </c>
      <c r="G308" s="44"/>
      <c r="H308" s="44"/>
      <c r="I308" s="10"/>
      <c r="J308" s="44" t="e">
        <f>SUMIFS(#REF!,#REF!,'Proj (9)'!B308,#REF!,A308)</f>
        <v>#REF!</v>
      </c>
      <c r="K308" s="10" t="e">
        <f t="shared" si="42"/>
        <v>#REF!</v>
      </c>
      <c r="L308" s="10"/>
      <c r="M308" s="35"/>
      <c r="N308" s="44"/>
      <c r="O308" s="44"/>
      <c r="P308" s="44"/>
      <c r="Q308" s="44" t="e">
        <f t="shared" si="36"/>
        <v>#REF!</v>
      </c>
      <c r="R308" s="42"/>
      <c r="S308" s="39" t="e">
        <f t="shared" si="37"/>
        <v>#REF!</v>
      </c>
      <c r="T308" s="43" t="e">
        <f t="shared" si="38"/>
        <v>#REF!</v>
      </c>
      <c r="U308" s="30">
        <f t="shared" si="39"/>
        <v>0</v>
      </c>
      <c r="V308" s="40" t="str">
        <f t="shared" si="41"/>
        <v>No Saving</v>
      </c>
      <c r="W308" s="46"/>
      <c r="X308" s="51"/>
      <c r="Y308" s="44"/>
      <c r="Z308" s="44">
        <f t="shared" si="43"/>
        <v>0</v>
      </c>
      <c r="AA308" s="8"/>
      <c r="AB308" s="44"/>
      <c r="AC308" s="44"/>
      <c r="AD308" s="44"/>
      <c r="AE308" s="44"/>
      <c r="AF308" s="44"/>
    </row>
    <row r="309" spans="1:32" x14ac:dyDescent="0.25">
      <c r="A309" s="44"/>
      <c r="B309" s="9"/>
      <c r="C309" s="44"/>
      <c r="D309" s="28"/>
      <c r="E309" s="4"/>
      <c r="F309" s="56" t="str">
        <f t="shared" si="40"/>
        <v>No Date</v>
      </c>
      <c r="G309" s="44"/>
      <c r="H309" s="44"/>
      <c r="I309" s="10"/>
      <c r="J309" s="44" t="e">
        <f>SUMIFS(#REF!,#REF!,'Proj (9)'!B309,#REF!,A309)</f>
        <v>#REF!</v>
      </c>
      <c r="K309" s="10" t="e">
        <f t="shared" si="42"/>
        <v>#REF!</v>
      </c>
      <c r="L309" s="10"/>
      <c r="M309" s="35"/>
      <c r="N309" s="44"/>
      <c r="O309" s="44"/>
      <c r="P309" s="44"/>
      <c r="Q309" s="44" t="e">
        <f t="shared" si="36"/>
        <v>#REF!</v>
      </c>
      <c r="R309" s="42"/>
      <c r="S309" s="39" t="e">
        <f t="shared" si="37"/>
        <v>#REF!</v>
      </c>
      <c r="T309" s="43" t="e">
        <f t="shared" si="38"/>
        <v>#REF!</v>
      </c>
      <c r="U309" s="30">
        <f t="shared" si="39"/>
        <v>0</v>
      </c>
      <c r="V309" s="40" t="str">
        <f t="shared" si="41"/>
        <v>No Saving</v>
      </c>
      <c r="W309" s="46"/>
      <c r="X309" s="51"/>
      <c r="Y309" s="44"/>
      <c r="Z309" s="44">
        <f t="shared" si="43"/>
        <v>0</v>
      </c>
      <c r="AA309" s="8"/>
      <c r="AB309" s="44"/>
      <c r="AC309" s="44"/>
      <c r="AD309" s="44"/>
      <c r="AE309" s="44"/>
      <c r="AF309" s="44"/>
    </row>
    <row r="310" spans="1:32" x14ac:dyDescent="0.25">
      <c r="A310" s="44"/>
      <c r="B310" s="9"/>
      <c r="C310" s="44"/>
      <c r="D310" s="28"/>
      <c r="E310" s="4"/>
      <c r="F310" s="56" t="str">
        <f t="shared" si="40"/>
        <v>No Date</v>
      </c>
      <c r="G310" s="44"/>
      <c r="H310" s="44"/>
      <c r="I310" s="10"/>
      <c r="J310" s="44" t="e">
        <f>SUMIFS(#REF!,#REF!,'Proj (9)'!B310,#REF!,A310)</f>
        <v>#REF!</v>
      </c>
      <c r="K310" s="10" t="e">
        <f t="shared" si="42"/>
        <v>#REF!</v>
      </c>
      <c r="L310" s="10"/>
      <c r="M310" s="35"/>
      <c r="N310" s="44"/>
      <c r="O310" s="44"/>
      <c r="P310" s="44"/>
      <c r="Q310" s="44" t="e">
        <f t="shared" si="36"/>
        <v>#REF!</v>
      </c>
      <c r="R310" s="42"/>
      <c r="S310" s="39" t="e">
        <f t="shared" si="37"/>
        <v>#REF!</v>
      </c>
      <c r="T310" s="43" t="e">
        <f t="shared" si="38"/>
        <v>#REF!</v>
      </c>
      <c r="U310" s="30">
        <f t="shared" si="39"/>
        <v>0</v>
      </c>
      <c r="V310" s="40" t="str">
        <f t="shared" si="41"/>
        <v>No Saving</v>
      </c>
      <c r="W310" s="46"/>
      <c r="X310" s="51"/>
      <c r="Y310" s="44"/>
      <c r="Z310" s="44">
        <f t="shared" si="43"/>
        <v>0</v>
      </c>
      <c r="AA310" s="8"/>
      <c r="AB310" s="44"/>
      <c r="AC310" s="44"/>
      <c r="AD310" s="44"/>
      <c r="AE310" s="44"/>
      <c r="AF310" s="44"/>
    </row>
    <row r="311" spans="1:32" x14ac:dyDescent="0.25">
      <c r="A311" s="44"/>
      <c r="B311" s="9"/>
      <c r="C311" s="44"/>
      <c r="D311" s="28"/>
      <c r="E311" s="4"/>
      <c r="F311" s="56" t="str">
        <f t="shared" si="40"/>
        <v>No Date</v>
      </c>
      <c r="G311" s="44"/>
      <c r="H311" s="44"/>
      <c r="I311" s="10"/>
      <c r="J311" s="44" t="e">
        <f>SUMIFS(#REF!,#REF!,'Proj (9)'!B311,#REF!,A311)</f>
        <v>#REF!</v>
      </c>
      <c r="K311" s="10" t="e">
        <f t="shared" si="42"/>
        <v>#REF!</v>
      </c>
      <c r="L311" s="10"/>
      <c r="M311" s="35"/>
      <c r="N311" s="44"/>
      <c r="O311" s="44"/>
      <c r="P311" s="44"/>
      <c r="Q311" s="44" t="e">
        <f t="shared" si="36"/>
        <v>#REF!</v>
      </c>
      <c r="R311" s="42"/>
      <c r="S311" s="39" t="e">
        <f t="shared" si="37"/>
        <v>#REF!</v>
      </c>
      <c r="T311" s="43" t="e">
        <f t="shared" si="38"/>
        <v>#REF!</v>
      </c>
      <c r="U311" s="30">
        <f t="shared" si="39"/>
        <v>0</v>
      </c>
      <c r="V311" s="40" t="str">
        <f t="shared" si="41"/>
        <v>No Saving</v>
      </c>
      <c r="W311" s="46"/>
      <c r="X311" s="51"/>
      <c r="Y311" s="44"/>
      <c r="Z311" s="44">
        <f t="shared" si="43"/>
        <v>0</v>
      </c>
      <c r="AA311" s="8"/>
      <c r="AB311" s="44"/>
      <c r="AC311" s="44"/>
      <c r="AD311" s="44"/>
      <c r="AE311" s="44"/>
      <c r="AF311" s="44"/>
    </row>
    <row r="312" spans="1:32" x14ac:dyDescent="0.25">
      <c r="A312" s="44"/>
      <c r="B312" s="9"/>
      <c r="C312" s="44"/>
      <c r="D312" s="28"/>
      <c r="E312" s="4"/>
      <c r="F312" s="56" t="str">
        <f t="shared" si="40"/>
        <v>No Date</v>
      </c>
      <c r="G312" s="44"/>
      <c r="H312" s="44"/>
      <c r="I312" s="10"/>
      <c r="J312" s="44" t="e">
        <f>SUMIFS(#REF!,#REF!,'Proj (9)'!B312,#REF!,A312)</f>
        <v>#REF!</v>
      </c>
      <c r="K312" s="10" t="e">
        <f t="shared" si="42"/>
        <v>#REF!</v>
      </c>
      <c r="L312" s="10"/>
      <c r="M312" s="35"/>
      <c r="N312" s="44"/>
      <c r="O312" s="44"/>
      <c r="P312" s="44"/>
      <c r="Q312" s="44" t="e">
        <f t="shared" si="36"/>
        <v>#REF!</v>
      </c>
      <c r="R312" s="42"/>
      <c r="S312" s="39" t="e">
        <f t="shared" si="37"/>
        <v>#REF!</v>
      </c>
      <c r="T312" s="43" t="e">
        <f t="shared" si="38"/>
        <v>#REF!</v>
      </c>
      <c r="U312" s="30">
        <f t="shared" si="39"/>
        <v>0</v>
      </c>
      <c r="V312" s="40" t="str">
        <f t="shared" si="41"/>
        <v>No Saving</v>
      </c>
      <c r="W312" s="46"/>
      <c r="X312" s="51"/>
      <c r="Y312" s="44"/>
      <c r="Z312" s="44">
        <f t="shared" si="43"/>
        <v>0</v>
      </c>
      <c r="AA312" s="8"/>
      <c r="AB312" s="44"/>
      <c r="AC312" s="44"/>
      <c r="AD312" s="44"/>
      <c r="AE312" s="44"/>
      <c r="AF312" s="44"/>
    </row>
    <row r="313" spans="1:32" x14ac:dyDescent="0.25">
      <c r="A313" s="44"/>
      <c r="B313" s="9"/>
      <c r="C313" s="44"/>
      <c r="D313" s="28"/>
      <c r="E313" s="4"/>
      <c r="F313" s="56" t="str">
        <f t="shared" si="40"/>
        <v>No Date</v>
      </c>
      <c r="G313" s="44"/>
      <c r="H313" s="44"/>
      <c r="I313" s="10"/>
      <c r="J313" s="44" t="e">
        <f>SUMIFS(#REF!,#REF!,'Proj (9)'!B313,#REF!,A313)</f>
        <v>#REF!</v>
      </c>
      <c r="K313" s="10" t="e">
        <f t="shared" si="42"/>
        <v>#REF!</v>
      </c>
      <c r="L313" s="10"/>
      <c r="M313" s="35"/>
      <c r="N313" s="44"/>
      <c r="O313" s="44"/>
      <c r="P313" s="44"/>
      <c r="Q313" s="44" t="e">
        <f t="shared" si="36"/>
        <v>#REF!</v>
      </c>
      <c r="R313" s="42"/>
      <c r="S313" s="39" t="e">
        <f t="shared" si="37"/>
        <v>#REF!</v>
      </c>
      <c r="T313" s="43" t="e">
        <f t="shared" si="38"/>
        <v>#REF!</v>
      </c>
      <c r="U313" s="30">
        <f t="shared" si="39"/>
        <v>0</v>
      </c>
      <c r="V313" s="40" t="str">
        <f t="shared" si="41"/>
        <v>No Saving</v>
      </c>
      <c r="W313" s="46"/>
      <c r="X313" s="51"/>
      <c r="Y313" s="44"/>
      <c r="Z313" s="44">
        <f t="shared" si="43"/>
        <v>0</v>
      </c>
      <c r="AA313" s="8"/>
      <c r="AB313" s="44"/>
      <c r="AC313" s="44"/>
      <c r="AD313" s="44"/>
      <c r="AE313" s="44"/>
      <c r="AF313" s="44"/>
    </row>
    <row r="314" spans="1:32" x14ac:dyDescent="0.25">
      <c r="A314" s="44"/>
      <c r="B314" s="9"/>
      <c r="C314" s="44"/>
      <c r="D314" s="28"/>
      <c r="E314" s="4"/>
      <c r="F314" s="56" t="str">
        <f t="shared" si="40"/>
        <v>No Date</v>
      </c>
      <c r="G314" s="44"/>
      <c r="H314" s="44"/>
      <c r="I314" s="10"/>
      <c r="J314" s="44" t="e">
        <f>SUMIFS(#REF!,#REF!,'Proj (9)'!B314,#REF!,A314)</f>
        <v>#REF!</v>
      </c>
      <c r="K314" s="10" t="e">
        <f t="shared" si="42"/>
        <v>#REF!</v>
      </c>
      <c r="L314" s="10"/>
      <c r="M314" s="35"/>
      <c r="N314" s="44"/>
      <c r="O314" s="44"/>
      <c r="P314" s="44"/>
      <c r="Q314" s="44" t="e">
        <f t="shared" si="36"/>
        <v>#REF!</v>
      </c>
      <c r="R314" s="42"/>
      <c r="S314" s="39" t="e">
        <f t="shared" si="37"/>
        <v>#REF!</v>
      </c>
      <c r="T314" s="43" t="e">
        <f t="shared" si="38"/>
        <v>#REF!</v>
      </c>
      <c r="U314" s="30">
        <f t="shared" si="39"/>
        <v>0</v>
      </c>
      <c r="V314" s="40" t="str">
        <f t="shared" si="41"/>
        <v>No Saving</v>
      </c>
      <c r="W314" s="46"/>
      <c r="X314" s="51"/>
      <c r="Y314" s="44"/>
      <c r="Z314" s="44">
        <f t="shared" si="43"/>
        <v>0</v>
      </c>
      <c r="AA314" s="8"/>
      <c r="AB314" s="44"/>
      <c r="AC314" s="44"/>
      <c r="AD314" s="44"/>
      <c r="AE314" s="44"/>
      <c r="AF314" s="44"/>
    </row>
    <row r="315" spans="1:32" x14ac:dyDescent="0.25">
      <c r="A315" s="44"/>
      <c r="B315" s="9"/>
      <c r="C315" s="44"/>
      <c r="D315" s="28"/>
      <c r="E315" s="4"/>
      <c r="F315" s="56" t="str">
        <f t="shared" si="40"/>
        <v>No Date</v>
      </c>
      <c r="G315" s="44"/>
      <c r="H315" s="44"/>
      <c r="I315" s="10"/>
      <c r="J315" s="44" t="e">
        <f>SUMIFS(#REF!,#REF!,'Proj (9)'!B315,#REF!,A315)</f>
        <v>#REF!</v>
      </c>
      <c r="K315" s="10" t="e">
        <f t="shared" si="42"/>
        <v>#REF!</v>
      </c>
      <c r="L315" s="10"/>
      <c r="M315" s="35"/>
      <c r="N315" s="44"/>
      <c r="O315" s="44"/>
      <c r="P315" s="44"/>
      <c r="Q315" s="44" t="e">
        <f t="shared" si="36"/>
        <v>#REF!</v>
      </c>
      <c r="R315" s="42"/>
      <c r="S315" s="39" t="e">
        <f t="shared" si="37"/>
        <v>#REF!</v>
      </c>
      <c r="T315" s="43" t="e">
        <f t="shared" si="38"/>
        <v>#REF!</v>
      </c>
      <c r="U315" s="30">
        <f t="shared" si="39"/>
        <v>0</v>
      </c>
      <c r="V315" s="40" t="str">
        <f t="shared" si="41"/>
        <v>No Saving</v>
      </c>
      <c r="W315" s="46"/>
      <c r="X315" s="51"/>
      <c r="Y315" s="44"/>
      <c r="Z315" s="44">
        <f t="shared" si="43"/>
        <v>0</v>
      </c>
      <c r="AA315" s="8"/>
      <c r="AB315" s="44"/>
      <c r="AC315" s="44"/>
      <c r="AD315" s="44"/>
      <c r="AE315" s="44"/>
      <c r="AF315" s="44"/>
    </row>
    <row r="316" spans="1:32" x14ac:dyDescent="0.25">
      <c r="A316" s="44"/>
      <c r="B316" s="9"/>
      <c r="C316" s="44"/>
      <c r="D316" s="28"/>
      <c r="E316" s="4"/>
      <c r="F316" s="56" t="str">
        <f t="shared" si="40"/>
        <v>No Date</v>
      </c>
      <c r="G316" s="44"/>
      <c r="H316" s="44"/>
      <c r="I316" s="10"/>
      <c r="J316" s="44" t="e">
        <f>SUMIFS(#REF!,#REF!,'Proj (9)'!B316,#REF!,A316)</f>
        <v>#REF!</v>
      </c>
      <c r="K316" s="10" t="e">
        <f t="shared" si="42"/>
        <v>#REF!</v>
      </c>
      <c r="L316" s="10"/>
      <c r="M316" s="35"/>
      <c r="N316" s="44"/>
      <c r="O316" s="44"/>
      <c r="P316" s="44"/>
      <c r="Q316" s="44" t="e">
        <f t="shared" si="36"/>
        <v>#REF!</v>
      </c>
      <c r="R316" s="42"/>
      <c r="S316" s="39" t="e">
        <f t="shared" si="37"/>
        <v>#REF!</v>
      </c>
      <c r="T316" s="43" t="e">
        <f t="shared" si="38"/>
        <v>#REF!</v>
      </c>
      <c r="U316" s="30">
        <f t="shared" si="39"/>
        <v>0</v>
      </c>
      <c r="V316" s="40" t="str">
        <f t="shared" si="41"/>
        <v>No Saving</v>
      </c>
      <c r="W316" s="46"/>
      <c r="X316" s="51"/>
      <c r="Y316" s="44"/>
      <c r="Z316" s="44">
        <f t="shared" si="43"/>
        <v>0</v>
      </c>
      <c r="AA316" s="8"/>
      <c r="AB316" s="44"/>
      <c r="AC316" s="44"/>
      <c r="AD316" s="44"/>
      <c r="AE316" s="44"/>
      <c r="AF316" s="44"/>
    </row>
    <row r="317" spans="1:32" x14ac:dyDescent="0.25">
      <c r="A317" s="44"/>
      <c r="B317" s="9"/>
      <c r="C317" s="44"/>
      <c r="D317" s="28"/>
      <c r="E317" s="4"/>
      <c r="F317" s="56" t="str">
        <f t="shared" si="40"/>
        <v>No Date</v>
      </c>
      <c r="G317" s="44"/>
      <c r="H317" s="44"/>
      <c r="I317" s="10"/>
      <c r="J317" s="44" t="e">
        <f>SUMIFS(#REF!,#REF!,'Proj (9)'!B317,#REF!,A317)</f>
        <v>#REF!</v>
      </c>
      <c r="K317" s="10" t="e">
        <f t="shared" si="42"/>
        <v>#REF!</v>
      </c>
      <c r="L317" s="10"/>
      <c r="M317" s="35"/>
      <c r="N317" s="44"/>
      <c r="O317" s="44"/>
      <c r="P317" s="44"/>
      <c r="Q317" s="44" t="e">
        <f t="shared" si="36"/>
        <v>#REF!</v>
      </c>
      <c r="R317" s="42"/>
      <c r="S317" s="39" t="e">
        <f t="shared" si="37"/>
        <v>#REF!</v>
      </c>
      <c r="T317" s="43" t="e">
        <f t="shared" si="38"/>
        <v>#REF!</v>
      </c>
      <c r="U317" s="30">
        <f t="shared" si="39"/>
        <v>0</v>
      </c>
      <c r="V317" s="40" t="str">
        <f t="shared" si="41"/>
        <v>No Saving</v>
      </c>
      <c r="W317" s="46"/>
      <c r="X317" s="51"/>
      <c r="Y317" s="44"/>
      <c r="Z317" s="44">
        <f t="shared" si="43"/>
        <v>0</v>
      </c>
      <c r="AA317" s="8"/>
      <c r="AB317" s="44"/>
      <c r="AC317" s="44"/>
      <c r="AD317" s="44"/>
      <c r="AE317" s="44"/>
      <c r="AF317" s="44"/>
    </row>
    <row r="318" spans="1:32" x14ac:dyDescent="0.25">
      <c r="A318" s="44"/>
      <c r="B318" s="9"/>
      <c r="C318" s="44"/>
      <c r="D318" s="28"/>
      <c r="E318" s="4"/>
      <c r="F318" s="56" t="str">
        <f t="shared" si="40"/>
        <v>No Date</v>
      </c>
      <c r="G318" s="44"/>
      <c r="H318" s="44"/>
      <c r="I318" s="10"/>
      <c r="J318" s="44" t="e">
        <f>SUMIFS(#REF!,#REF!,'Proj (9)'!B318,#REF!,A318)</f>
        <v>#REF!</v>
      </c>
      <c r="K318" s="10" t="e">
        <f t="shared" si="42"/>
        <v>#REF!</v>
      </c>
      <c r="L318" s="10"/>
      <c r="M318" s="35"/>
      <c r="N318" s="44"/>
      <c r="O318" s="44"/>
      <c r="P318" s="44"/>
      <c r="Q318" s="44" t="e">
        <f t="shared" si="36"/>
        <v>#REF!</v>
      </c>
      <c r="R318" s="42"/>
      <c r="S318" s="39" t="e">
        <f t="shared" si="37"/>
        <v>#REF!</v>
      </c>
      <c r="T318" s="43" t="e">
        <f t="shared" si="38"/>
        <v>#REF!</v>
      </c>
      <c r="U318" s="30">
        <f t="shared" si="39"/>
        <v>0</v>
      </c>
      <c r="V318" s="40" t="str">
        <f t="shared" si="41"/>
        <v>No Saving</v>
      </c>
      <c r="W318" s="46"/>
      <c r="X318" s="51"/>
      <c r="Y318" s="44"/>
      <c r="Z318" s="44">
        <f t="shared" si="43"/>
        <v>0</v>
      </c>
      <c r="AA318" s="8"/>
      <c r="AB318" s="44"/>
      <c r="AC318" s="44"/>
      <c r="AD318" s="44"/>
      <c r="AE318" s="44"/>
      <c r="AF318" s="44"/>
    </row>
    <row r="319" spans="1:32" x14ac:dyDescent="0.25">
      <c r="A319" s="44"/>
      <c r="B319" s="9"/>
      <c r="C319" s="44"/>
      <c r="D319" s="28"/>
      <c r="E319" s="4"/>
      <c r="F319" s="56" t="str">
        <f t="shared" si="40"/>
        <v>No Date</v>
      </c>
      <c r="G319" s="44"/>
      <c r="H319" s="44"/>
      <c r="I319" s="10"/>
      <c r="J319" s="44" t="e">
        <f>SUMIFS(#REF!,#REF!,'Proj (9)'!B319,#REF!,A319)</f>
        <v>#REF!</v>
      </c>
      <c r="K319" s="10" t="e">
        <f t="shared" si="42"/>
        <v>#REF!</v>
      </c>
      <c r="L319" s="10"/>
      <c r="M319" s="35"/>
      <c r="N319" s="44"/>
      <c r="O319" s="44"/>
      <c r="P319" s="44"/>
      <c r="Q319" s="44" t="e">
        <f t="shared" si="36"/>
        <v>#REF!</v>
      </c>
      <c r="R319" s="42"/>
      <c r="S319" s="39" t="e">
        <f t="shared" si="37"/>
        <v>#REF!</v>
      </c>
      <c r="T319" s="43" t="e">
        <f t="shared" si="38"/>
        <v>#REF!</v>
      </c>
      <c r="U319" s="30">
        <f t="shared" si="39"/>
        <v>0</v>
      </c>
      <c r="V319" s="40" t="str">
        <f t="shared" si="41"/>
        <v>No Saving</v>
      </c>
      <c r="W319" s="46"/>
      <c r="X319" s="51"/>
      <c r="Y319" s="44"/>
      <c r="Z319" s="44">
        <f t="shared" si="43"/>
        <v>0</v>
      </c>
      <c r="AA319" s="8"/>
      <c r="AB319" s="44"/>
      <c r="AC319" s="44"/>
      <c r="AD319" s="44"/>
      <c r="AE319" s="44"/>
      <c r="AF319" s="44"/>
    </row>
    <row r="320" spans="1:32" x14ac:dyDescent="0.25">
      <c r="A320" s="44"/>
      <c r="B320" s="9"/>
      <c r="C320" s="44"/>
      <c r="D320" s="28"/>
      <c r="E320" s="4"/>
      <c r="F320" s="56" t="str">
        <f t="shared" si="40"/>
        <v>No Date</v>
      </c>
      <c r="G320" s="44"/>
      <c r="H320" s="44"/>
      <c r="I320" s="10"/>
      <c r="J320" s="44" t="e">
        <f>SUMIFS(#REF!,#REF!,'Proj (9)'!B320,#REF!,A320)</f>
        <v>#REF!</v>
      </c>
      <c r="K320" s="10" t="e">
        <f t="shared" si="42"/>
        <v>#REF!</v>
      </c>
      <c r="L320" s="10"/>
      <c r="M320" s="35"/>
      <c r="N320" s="44"/>
      <c r="O320" s="44"/>
      <c r="P320" s="44"/>
      <c r="Q320" s="44" t="e">
        <f t="shared" si="36"/>
        <v>#REF!</v>
      </c>
      <c r="R320" s="42"/>
      <c r="S320" s="39" t="e">
        <f t="shared" si="37"/>
        <v>#REF!</v>
      </c>
      <c r="T320" s="43" t="e">
        <f t="shared" si="38"/>
        <v>#REF!</v>
      </c>
      <c r="U320" s="30">
        <f t="shared" si="39"/>
        <v>0</v>
      </c>
      <c r="V320" s="40" t="str">
        <f t="shared" si="41"/>
        <v>No Saving</v>
      </c>
      <c r="W320" s="46"/>
      <c r="X320" s="51"/>
      <c r="Y320" s="44"/>
      <c r="Z320" s="44">
        <f t="shared" si="43"/>
        <v>0</v>
      </c>
      <c r="AA320" s="8"/>
      <c r="AB320" s="44"/>
      <c r="AC320" s="44"/>
      <c r="AD320" s="44"/>
      <c r="AE320" s="44"/>
      <c r="AF320" s="44"/>
    </row>
    <row r="321" spans="1:32" x14ac:dyDescent="0.25">
      <c r="A321" s="44"/>
      <c r="B321" s="9"/>
      <c r="C321" s="44"/>
      <c r="D321" s="28"/>
      <c r="E321" s="4"/>
      <c r="F321" s="56" t="str">
        <f t="shared" si="40"/>
        <v>No Date</v>
      </c>
      <c r="G321" s="44"/>
      <c r="H321" s="44"/>
      <c r="I321" s="10"/>
      <c r="J321" s="44" t="e">
        <f>SUMIFS(#REF!,#REF!,'Proj (9)'!B321,#REF!,A321)</f>
        <v>#REF!</v>
      </c>
      <c r="K321" s="10" t="e">
        <f t="shared" si="42"/>
        <v>#REF!</v>
      </c>
      <c r="L321" s="10"/>
      <c r="M321" s="35"/>
      <c r="N321" s="44"/>
      <c r="O321" s="44"/>
      <c r="P321" s="44"/>
      <c r="Q321" s="44" t="e">
        <f t="shared" ref="Q321:Q384" si="44">P321*K321</f>
        <v>#REF!</v>
      </c>
      <c r="R321" s="42"/>
      <c r="S321" s="39" t="e">
        <f t="shared" ref="S321:S384" si="45">Q321-((P321*R321)*I321)</f>
        <v>#REF!</v>
      </c>
      <c r="T321" s="43" t="e">
        <f t="shared" si="38"/>
        <v>#REF!</v>
      </c>
      <c r="U321" s="30">
        <f t="shared" si="39"/>
        <v>0</v>
      </c>
      <c r="V321" s="40" t="str">
        <f t="shared" si="41"/>
        <v>No Saving</v>
      </c>
      <c r="W321" s="46"/>
      <c r="X321" s="51"/>
      <c r="Y321" s="44"/>
      <c r="Z321" s="44">
        <f t="shared" si="43"/>
        <v>0</v>
      </c>
      <c r="AA321" s="8"/>
      <c r="AB321" s="44"/>
      <c r="AC321" s="44"/>
      <c r="AD321" s="44"/>
      <c r="AE321" s="44"/>
      <c r="AF321" s="44"/>
    </row>
    <row r="322" spans="1:32" x14ac:dyDescent="0.25">
      <c r="A322" s="44"/>
      <c r="B322" s="9"/>
      <c r="C322" s="44"/>
      <c r="D322" s="28"/>
      <c r="E322" s="4"/>
      <c r="F322" s="56" t="str">
        <f t="shared" si="40"/>
        <v>No Date</v>
      </c>
      <c r="G322" s="44"/>
      <c r="H322" s="44"/>
      <c r="I322" s="10"/>
      <c r="J322" s="44" t="e">
        <f>SUMIFS(#REF!,#REF!,'Proj (9)'!B322,#REF!,A322)</f>
        <v>#REF!</v>
      </c>
      <c r="K322" s="10" t="e">
        <f t="shared" si="42"/>
        <v>#REF!</v>
      </c>
      <c r="L322" s="10"/>
      <c r="M322" s="35"/>
      <c r="N322" s="44"/>
      <c r="O322" s="44"/>
      <c r="P322" s="44"/>
      <c r="Q322" s="44" t="e">
        <f t="shared" si="44"/>
        <v>#REF!</v>
      </c>
      <c r="R322" s="42"/>
      <c r="S322" s="39" t="e">
        <f t="shared" si="45"/>
        <v>#REF!</v>
      </c>
      <c r="T322" s="43" t="e">
        <f t="shared" ref="T322:T385" si="46">IF(R322&gt;S322,R322-S322,0)</f>
        <v>#REF!</v>
      </c>
      <c r="U322" s="30">
        <f t="shared" ref="U322:U385" si="47">IF(R322&gt;0,T322/R322,0)</f>
        <v>0</v>
      </c>
      <c r="V322" s="40" t="str">
        <f t="shared" si="41"/>
        <v>No Saving</v>
      </c>
      <c r="W322" s="46"/>
      <c r="X322" s="51"/>
      <c r="Y322" s="44"/>
      <c r="Z322" s="44">
        <f t="shared" si="43"/>
        <v>0</v>
      </c>
      <c r="AA322" s="8"/>
      <c r="AB322" s="44"/>
      <c r="AC322" s="44"/>
      <c r="AD322" s="44"/>
      <c r="AE322" s="44"/>
      <c r="AF322" s="44"/>
    </row>
    <row r="323" spans="1:32" x14ac:dyDescent="0.25">
      <c r="A323" s="44"/>
      <c r="B323" s="9"/>
      <c r="C323" s="44"/>
      <c r="D323" s="28"/>
      <c r="E323" s="4"/>
      <c r="F323" s="56" t="str">
        <f t="shared" ref="F323:F386" si="48">IF(C323&gt;0,C323-E323,"No Date")</f>
        <v>No Date</v>
      </c>
      <c r="G323" s="44"/>
      <c r="H323" s="44"/>
      <c r="I323" s="10"/>
      <c r="J323" s="44" t="e">
        <f>SUMIFS(#REF!,#REF!,'Proj (9)'!B323,#REF!,A323)</f>
        <v>#REF!</v>
      </c>
      <c r="K323" s="10" t="e">
        <f t="shared" si="42"/>
        <v>#REF!</v>
      </c>
      <c r="L323" s="10"/>
      <c r="M323" s="35"/>
      <c r="N323" s="44"/>
      <c r="O323" s="44"/>
      <c r="P323" s="44"/>
      <c r="Q323" s="44" t="e">
        <f t="shared" si="44"/>
        <v>#REF!</v>
      </c>
      <c r="R323" s="42"/>
      <c r="S323" s="39" t="e">
        <f t="shared" si="45"/>
        <v>#REF!</v>
      </c>
      <c r="T323" s="43" t="e">
        <f t="shared" si="46"/>
        <v>#REF!</v>
      </c>
      <c r="U323" s="30">
        <f t="shared" si="47"/>
        <v>0</v>
      </c>
      <c r="V323" s="40" t="str">
        <f t="shared" ref="V323:V386" si="49">IF(U323&gt;0,"Saving","No Saving")</f>
        <v>No Saving</v>
      </c>
      <c r="W323" s="46"/>
      <c r="X323" s="51"/>
      <c r="Y323" s="44"/>
      <c r="Z323" s="44">
        <f t="shared" si="43"/>
        <v>0</v>
      </c>
      <c r="AA323" s="8"/>
      <c r="AB323" s="44"/>
      <c r="AC323" s="44"/>
      <c r="AD323" s="44"/>
      <c r="AE323" s="44"/>
      <c r="AF323" s="44"/>
    </row>
    <row r="324" spans="1:32" x14ac:dyDescent="0.25">
      <c r="A324" s="44"/>
      <c r="B324" s="9"/>
      <c r="C324" s="44"/>
      <c r="D324" s="28"/>
      <c r="E324" s="4"/>
      <c r="F324" s="56" t="str">
        <f t="shared" si="48"/>
        <v>No Date</v>
      </c>
      <c r="G324" s="44"/>
      <c r="H324" s="44"/>
      <c r="I324" s="10"/>
      <c r="J324" s="44" t="e">
        <f>SUMIFS(#REF!,#REF!,'Proj (9)'!B324,#REF!,A324)</f>
        <v>#REF!</v>
      </c>
      <c r="K324" s="10" t="e">
        <f t="shared" si="42"/>
        <v>#REF!</v>
      </c>
      <c r="L324" s="10"/>
      <c r="M324" s="35"/>
      <c r="N324" s="44"/>
      <c r="O324" s="44"/>
      <c r="P324" s="44"/>
      <c r="Q324" s="44" t="e">
        <f t="shared" si="44"/>
        <v>#REF!</v>
      </c>
      <c r="R324" s="42"/>
      <c r="S324" s="39" t="e">
        <f t="shared" si="45"/>
        <v>#REF!</v>
      </c>
      <c r="T324" s="43" t="e">
        <f t="shared" si="46"/>
        <v>#REF!</v>
      </c>
      <c r="U324" s="30">
        <f t="shared" si="47"/>
        <v>0</v>
      </c>
      <c r="V324" s="40" t="str">
        <f t="shared" si="49"/>
        <v>No Saving</v>
      </c>
      <c r="W324" s="46"/>
      <c r="X324" s="51"/>
      <c r="Y324" s="44"/>
      <c r="Z324" s="44">
        <f t="shared" si="43"/>
        <v>0</v>
      </c>
      <c r="AA324" s="8"/>
      <c r="AB324" s="44"/>
      <c r="AC324" s="44"/>
      <c r="AD324" s="44"/>
      <c r="AE324" s="44"/>
      <c r="AF324" s="44"/>
    </row>
    <row r="325" spans="1:32" x14ac:dyDescent="0.25">
      <c r="A325" s="44"/>
      <c r="B325" s="9"/>
      <c r="C325" s="44"/>
      <c r="D325" s="28"/>
      <c r="E325" s="4"/>
      <c r="F325" s="56" t="str">
        <f t="shared" si="48"/>
        <v>No Date</v>
      </c>
      <c r="G325" s="44"/>
      <c r="H325" s="44"/>
      <c r="I325" s="10"/>
      <c r="J325" s="44" t="e">
        <f>SUMIFS(#REF!,#REF!,'Proj (9)'!B325,#REF!,A325)</f>
        <v>#REF!</v>
      </c>
      <c r="K325" s="10" t="e">
        <f t="shared" si="42"/>
        <v>#REF!</v>
      </c>
      <c r="L325" s="10"/>
      <c r="M325" s="35"/>
      <c r="N325" s="44"/>
      <c r="O325" s="44"/>
      <c r="P325" s="44"/>
      <c r="Q325" s="44" t="e">
        <f t="shared" si="44"/>
        <v>#REF!</v>
      </c>
      <c r="R325" s="42"/>
      <c r="S325" s="39" t="e">
        <f t="shared" si="45"/>
        <v>#REF!</v>
      </c>
      <c r="T325" s="43" t="e">
        <f t="shared" si="46"/>
        <v>#REF!</v>
      </c>
      <c r="U325" s="30">
        <f t="shared" si="47"/>
        <v>0</v>
      </c>
      <c r="V325" s="40" t="str">
        <f t="shared" si="49"/>
        <v>No Saving</v>
      </c>
      <c r="W325" s="46"/>
      <c r="X325" s="51"/>
      <c r="Y325" s="44"/>
      <c r="Z325" s="44">
        <f t="shared" si="43"/>
        <v>0</v>
      </c>
      <c r="AA325" s="8"/>
      <c r="AB325" s="44"/>
      <c r="AC325" s="44"/>
      <c r="AD325" s="44"/>
      <c r="AE325" s="44"/>
      <c r="AF325" s="44"/>
    </row>
    <row r="326" spans="1:32" x14ac:dyDescent="0.25">
      <c r="A326" s="44"/>
      <c r="B326" s="9"/>
      <c r="C326" s="44"/>
      <c r="D326" s="28"/>
      <c r="E326" s="4"/>
      <c r="F326" s="56" t="str">
        <f t="shared" si="48"/>
        <v>No Date</v>
      </c>
      <c r="G326" s="44"/>
      <c r="H326" s="44"/>
      <c r="I326" s="10"/>
      <c r="J326" s="44" t="e">
        <f>SUMIFS(#REF!,#REF!,'Proj (9)'!B326,#REF!,A326)</f>
        <v>#REF!</v>
      </c>
      <c r="K326" s="10" t="e">
        <f t="shared" si="42"/>
        <v>#REF!</v>
      </c>
      <c r="L326" s="10"/>
      <c r="M326" s="35"/>
      <c r="N326" s="44"/>
      <c r="O326" s="44"/>
      <c r="P326" s="44"/>
      <c r="Q326" s="44" t="e">
        <f t="shared" si="44"/>
        <v>#REF!</v>
      </c>
      <c r="R326" s="42"/>
      <c r="S326" s="39" t="e">
        <f t="shared" si="45"/>
        <v>#REF!</v>
      </c>
      <c r="T326" s="43" t="e">
        <f t="shared" si="46"/>
        <v>#REF!</v>
      </c>
      <c r="U326" s="30">
        <f t="shared" si="47"/>
        <v>0</v>
      </c>
      <c r="V326" s="40" t="str">
        <f t="shared" si="49"/>
        <v>No Saving</v>
      </c>
      <c r="W326" s="46"/>
      <c r="X326" s="51"/>
      <c r="Y326" s="44"/>
      <c r="Z326" s="44">
        <f t="shared" si="43"/>
        <v>0</v>
      </c>
      <c r="AA326" s="8"/>
      <c r="AB326" s="44"/>
      <c r="AC326" s="44"/>
      <c r="AD326" s="44"/>
      <c r="AE326" s="44"/>
      <c r="AF326" s="44"/>
    </row>
    <row r="327" spans="1:32" x14ac:dyDescent="0.25">
      <c r="A327" s="44"/>
      <c r="B327" s="9"/>
      <c r="C327" s="44"/>
      <c r="D327" s="28"/>
      <c r="E327" s="4"/>
      <c r="F327" s="56" t="str">
        <f t="shared" si="48"/>
        <v>No Date</v>
      </c>
      <c r="G327" s="44"/>
      <c r="H327" s="44"/>
      <c r="I327" s="10"/>
      <c r="J327" s="44" t="e">
        <f>SUMIFS(#REF!,#REF!,'Proj (9)'!B327,#REF!,A327)</f>
        <v>#REF!</v>
      </c>
      <c r="K327" s="10" t="e">
        <f t="shared" si="42"/>
        <v>#REF!</v>
      </c>
      <c r="L327" s="10"/>
      <c r="M327" s="35"/>
      <c r="N327" s="44"/>
      <c r="O327" s="44"/>
      <c r="P327" s="44"/>
      <c r="Q327" s="44" t="e">
        <f t="shared" si="44"/>
        <v>#REF!</v>
      </c>
      <c r="R327" s="42"/>
      <c r="S327" s="39" t="e">
        <f t="shared" si="45"/>
        <v>#REF!</v>
      </c>
      <c r="T327" s="43" t="e">
        <f t="shared" si="46"/>
        <v>#REF!</v>
      </c>
      <c r="U327" s="30">
        <f t="shared" si="47"/>
        <v>0</v>
      </c>
      <c r="V327" s="40" t="str">
        <f t="shared" si="49"/>
        <v>No Saving</v>
      </c>
      <c r="W327" s="46"/>
      <c r="X327" s="51"/>
      <c r="Y327" s="44"/>
      <c r="Z327" s="44">
        <f t="shared" si="43"/>
        <v>0</v>
      </c>
      <c r="AA327" s="8"/>
      <c r="AB327" s="44"/>
      <c r="AC327" s="44"/>
      <c r="AD327" s="44"/>
      <c r="AE327" s="44"/>
      <c r="AF327" s="44"/>
    </row>
    <row r="328" spans="1:32" x14ac:dyDescent="0.25">
      <c r="A328" s="44"/>
      <c r="B328" s="9"/>
      <c r="C328" s="44"/>
      <c r="D328" s="28"/>
      <c r="E328" s="4"/>
      <c r="F328" s="56" t="str">
        <f t="shared" si="48"/>
        <v>No Date</v>
      </c>
      <c r="G328" s="44"/>
      <c r="H328" s="44"/>
      <c r="I328" s="10"/>
      <c r="J328" s="44" t="e">
        <f>SUMIFS(#REF!,#REF!,'Proj (9)'!B328,#REF!,A328)</f>
        <v>#REF!</v>
      </c>
      <c r="K328" s="10" t="e">
        <f t="shared" si="42"/>
        <v>#REF!</v>
      </c>
      <c r="L328" s="10"/>
      <c r="M328" s="35"/>
      <c r="N328" s="44"/>
      <c r="O328" s="44"/>
      <c r="P328" s="44"/>
      <c r="Q328" s="44" t="e">
        <f t="shared" si="44"/>
        <v>#REF!</v>
      </c>
      <c r="R328" s="42"/>
      <c r="S328" s="39" t="e">
        <f t="shared" si="45"/>
        <v>#REF!</v>
      </c>
      <c r="T328" s="43" t="e">
        <f t="shared" si="46"/>
        <v>#REF!</v>
      </c>
      <c r="U328" s="30">
        <f t="shared" si="47"/>
        <v>0</v>
      </c>
      <c r="V328" s="40" t="str">
        <f t="shared" si="49"/>
        <v>No Saving</v>
      </c>
      <c r="W328" s="46"/>
      <c r="X328" s="51"/>
      <c r="Y328" s="44"/>
      <c r="Z328" s="44">
        <f t="shared" si="43"/>
        <v>0</v>
      </c>
      <c r="AA328" s="8"/>
      <c r="AB328" s="44"/>
      <c r="AC328" s="44"/>
      <c r="AD328" s="44"/>
      <c r="AE328" s="44"/>
      <c r="AF328" s="44"/>
    </row>
    <row r="329" spans="1:32" x14ac:dyDescent="0.25">
      <c r="A329" s="44"/>
      <c r="B329" s="9"/>
      <c r="C329" s="44"/>
      <c r="D329" s="28"/>
      <c r="E329" s="4"/>
      <c r="F329" s="56" t="str">
        <f t="shared" si="48"/>
        <v>No Date</v>
      </c>
      <c r="G329" s="44"/>
      <c r="H329" s="44"/>
      <c r="I329" s="10"/>
      <c r="J329" s="44" t="e">
        <f>SUMIFS(#REF!,#REF!,'Proj (9)'!B329,#REF!,A329)</f>
        <v>#REF!</v>
      </c>
      <c r="K329" s="10" t="e">
        <f t="shared" si="42"/>
        <v>#REF!</v>
      </c>
      <c r="L329" s="10"/>
      <c r="M329" s="35"/>
      <c r="N329" s="44"/>
      <c r="O329" s="44"/>
      <c r="P329" s="44"/>
      <c r="Q329" s="44" t="e">
        <f t="shared" si="44"/>
        <v>#REF!</v>
      </c>
      <c r="R329" s="42"/>
      <c r="S329" s="39" t="e">
        <f t="shared" si="45"/>
        <v>#REF!</v>
      </c>
      <c r="T329" s="43" t="e">
        <f t="shared" si="46"/>
        <v>#REF!</v>
      </c>
      <c r="U329" s="30">
        <f t="shared" si="47"/>
        <v>0</v>
      </c>
      <c r="V329" s="40" t="str">
        <f t="shared" si="49"/>
        <v>No Saving</v>
      </c>
      <c r="W329" s="46"/>
      <c r="X329" s="51"/>
      <c r="Y329" s="44"/>
      <c r="Z329" s="44">
        <f t="shared" si="43"/>
        <v>0</v>
      </c>
      <c r="AA329" s="8"/>
      <c r="AB329" s="44"/>
      <c r="AC329" s="44"/>
      <c r="AD329" s="44"/>
      <c r="AE329" s="44"/>
      <c r="AF329" s="44"/>
    </row>
    <row r="330" spans="1:32" x14ac:dyDescent="0.25">
      <c r="A330" s="44"/>
      <c r="B330" s="9"/>
      <c r="C330" s="44"/>
      <c r="D330" s="28"/>
      <c r="E330" s="4"/>
      <c r="F330" s="56" t="str">
        <f t="shared" si="48"/>
        <v>No Date</v>
      </c>
      <c r="G330" s="44"/>
      <c r="H330" s="44"/>
      <c r="I330" s="10"/>
      <c r="J330" s="44" t="e">
        <f>SUMIFS(#REF!,#REF!,'Proj (9)'!B330,#REF!,A330)</f>
        <v>#REF!</v>
      </c>
      <c r="K330" s="10" t="e">
        <f t="shared" si="42"/>
        <v>#REF!</v>
      </c>
      <c r="L330" s="10"/>
      <c r="M330" s="35"/>
      <c r="N330" s="44"/>
      <c r="O330" s="44"/>
      <c r="P330" s="44"/>
      <c r="Q330" s="44" t="e">
        <f t="shared" si="44"/>
        <v>#REF!</v>
      </c>
      <c r="R330" s="42"/>
      <c r="S330" s="39" t="e">
        <f t="shared" si="45"/>
        <v>#REF!</v>
      </c>
      <c r="T330" s="43" t="e">
        <f t="shared" si="46"/>
        <v>#REF!</v>
      </c>
      <c r="U330" s="30">
        <f t="shared" si="47"/>
        <v>0</v>
      </c>
      <c r="V330" s="40" t="str">
        <f t="shared" si="49"/>
        <v>No Saving</v>
      </c>
      <c r="W330" s="46"/>
      <c r="X330" s="51"/>
      <c r="Y330" s="44"/>
      <c r="Z330" s="44">
        <f t="shared" si="43"/>
        <v>0</v>
      </c>
      <c r="AA330" s="8"/>
      <c r="AB330" s="44"/>
      <c r="AC330" s="44"/>
      <c r="AD330" s="44"/>
      <c r="AE330" s="44"/>
      <c r="AF330" s="44"/>
    </row>
    <row r="331" spans="1:32" x14ac:dyDescent="0.25">
      <c r="A331" s="44"/>
      <c r="B331" s="9"/>
      <c r="C331" s="44"/>
      <c r="D331" s="28"/>
      <c r="E331" s="4"/>
      <c r="F331" s="56" t="str">
        <f t="shared" si="48"/>
        <v>No Date</v>
      </c>
      <c r="G331" s="44"/>
      <c r="H331" s="44"/>
      <c r="I331" s="10"/>
      <c r="J331" s="44" t="e">
        <f>SUMIFS(#REF!,#REF!,'Proj (9)'!B331,#REF!,A331)</f>
        <v>#REF!</v>
      </c>
      <c r="K331" s="10" t="e">
        <f t="shared" si="42"/>
        <v>#REF!</v>
      </c>
      <c r="L331" s="10"/>
      <c r="M331" s="35"/>
      <c r="N331" s="44"/>
      <c r="O331" s="44"/>
      <c r="P331" s="44"/>
      <c r="Q331" s="44" t="e">
        <f t="shared" si="44"/>
        <v>#REF!</v>
      </c>
      <c r="R331" s="42"/>
      <c r="S331" s="39" t="e">
        <f t="shared" si="45"/>
        <v>#REF!</v>
      </c>
      <c r="T331" s="43" t="e">
        <f t="shared" si="46"/>
        <v>#REF!</v>
      </c>
      <c r="U331" s="30">
        <f t="shared" si="47"/>
        <v>0</v>
      </c>
      <c r="V331" s="40" t="str">
        <f t="shared" si="49"/>
        <v>No Saving</v>
      </c>
      <c r="W331" s="46"/>
      <c r="X331" s="51"/>
      <c r="Y331" s="44"/>
      <c r="Z331" s="44">
        <f t="shared" si="43"/>
        <v>0</v>
      </c>
      <c r="AA331" s="8"/>
      <c r="AB331" s="44"/>
      <c r="AC331" s="44"/>
      <c r="AD331" s="44"/>
      <c r="AE331" s="44"/>
      <c r="AF331" s="44"/>
    </row>
    <row r="332" spans="1:32" x14ac:dyDescent="0.25">
      <c r="A332" s="44"/>
      <c r="B332" s="9"/>
      <c r="C332" s="44"/>
      <c r="D332" s="28"/>
      <c r="E332" s="4"/>
      <c r="F332" s="56" t="str">
        <f t="shared" si="48"/>
        <v>No Date</v>
      </c>
      <c r="G332" s="44"/>
      <c r="H332" s="44"/>
      <c r="I332" s="10"/>
      <c r="J332" s="44" t="e">
        <f>SUMIFS(#REF!,#REF!,'Proj (9)'!B332,#REF!,A332)</f>
        <v>#REF!</v>
      </c>
      <c r="K332" s="10" t="e">
        <f t="shared" si="42"/>
        <v>#REF!</v>
      </c>
      <c r="L332" s="10"/>
      <c r="M332" s="35"/>
      <c r="N332" s="44"/>
      <c r="O332" s="44"/>
      <c r="P332" s="44"/>
      <c r="Q332" s="44" t="e">
        <f t="shared" si="44"/>
        <v>#REF!</v>
      </c>
      <c r="R332" s="42"/>
      <c r="S332" s="39" t="e">
        <f t="shared" si="45"/>
        <v>#REF!</v>
      </c>
      <c r="T332" s="43" t="e">
        <f t="shared" si="46"/>
        <v>#REF!</v>
      </c>
      <c r="U332" s="30">
        <f t="shared" si="47"/>
        <v>0</v>
      </c>
      <c r="V332" s="40" t="str">
        <f t="shared" si="49"/>
        <v>No Saving</v>
      </c>
      <c r="W332" s="46"/>
      <c r="X332" s="51"/>
      <c r="Y332" s="44"/>
      <c r="Z332" s="44">
        <f t="shared" si="43"/>
        <v>0</v>
      </c>
      <c r="AA332" s="8"/>
      <c r="AB332" s="44"/>
      <c r="AC332" s="44"/>
      <c r="AD332" s="44"/>
      <c r="AE332" s="44"/>
      <c r="AF332" s="44"/>
    </row>
    <row r="333" spans="1:32" x14ac:dyDescent="0.25">
      <c r="A333" s="44"/>
      <c r="B333" s="9"/>
      <c r="C333" s="44"/>
      <c r="D333" s="28"/>
      <c r="E333" s="4"/>
      <c r="F333" s="56" t="str">
        <f t="shared" si="48"/>
        <v>No Date</v>
      </c>
      <c r="G333" s="44"/>
      <c r="H333" s="44"/>
      <c r="I333" s="10"/>
      <c r="J333" s="44" t="e">
        <f>SUMIFS(#REF!,#REF!,'Proj (9)'!B333,#REF!,A333)</f>
        <v>#REF!</v>
      </c>
      <c r="K333" s="10" t="e">
        <f t="shared" ref="K333:K396" si="50">IF((I333-J333)&lt;0,"0",I333-(J333+Y333))</f>
        <v>#REF!</v>
      </c>
      <c r="L333" s="10"/>
      <c r="M333" s="35"/>
      <c r="N333" s="44"/>
      <c r="O333" s="44"/>
      <c r="P333" s="44"/>
      <c r="Q333" s="44" t="e">
        <f t="shared" si="44"/>
        <v>#REF!</v>
      </c>
      <c r="R333" s="42"/>
      <c r="S333" s="39" t="e">
        <f t="shared" si="45"/>
        <v>#REF!</v>
      </c>
      <c r="T333" s="43" t="e">
        <f t="shared" si="46"/>
        <v>#REF!</v>
      </c>
      <c r="U333" s="30">
        <f t="shared" si="47"/>
        <v>0</v>
      </c>
      <c r="V333" s="40" t="str">
        <f t="shared" si="49"/>
        <v>No Saving</v>
      </c>
      <c r="W333" s="46"/>
      <c r="X333" s="51"/>
      <c r="Y333" s="44"/>
      <c r="Z333" s="44">
        <f t="shared" si="43"/>
        <v>0</v>
      </c>
      <c r="AA333" s="8"/>
      <c r="AB333" s="44"/>
      <c r="AC333" s="44"/>
      <c r="AD333" s="44"/>
      <c r="AE333" s="44"/>
      <c r="AF333" s="44"/>
    </row>
    <row r="334" spans="1:32" x14ac:dyDescent="0.25">
      <c r="A334" s="44"/>
      <c r="B334" s="9"/>
      <c r="C334" s="44"/>
      <c r="D334" s="28"/>
      <c r="E334" s="4"/>
      <c r="F334" s="56" t="str">
        <f t="shared" si="48"/>
        <v>No Date</v>
      </c>
      <c r="G334" s="44"/>
      <c r="H334" s="44"/>
      <c r="I334" s="10"/>
      <c r="J334" s="44" t="e">
        <f>SUMIFS(#REF!,#REF!,'Proj (9)'!B334,#REF!,A334)</f>
        <v>#REF!</v>
      </c>
      <c r="K334" s="10" t="e">
        <f t="shared" si="50"/>
        <v>#REF!</v>
      </c>
      <c r="L334" s="10"/>
      <c r="M334" s="35"/>
      <c r="N334" s="44"/>
      <c r="O334" s="44"/>
      <c r="P334" s="44"/>
      <c r="Q334" s="44" t="e">
        <f t="shared" si="44"/>
        <v>#REF!</v>
      </c>
      <c r="R334" s="42"/>
      <c r="S334" s="39" t="e">
        <f t="shared" si="45"/>
        <v>#REF!</v>
      </c>
      <c r="T334" s="43" t="e">
        <f t="shared" si="46"/>
        <v>#REF!</v>
      </c>
      <c r="U334" s="30">
        <f t="shared" si="47"/>
        <v>0</v>
      </c>
      <c r="V334" s="40" t="str">
        <f t="shared" si="49"/>
        <v>No Saving</v>
      </c>
      <c r="W334" s="46"/>
      <c r="X334" s="51"/>
      <c r="Y334" s="44"/>
      <c r="Z334" s="44">
        <f t="shared" si="43"/>
        <v>0</v>
      </c>
      <c r="AA334" s="8"/>
      <c r="AB334" s="44"/>
      <c r="AC334" s="44"/>
      <c r="AD334" s="44"/>
      <c r="AE334" s="44"/>
      <c r="AF334" s="44"/>
    </row>
    <row r="335" spans="1:32" x14ac:dyDescent="0.25">
      <c r="A335" s="44"/>
      <c r="B335" s="9"/>
      <c r="C335" s="44"/>
      <c r="D335" s="28"/>
      <c r="E335" s="4"/>
      <c r="F335" s="56" t="str">
        <f t="shared" si="48"/>
        <v>No Date</v>
      </c>
      <c r="G335" s="44"/>
      <c r="H335" s="44"/>
      <c r="I335" s="10"/>
      <c r="J335" s="44" t="e">
        <f>SUMIFS(#REF!,#REF!,'Proj (9)'!B335,#REF!,A335)</f>
        <v>#REF!</v>
      </c>
      <c r="K335" s="10" t="e">
        <f t="shared" si="50"/>
        <v>#REF!</v>
      </c>
      <c r="L335" s="10"/>
      <c r="M335" s="35"/>
      <c r="N335" s="44"/>
      <c r="O335" s="44"/>
      <c r="P335" s="44"/>
      <c r="Q335" s="44" t="e">
        <f t="shared" si="44"/>
        <v>#REF!</v>
      </c>
      <c r="R335" s="42"/>
      <c r="S335" s="39" t="e">
        <f t="shared" si="45"/>
        <v>#REF!</v>
      </c>
      <c r="T335" s="43" t="e">
        <f t="shared" si="46"/>
        <v>#REF!</v>
      </c>
      <c r="U335" s="30">
        <f t="shared" si="47"/>
        <v>0</v>
      </c>
      <c r="V335" s="40" t="str">
        <f t="shared" si="49"/>
        <v>No Saving</v>
      </c>
      <c r="W335" s="46"/>
      <c r="X335" s="51"/>
      <c r="Y335" s="44"/>
      <c r="Z335" s="44">
        <f t="shared" si="43"/>
        <v>0</v>
      </c>
      <c r="AA335" s="8"/>
      <c r="AB335" s="44"/>
      <c r="AC335" s="44"/>
      <c r="AD335" s="44"/>
      <c r="AE335" s="44"/>
      <c r="AF335" s="44"/>
    </row>
    <row r="336" spans="1:32" x14ac:dyDescent="0.25">
      <c r="A336" s="44"/>
      <c r="B336" s="9"/>
      <c r="C336" s="44"/>
      <c r="D336" s="28"/>
      <c r="E336" s="4"/>
      <c r="F336" s="56" t="str">
        <f t="shared" si="48"/>
        <v>No Date</v>
      </c>
      <c r="G336" s="44"/>
      <c r="H336" s="44"/>
      <c r="I336" s="10"/>
      <c r="J336" s="44" t="e">
        <f>SUMIFS(#REF!,#REF!,'Proj (9)'!B336,#REF!,A336)</f>
        <v>#REF!</v>
      </c>
      <c r="K336" s="10" t="e">
        <f t="shared" si="50"/>
        <v>#REF!</v>
      </c>
      <c r="L336" s="10"/>
      <c r="M336" s="35"/>
      <c r="N336" s="44"/>
      <c r="O336" s="44"/>
      <c r="P336" s="44"/>
      <c r="Q336" s="44" t="e">
        <f t="shared" si="44"/>
        <v>#REF!</v>
      </c>
      <c r="R336" s="42"/>
      <c r="S336" s="39" t="e">
        <f t="shared" si="45"/>
        <v>#REF!</v>
      </c>
      <c r="T336" s="43" t="e">
        <f t="shared" si="46"/>
        <v>#REF!</v>
      </c>
      <c r="U336" s="30">
        <f t="shared" si="47"/>
        <v>0</v>
      </c>
      <c r="V336" s="40" t="str">
        <f t="shared" si="49"/>
        <v>No Saving</v>
      </c>
      <c r="W336" s="46"/>
      <c r="X336" s="51"/>
      <c r="Y336" s="44"/>
      <c r="Z336" s="44">
        <f t="shared" si="43"/>
        <v>0</v>
      </c>
      <c r="AA336" s="8"/>
      <c r="AB336" s="44"/>
      <c r="AC336" s="44"/>
      <c r="AD336" s="44"/>
      <c r="AE336" s="44"/>
      <c r="AF336" s="44"/>
    </row>
    <row r="337" spans="1:32" x14ac:dyDescent="0.25">
      <c r="A337" s="44"/>
      <c r="B337" s="9"/>
      <c r="C337" s="44"/>
      <c r="D337" s="28"/>
      <c r="E337" s="4"/>
      <c r="F337" s="56" t="str">
        <f t="shared" si="48"/>
        <v>No Date</v>
      </c>
      <c r="G337" s="44"/>
      <c r="H337" s="44"/>
      <c r="I337" s="10"/>
      <c r="J337" s="44" t="e">
        <f>SUMIFS(#REF!,#REF!,'Proj (9)'!B337,#REF!,A337)</f>
        <v>#REF!</v>
      </c>
      <c r="K337" s="10" t="e">
        <f t="shared" si="50"/>
        <v>#REF!</v>
      </c>
      <c r="L337" s="10"/>
      <c r="M337" s="35"/>
      <c r="N337" s="44"/>
      <c r="O337" s="44"/>
      <c r="P337" s="44"/>
      <c r="Q337" s="44" t="e">
        <f t="shared" si="44"/>
        <v>#REF!</v>
      </c>
      <c r="R337" s="42"/>
      <c r="S337" s="39" t="e">
        <f t="shared" si="45"/>
        <v>#REF!</v>
      </c>
      <c r="T337" s="43" t="e">
        <f t="shared" si="46"/>
        <v>#REF!</v>
      </c>
      <c r="U337" s="30">
        <f t="shared" si="47"/>
        <v>0</v>
      </c>
      <c r="V337" s="40" t="str">
        <f t="shared" si="49"/>
        <v>No Saving</v>
      </c>
      <c r="W337" s="46"/>
      <c r="X337" s="51"/>
      <c r="Y337" s="44"/>
      <c r="Z337" s="44">
        <f t="shared" si="43"/>
        <v>0</v>
      </c>
      <c r="AA337" s="8"/>
      <c r="AB337" s="44"/>
      <c r="AC337" s="44"/>
      <c r="AD337" s="44"/>
      <c r="AE337" s="44"/>
      <c r="AF337" s="44"/>
    </row>
    <row r="338" spans="1:32" x14ac:dyDescent="0.25">
      <c r="A338" s="44"/>
      <c r="B338" s="9"/>
      <c r="C338" s="44"/>
      <c r="D338" s="28"/>
      <c r="E338" s="4"/>
      <c r="F338" s="56" t="str">
        <f t="shared" si="48"/>
        <v>No Date</v>
      </c>
      <c r="G338" s="44"/>
      <c r="H338" s="44"/>
      <c r="I338" s="10"/>
      <c r="J338" s="44" t="e">
        <f>SUMIFS(#REF!,#REF!,'Proj (9)'!B338,#REF!,A338)</f>
        <v>#REF!</v>
      </c>
      <c r="K338" s="10" t="e">
        <f t="shared" si="50"/>
        <v>#REF!</v>
      </c>
      <c r="L338" s="10"/>
      <c r="M338" s="35"/>
      <c r="N338" s="44"/>
      <c r="O338" s="44"/>
      <c r="P338" s="44"/>
      <c r="Q338" s="44" t="e">
        <f t="shared" si="44"/>
        <v>#REF!</v>
      </c>
      <c r="R338" s="42"/>
      <c r="S338" s="39" t="e">
        <f t="shared" si="45"/>
        <v>#REF!</v>
      </c>
      <c r="T338" s="43" t="e">
        <f t="shared" si="46"/>
        <v>#REF!</v>
      </c>
      <c r="U338" s="30">
        <f t="shared" si="47"/>
        <v>0</v>
      </c>
      <c r="V338" s="40" t="str">
        <f t="shared" si="49"/>
        <v>No Saving</v>
      </c>
      <c r="W338" s="46"/>
      <c r="X338" s="51"/>
      <c r="Y338" s="44"/>
      <c r="Z338" s="44">
        <f t="shared" si="43"/>
        <v>0</v>
      </c>
      <c r="AA338" s="8"/>
      <c r="AB338" s="44"/>
      <c r="AC338" s="44"/>
      <c r="AD338" s="44"/>
      <c r="AE338" s="44"/>
      <c r="AF338" s="44"/>
    </row>
    <row r="339" spans="1:32" x14ac:dyDescent="0.25">
      <c r="A339" s="44"/>
      <c r="B339" s="9"/>
      <c r="C339" s="44"/>
      <c r="D339" s="28"/>
      <c r="E339" s="4"/>
      <c r="F339" s="56" t="str">
        <f t="shared" si="48"/>
        <v>No Date</v>
      </c>
      <c r="G339" s="44"/>
      <c r="H339" s="44"/>
      <c r="I339" s="10"/>
      <c r="J339" s="44" t="e">
        <f>SUMIFS(#REF!,#REF!,'Proj (9)'!B339,#REF!,A339)</f>
        <v>#REF!</v>
      </c>
      <c r="K339" s="10" t="e">
        <f t="shared" si="50"/>
        <v>#REF!</v>
      </c>
      <c r="L339" s="10"/>
      <c r="M339" s="35"/>
      <c r="N339" s="44"/>
      <c r="O339" s="44"/>
      <c r="P339" s="44"/>
      <c r="Q339" s="44" t="e">
        <f t="shared" si="44"/>
        <v>#REF!</v>
      </c>
      <c r="R339" s="42"/>
      <c r="S339" s="39" t="e">
        <f t="shared" si="45"/>
        <v>#REF!</v>
      </c>
      <c r="T339" s="43" t="e">
        <f t="shared" si="46"/>
        <v>#REF!</v>
      </c>
      <c r="U339" s="30">
        <f t="shared" si="47"/>
        <v>0</v>
      </c>
      <c r="V339" s="40" t="str">
        <f t="shared" si="49"/>
        <v>No Saving</v>
      </c>
      <c r="W339" s="46"/>
      <c r="X339" s="51"/>
      <c r="Y339" s="44"/>
      <c r="Z339" s="44">
        <f t="shared" si="43"/>
        <v>0</v>
      </c>
      <c r="AA339" s="8"/>
      <c r="AB339" s="44"/>
      <c r="AC339" s="44"/>
      <c r="AD339" s="44"/>
      <c r="AE339" s="44"/>
      <c r="AF339" s="44"/>
    </row>
    <row r="340" spans="1:32" x14ac:dyDescent="0.25">
      <c r="A340" s="44"/>
      <c r="B340" s="9"/>
      <c r="C340" s="44"/>
      <c r="D340" s="28"/>
      <c r="E340" s="4"/>
      <c r="F340" s="56" t="str">
        <f t="shared" si="48"/>
        <v>No Date</v>
      </c>
      <c r="G340" s="44"/>
      <c r="H340" s="44"/>
      <c r="I340" s="10"/>
      <c r="J340" s="44" t="e">
        <f>SUMIFS(#REF!,#REF!,'Proj (9)'!B340,#REF!,A340)</f>
        <v>#REF!</v>
      </c>
      <c r="K340" s="10" t="e">
        <f t="shared" si="50"/>
        <v>#REF!</v>
      </c>
      <c r="L340" s="10"/>
      <c r="M340" s="35"/>
      <c r="N340" s="44"/>
      <c r="O340" s="44"/>
      <c r="P340" s="44"/>
      <c r="Q340" s="44" t="e">
        <f t="shared" si="44"/>
        <v>#REF!</v>
      </c>
      <c r="R340" s="42"/>
      <c r="S340" s="39" t="e">
        <f t="shared" si="45"/>
        <v>#REF!</v>
      </c>
      <c r="T340" s="43" t="e">
        <f t="shared" si="46"/>
        <v>#REF!</v>
      </c>
      <c r="U340" s="30">
        <f t="shared" si="47"/>
        <v>0</v>
      </c>
      <c r="V340" s="40" t="str">
        <f t="shared" si="49"/>
        <v>No Saving</v>
      </c>
      <c r="W340" s="46"/>
      <c r="X340" s="51"/>
      <c r="Y340" s="44"/>
      <c r="Z340" s="44">
        <f t="shared" si="43"/>
        <v>0</v>
      </c>
      <c r="AA340" s="8"/>
      <c r="AB340" s="44"/>
      <c r="AC340" s="44"/>
      <c r="AD340" s="44"/>
      <c r="AE340" s="44"/>
      <c r="AF340" s="44"/>
    </row>
    <row r="341" spans="1:32" x14ac:dyDescent="0.25">
      <c r="A341" s="44"/>
      <c r="B341" s="9"/>
      <c r="C341" s="44"/>
      <c r="D341" s="28"/>
      <c r="E341" s="4"/>
      <c r="F341" s="56" t="str">
        <f t="shared" si="48"/>
        <v>No Date</v>
      </c>
      <c r="G341" s="44"/>
      <c r="H341" s="44"/>
      <c r="I341" s="10"/>
      <c r="J341" s="44" t="e">
        <f>SUMIFS(#REF!,#REF!,'Proj (9)'!B341,#REF!,A341)</f>
        <v>#REF!</v>
      </c>
      <c r="K341" s="10" t="e">
        <f t="shared" si="50"/>
        <v>#REF!</v>
      </c>
      <c r="L341" s="10"/>
      <c r="M341" s="35"/>
      <c r="N341" s="44"/>
      <c r="O341" s="44"/>
      <c r="P341" s="44"/>
      <c r="Q341" s="44" t="e">
        <f t="shared" si="44"/>
        <v>#REF!</v>
      </c>
      <c r="R341" s="42"/>
      <c r="S341" s="39" t="e">
        <f t="shared" si="45"/>
        <v>#REF!</v>
      </c>
      <c r="T341" s="43" t="e">
        <f t="shared" si="46"/>
        <v>#REF!</v>
      </c>
      <c r="U341" s="30">
        <f t="shared" si="47"/>
        <v>0</v>
      </c>
      <c r="V341" s="40" t="str">
        <f t="shared" si="49"/>
        <v>No Saving</v>
      </c>
      <c r="W341" s="46"/>
      <c r="X341" s="51"/>
      <c r="Y341" s="44"/>
      <c r="Z341" s="44">
        <f t="shared" si="43"/>
        <v>0</v>
      </c>
      <c r="AA341" s="8"/>
      <c r="AB341" s="44"/>
      <c r="AC341" s="44"/>
      <c r="AD341" s="44"/>
      <c r="AE341" s="44"/>
      <c r="AF341" s="44"/>
    </row>
    <row r="342" spans="1:32" x14ac:dyDescent="0.25">
      <c r="A342" s="44"/>
      <c r="B342" s="9"/>
      <c r="C342" s="44"/>
      <c r="D342" s="28"/>
      <c r="E342" s="4"/>
      <c r="F342" s="56" t="str">
        <f t="shared" si="48"/>
        <v>No Date</v>
      </c>
      <c r="G342" s="44"/>
      <c r="H342" s="44"/>
      <c r="I342" s="10"/>
      <c r="J342" s="44" t="e">
        <f>SUMIFS(#REF!,#REF!,'Proj (9)'!B342,#REF!,A342)</f>
        <v>#REF!</v>
      </c>
      <c r="K342" s="10" t="e">
        <f t="shared" si="50"/>
        <v>#REF!</v>
      </c>
      <c r="L342" s="10"/>
      <c r="M342" s="35"/>
      <c r="N342" s="44"/>
      <c r="O342" s="44"/>
      <c r="P342" s="44"/>
      <c r="Q342" s="44" t="e">
        <f t="shared" si="44"/>
        <v>#REF!</v>
      </c>
      <c r="R342" s="42"/>
      <c r="S342" s="39" t="e">
        <f t="shared" si="45"/>
        <v>#REF!</v>
      </c>
      <c r="T342" s="43" t="e">
        <f t="shared" si="46"/>
        <v>#REF!</v>
      </c>
      <c r="U342" s="30">
        <f t="shared" si="47"/>
        <v>0</v>
      </c>
      <c r="V342" s="40" t="str">
        <f t="shared" si="49"/>
        <v>No Saving</v>
      </c>
      <c r="W342" s="46"/>
      <c r="X342" s="51"/>
      <c r="Y342" s="44"/>
      <c r="Z342" s="44">
        <f t="shared" si="43"/>
        <v>0</v>
      </c>
      <c r="AA342" s="8"/>
      <c r="AB342" s="44"/>
      <c r="AC342" s="44"/>
      <c r="AD342" s="44"/>
      <c r="AE342" s="44"/>
      <c r="AF342" s="44"/>
    </row>
    <row r="343" spans="1:32" x14ac:dyDescent="0.25">
      <c r="A343" s="44"/>
      <c r="B343" s="9"/>
      <c r="C343" s="44"/>
      <c r="D343" s="28"/>
      <c r="E343" s="4"/>
      <c r="F343" s="56" t="str">
        <f t="shared" si="48"/>
        <v>No Date</v>
      </c>
      <c r="G343" s="44"/>
      <c r="H343" s="44"/>
      <c r="I343" s="10"/>
      <c r="J343" s="44" t="e">
        <f>SUMIFS(#REF!,#REF!,'Proj (9)'!B343,#REF!,A343)</f>
        <v>#REF!</v>
      </c>
      <c r="K343" s="10" t="e">
        <f t="shared" si="50"/>
        <v>#REF!</v>
      </c>
      <c r="L343" s="10"/>
      <c r="M343" s="35"/>
      <c r="N343" s="44"/>
      <c r="O343" s="44"/>
      <c r="P343" s="44"/>
      <c r="Q343" s="44" t="e">
        <f t="shared" si="44"/>
        <v>#REF!</v>
      </c>
      <c r="R343" s="42"/>
      <c r="S343" s="39" t="e">
        <f t="shared" si="45"/>
        <v>#REF!</v>
      </c>
      <c r="T343" s="43" t="e">
        <f t="shared" si="46"/>
        <v>#REF!</v>
      </c>
      <c r="U343" s="30">
        <f t="shared" si="47"/>
        <v>0</v>
      </c>
      <c r="V343" s="40" t="str">
        <f t="shared" si="49"/>
        <v>No Saving</v>
      </c>
      <c r="W343" s="46"/>
      <c r="X343" s="51"/>
      <c r="Y343" s="44"/>
      <c r="Z343" s="44">
        <f t="shared" si="43"/>
        <v>0</v>
      </c>
      <c r="AA343" s="8"/>
      <c r="AB343" s="44"/>
      <c r="AC343" s="44"/>
      <c r="AD343" s="44"/>
      <c r="AE343" s="44"/>
      <c r="AF343" s="44"/>
    </row>
    <row r="344" spans="1:32" x14ac:dyDescent="0.25">
      <c r="A344" s="44"/>
      <c r="B344" s="9"/>
      <c r="C344" s="44"/>
      <c r="D344" s="28"/>
      <c r="E344" s="4"/>
      <c r="F344" s="56" t="str">
        <f t="shared" si="48"/>
        <v>No Date</v>
      </c>
      <c r="G344" s="44"/>
      <c r="H344" s="44"/>
      <c r="I344" s="10"/>
      <c r="J344" s="44" t="e">
        <f>SUMIFS(#REF!,#REF!,'Proj (9)'!B344,#REF!,A344)</f>
        <v>#REF!</v>
      </c>
      <c r="K344" s="10" t="e">
        <f t="shared" si="50"/>
        <v>#REF!</v>
      </c>
      <c r="L344" s="10"/>
      <c r="M344" s="35"/>
      <c r="N344" s="44"/>
      <c r="O344" s="44"/>
      <c r="P344" s="44"/>
      <c r="Q344" s="44" t="e">
        <f t="shared" si="44"/>
        <v>#REF!</v>
      </c>
      <c r="R344" s="42"/>
      <c r="S344" s="39" t="e">
        <f t="shared" si="45"/>
        <v>#REF!</v>
      </c>
      <c r="T344" s="43" t="e">
        <f t="shared" si="46"/>
        <v>#REF!</v>
      </c>
      <c r="U344" s="30">
        <f t="shared" si="47"/>
        <v>0</v>
      </c>
      <c r="V344" s="40" t="str">
        <f t="shared" si="49"/>
        <v>No Saving</v>
      </c>
      <c r="W344" s="46"/>
      <c r="X344" s="51"/>
      <c r="Y344" s="44"/>
      <c r="Z344" s="44">
        <f t="shared" si="43"/>
        <v>0</v>
      </c>
      <c r="AA344" s="8"/>
      <c r="AB344" s="44"/>
      <c r="AC344" s="44"/>
      <c r="AD344" s="44"/>
      <c r="AE344" s="44"/>
      <c r="AF344" s="44"/>
    </row>
    <row r="345" spans="1:32" x14ac:dyDescent="0.25">
      <c r="A345" s="44"/>
      <c r="B345" s="9"/>
      <c r="C345" s="44"/>
      <c r="D345" s="28"/>
      <c r="E345" s="4"/>
      <c r="F345" s="56" t="str">
        <f t="shared" si="48"/>
        <v>No Date</v>
      </c>
      <c r="G345" s="44"/>
      <c r="H345" s="44"/>
      <c r="I345" s="10"/>
      <c r="J345" s="44" t="e">
        <f>SUMIFS(#REF!,#REF!,'Proj (9)'!B345,#REF!,A345)</f>
        <v>#REF!</v>
      </c>
      <c r="K345" s="10" t="e">
        <f t="shared" si="50"/>
        <v>#REF!</v>
      </c>
      <c r="L345" s="10"/>
      <c r="M345" s="35"/>
      <c r="N345" s="44"/>
      <c r="O345" s="44"/>
      <c r="P345" s="44"/>
      <c r="Q345" s="44" t="e">
        <f t="shared" si="44"/>
        <v>#REF!</v>
      </c>
      <c r="R345" s="42"/>
      <c r="S345" s="39" t="e">
        <f t="shared" si="45"/>
        <v>#REF!</v>
      </c>
      <c r="T345" s="43" t="e">
        <f t="shared" si="46"/>
        <v>#REF!</v>
      </c>
      <c r="U345" s="30">
        <f t="shared" si="47"/>
        <v>0</v>
      </c>
      <c r="V345" s="40" t="str">
        <f t="shared" si="49"/>
        <v>No Saving</v>
      </c>
      <c r="W345" s="46"/>
      <c r="X345" s="51"/>
      <c r="Y345" s="44"/>
      <c r="Z345" s="44">
        <f t="shared" si="43"/>
        <v>0</v>
      </c>
      <c r="AA345" s="8"/>
      <c r="AB345" s="44"/>
      <c r="AC345" s="44"/>
      <c r="AD345" s="44"/>
      <c r="AE345" s="44"/>
      <c r="AF345" s="44"/>
    </row>
    <row r="346" spans="1:32" x14ac:dyDescent="0.25">
      <c r="A346" s="44"/>
      <c r="B346" s="9"/>
      <c r="C346" s="44"/>
      <c r="D346" s="28"/>
      <c r="E346" s="4"/>
      <c r="F346" s="56" t="str">
        <f t="shared" si="48"/>
        <v>No Date</v>
      </c>
      <c r="G346" s="44"/>
      <c r="H346" s="44"/>
      <c r="I346" s="10"/>
      <c r="J346" s="44" t="e">
        <f>SUMIFS(#REF!,#REF!,'Proj (9)'!B346,#REF!,A346)</f>
        <v>#REF!</v>
      </c>
      <c r="K346" s="10" t="e">
        <f t="shared" si="50"/>
        <v>#REF!</v>
      </c>
      <c r="L346" s="10"/>
      <c r="M346" s="35"/>
      <c r="N346" s="44"/>
      <c r="O346" s="44"/>
      <c r="P346" s="44"/>
      <c r="Q346" s="44" t="e">
        <f t="shared" si="44"/>
        <v>#REF!</v>
      </c>
      <c r="R346" s="42"/>
      <c r="S346" s="39" t="e">
        <f t="shared" si="45"/>
        <v>#REF!</v>
      </c>
      <c r="T346" s="43" t="e">
        <f t="shared" si="46"/>
        <v>#REF!</v>
      </c>
      <c r="U346" s="30">
        <f t="shared" si="47"/>
        <v>0</v>
      </c>
      <c r="V346" s="40" t="str">
        <f t="shared" si="49"/>
        <v>No Saving</v>
      </c>
      <c r="W346" s="46"/>
      <c r="X346" s="51"/>
      <c r="Y346" s="44"/>
      <c r="Z346" s="44">
        <f t="shared" si="43"/>
        <v>0</v>
      </c>
      <c r="AA346" s="8"/>
      <c r="AB346" s="44"/>
      <c r="AC346" s="44"/>
      <c r="AD346" s="44"/>
      <c r="AE346" s="44"/>
      <c r="AF346" s="44"/>
    </row>
    <row r="347" spans="1:32" x14ac:dyDescent="0.25">
      <c r="A347" s="44"/>
      <c r="B347" s="9"/>
      <c r="C347" s="44"/>
      <c r="D347" s="28"/>
      <c r="E347" s="4"/>
      <c r="F347" s="56" t="str">
        <f t="shared" si="48"/>
        <v>No Date</v>
      </c>
      <c r="G347" s="44"/>
      <c r="H347" s="44"/>
      <c r="I347" s="10"/>
      <c r="J347" s="44" t="e">
        <f>SUMIFS(#REF!,#REF!,'Proj (9)'!B347,#REF!,A347)</f>
        <v>#REF!</v>
      </c>
      <c r="K347" s="10" t="e">
        <f t="shared" si="50"/>
        <v>#REF!</v>
      </c>
      <c r="L347" s="10"/>
      <c r="M347" s="35"/>
      <c r="N347" s="44"/>
      <c r="O347" s="44"/>
      <c r="P347" s="44"/>
      <c r="Q347" s="44" t="e">
        <f t="shared" si="44"/>
        <v>#REF!</v>
      </c>
      <c r="R347" s="42"/>
      <c r="S347" s="39" t="e">
        <f t="shared" si="45"/>
        <v>#REF!</v>
      </c>
      <c r="T347" s="43" t="e">
        <f t="shared" si="46"/>
        <v>#REF!</v>
      </c>
      <c r="U347" s="30">
        <f t="shared" si="47"/>
        <v>0</v>
      </c>
      <c r="V347" s="40" t="str">
        <f t="shared" si="49"/>
        <v>No Saving</v>
      </c>
      <c r="W347" s="46"/>
      <c r="X347" s="51"/>
      <c r="Y347" s="44"/>
      <c r="Z347" s="44">
        <f t="shared" ref="Z347:Z410" si="51">Y347-I347</f>
        <v>0</v>
      </c>
      <c r="AA347" s="8"/>
      <c r="AB347" s="44"/>
      <c r="AC347" s="44"/>
      <c r="AD347" s="44"/>
      <c r="AE347" s="44"/>
      <c r="AF347" s="44"/>
    </row>
    <row r="348" spans="1:32" x14ac:dyDescent="0.25">
      <c r="A348" s="44"/>
      <c r="B348" s="9"/>
      <c r="C348" s="44"/>
      <c r="D348" s="28"/>
      <c r="E348" s="4"/>
      <c r="F348" s="56" t="str">
        <f t="shared" si="48"/>
        <v>No Date</v>
      </c>
      <c r="G348" s="44"/>
      <c r="H348" s="44"/>
      <c r="I348" s="10"/>
      <c r="J348" s="44" t="e">
        <f>SUMIFS(#REF!,#REF!,'Proj (9)'!B348,#REF!,A348)</f>
        <v>#REF!</v>
      </c>
      <c r="K348" s="10" t="e">
        <f t="shared" si="50"/>
        <v>#REF!</v>
      </c>
      <c r="L348" s="10"/>
      <c r="M348" s="35"/>
      <c r="N348" s="44"/>
      <c r="O348" s="44"/>
      <c r="P348" s="44"/>
      <c r="Q348" s="44" t="e">
        <f t="shared" si="44"/>
        <v>#REF!</v>
      </c>
      <c r="R348" s="42"/>
      <c r="S348" s="39" t="e">
        <f t="shared" si="45"/>
        <v>#REF!</v>
      </c>
      <c r="T348" s="43" t="e">
        <f t="shared" si="46"/>
        <v>#REF!</v>
      </c>
      <c r="U348" s="30">
        <f t="shared" si="47"/>
        <v>0</v>
      </c>
      <c r="V348" s="40" t="str">
        <f t="shared" si="49"/>
        <v>No Saving</v>
      </c>
      <c r="W348" s="46"/>
      <c r="X348" s="51"/>
      <c r="Y348" s="44"/>
      <c r="Z348" s="44">
        <f t="shared" si="51"/>
        <v>0</v>
      </c>
      <c r="AA348" s="8"/>
      <c r="AB348" s="44"/>
      <c r="AC348" s="44"/>
      <c r="AD348" s="44"/>
      <c r="AE348" s="44"/>
      <c r="AF348" s="44"/>
    </row>
    <row r="349" spans="1:32" x14ac:dyDescent="0.25">
      <c r="A349" s="44"/>
      <c r="B349" s="9"/>
      <c r="C349" s="44"/>
      <c r="D349" s="28"/>
      <c r="E349" s="4"/>
      <c r="F349" s="56" t="str">
        <f t="shared" si="48"/>
        <v>No Date</v>
      </c>
      <c r="G349" s="44"/>
      <c r="H349" s="44"/>
      <c r="I349" s="10"/>
      <c r="J349" s="44" t="e">
        <f>SUMIFS(#REF!,#REF!,'Proj (9)'!B349,#REF!,A349)</f>
        <v>#REF!</v>
      </c>
      <c r="K349" s="10" t="e">
        <f t="shared" si="50"/>
        <v>#REF!</v>
      </c>
      <c r="L349" s="10"/>
      <c r="M349" s="35"/>
      <c r="N349" s="44"/>
      <c r="O349" s="44"/>
      <c r="P349" s="44"/>
      <c r="Q349" s="44" t="e">
        <f t="shared" si="44"/>
        <v>#REF!</v>
      </c>
      <c r="R349" s="42"/>
      <c r="S349" s="39" t="e">
        <f t="shared" si="45"/>
        <v>#REF!</v>
      </c>
      <c r="T349" s="43" t="e">
        <f t="shared" si="46"/>
        <v>#REF!</v>
      </c>
      <c r="U349" s="30">
        <f t="shared" si="47"/>
        <v>0</v>
      </c>
      <c r="V349" s="40" t="str">
        <f t="shared" si="49"/>
        <v>No Saving</v>
      </c>
      <c r="W349" s="46"/>
      <c r="X349" s="51"/>
      <c r="Y349" s="44"/>
      <c r="Z349" s="44">
        <f t="shared" si="51"/>
        <v>0</v>
      </c>
      <c r="AA349" s="8"/>
      <c r="AB349" s="44"/>
      <c r="AC349" s="44"/>
      <c r="AD349" s="44"/>
      <c r="AE349" s="44"/>
      <c r="AF349" s="44"/>
    </row>
    <row r="350" spans="1:32" x14ac:dyDescent="0.25">
      <c r="A350" s="44"/>
      <c r="B350" s="9"/>
      <c r="C350" s="44"/>
      <c r="D350" s="28"/>
      <c r="E350" s="4"/>
      <c r="F350" s="56" t="str">
        <f t="shared" si="48"/>
        <v>No Date</v>
      </c>
      <c r="G350" s="44"/>
      <c r="H350" s="44"/>
      <c r="I350" s="10"/>
      <c r="J350" s="44" t="e">
        <f>SUMIFS(#REF!,#REF!,'Proj (9)'!B350,#REF!,A350)</f>
        <v>#REF!</v>
      </c>
      <c r="K350" s="10" t="e">
        <f t="shared" si="50"/>
        <v>#REF!</v>
      </c>
      <c r="L350" s="10"/>
      <c r="M350" s="35"/>
      <c r="N350" s="44"/>
      <c r="O350" s="44"/>
      <c r="P350" s="44"/>
      <c r="Q350" s="44" t="e">
        <f t="shared" si="44"/>
        <v>#REF!</v>
      </c>
      <c r="R350" s="42"/>
      <c r="S350" s="39" t="e">
        <f t="shared" si="45"/>
        <v>#REF!</v>
      </c>
      <c r="T350" s="43" t="e">
        <f t="shared" si="46"/>
        <v>#REF!</v>
      </c>
      <c r="U350" s="30">
        <f t="shared" si="47"/>
        <v>0</v>
      </c>
      <c r="V350" s="40" t="str">
        <f t="shared" si="49"/>
        <v>No Saving</v>
      </c>
      <c r="W350" s="46"/>
      <c r="X350" s="51"/>
      <c r="Y350" s="44"/>
      <c r="Z350" s="44">
        <f t="shared" si="51"/>
        <v>0</v>
      </c>
      <c r="AA350" s="8"/>
      <c r="AB350" s="44"/>
      <c r="AC350" s="44"/>
      <c r="AD350" s="44"/>
      <c r="AE350" s="44"/>
      <c r="AF350" s="44"/>
    </row>
    <row r="351" spans="1:32" x14ac:dyDescent="0.25">
      <c r="A351" s="44"/>
      <c r="B351" s="9"/>
      <c r="C351" s="44"/>
      <c r="D351" s="28"/>
      <c r="E351" s="4"/>
      <c r="F351" s="56" t="str">
        <f t="shared" si="48"/>
        <v>No Date</v>
      </c>
      <c r="G351" s="44"/>
      <c r="H351" s="44"/>
      <c r="I351" s="10"/>
      <c r="J351" s="44" t="e">
        <f>SUMIFS(#REF!,#REF!,'Proj (9)'!B351,#REF!,A351)</f>
        <v>#REF!</v>
      </c>
      <c r="K351" s="10" t="e">
        <f t="shared" si="50"/>
        <v>#REF!</v>
      </c>
      <c r="L351" s="10"/>
      <c r="M351" s="35"/>
      <c r="N351" s="44"/>
      <c r="O351" s="44"/>
      <c r="P351" s="44"/>
      <c r="Q351" s="44" t="e">
        <f t="shared" si="44"/>
        <v>#REF!</v>
      </c>
      <c r="R351" s="42"/>
      <c r="S351" s="39" t="e">
        <f t="shared" si="45"/>
        <v>#REF!</v>
      </c>
      <c r="T351" s="43" t="e">
        <f t="shared" si="46"/>
        <v>#REF!</v>
      </c>
      <c r="U351" s="30">
        <f t="shared" si="47"/>
        <v>0</v>
      </c>
      <c r="V351" s="40" t="str">
        <f t="shared" si="49"/>
        <v>No Saving</v>
      </c>
      <c r="W351" s="46"/>
      <c r="X351" s="51"/>
      <c r="Y351" s="44"/>
      <c r="Z351" s="44">
        <f t="shared" si="51"/>
        <v>0</v>
      </c>
      <c r="AA351" s="8"/>
      <c r="AB351" s="44"/>
      <c r="AC351" s="44"/>
      <c r="AD351" s="44"/>
      <c r="AE351" s="44"/>
      <c r="AF351" s="44"/>
    </row>
    <row r="352" spans="1:32" x14ac:dyDescent="0.25">
      <c r="A352" s="44"/>
      <c r="B352" s="9"/>
      <c r="C352" s="44"/>
      <c r="D352" s="28"/>
      <c r="E352" s="4"/>
      <c r="F352" s="56" t="str">
        <f t="shared" si="48"/>
        <v>No Date</v>
      </c>
      <c r="G352" s="44"/>
      <c r="H352" s="44"/>
      <c r="I352" s="10"/>
      <c r="J352" s="44" t="e">
        <f>SUMIFS(#REF!,#REF!,'Proj (9)'!B352,#REF!,A352)</f>
        <v>#REF!</v>
      </c>
      <c r="K352" s="10" t="e">
        <f t="shared" si="50"/>
        <v>#REF!</v>
      </c>
      <c r="L352" s="10"/>
      <c r="M352" s="35"/>
      <c r="N352" s="44"/>
      <c r="O352" s="44"/>
      <c r="P352" s="44"/>
      <c r="Q352" s="44" t="e">
        <f t="shared" si="44"/>
        <v>#REF!</v>
      </c>
      <c r="R352" s="42"/>
      <c r="S352" s="39" t="e">
        <f t="shared" si="45"/>
        <v>#REF!</v>
      </c>
      <c r="T352" s="43" t="e">
        <f t="shared" si="46"/>
        <v>#REF!</v>
      </c>
      <c r="U352" s="30">
        <f t="shared" si="47"/>
        <v>0</v>
      </c>
      <c r="V352" s="40" t="str">
        <f t="shared" si="49"/>
        <v>No Saving</v>
      </c>
      <c r="W352" s="46"/>
      <c r="X352" s="51"/>
      <c r="Y352" s="44"/>
      <c r="Z352" s="44">
        <f t="shared" si="51"/>
        <v>0</v>
      </c>
      <c r="AA352" s="8"/>
      <c r="AB352" s="44"/>
      <c r="AC352" s="44"/>
      <c r="AD352" s="44"/>
      <c r="AE352" s="44"/>
      <c r="AF352" s="44"/>
    </row>
    <row r="353" spans="1:32" x14ac:dyDescent="0.25">
      <c r="A353" s="44"/>
      <c r="B353" s="9"/>
      <c r="C353" s="44"/>
      <c r="D353" s="28"/>
      <c r="E353" s="4"/>
      <c r="F353" s="56" t="str">
        <f t="shared" si="48"/>
        <v>No Date</v>
      </c>
      <c r="G353" s="44"/>
      <c r="H353" s="44"/>
      <c r="I353" s="10"/>
      <c r="J353" s="44" t="e">
        <f>SUMIFS(#REF!,#REF!,'Proj (9)'!B353,#REF!,A353)</f>
        <v>#REF!</v>
      </c>
      <c r="K353" s="10" t="e">
        <f t="shared" si="50"/>
        <v>#REF!</v>
      </c>
      <c r="L353" s="10"/>
      <c r="M353" s="35"/>
      <c r="N353" s="44"/>
      <c r="O353" s="44"/>
      <c r="P353" s="44"/>
      <c r="Q353" s="44" t="e">
        <f t="shared" si="44"/>
        <v>#REF!</v>
      </c>
      <c r="R353" s="42"/>
      <c r="S353" s="39" t="e">
        <f t="shared" si="45"/>
        <v>#REF!</v>
      </c>
      <c r="T353" s="43" t="e">
        <f t="shared" si="46"/>
        <v>#REF!</v>
      </c>
      <c r="U353" s="30">
        <f t="shared" si="47"/>
        <v>0</v>
      </c>
      <c r="V353" s="40" t="str">
        <f t="shared" si="49"/>
        <v>No Saving</v>
      </c>
      <c r="W353" s="46"/>
      <c r="X353" s="51"/>
      <c r="Y353" s="44"/>
      <c r="Z353" s="44">
        <f t="shared" si="51"/>
        <v>0</v>
      </c>
      <c r="AA353" s="8"/>
      <c r="AB353" s="44"/>
      <c r="AC353" s="44"/>
      <c r="AD353" s="44"/>
      <c r="AE353" s="44"/>
      <c r="AF353" s="44"/>
    </row>
    <row r="354" spans="1:32" x14ac:dyDescent="0.25">
      <c r="A354" s="44"/>
      <c r="B354" s="9"/>
      <c r="C354" s="44"/>
      <c r="D354" s="28"/>
      <c r="E354" s="4"/>
      <c r="F354" s="56" t="str">
        <f t="shared" si="48"/>
        <v>No Date</v>
      </c>
      <c r="G354" s="44"/>
      <c r="H354" s="44"/>
      <c r="I354" s="10"/>
      <c r="J354" s="44" t="e">
        <f>SUMIFS(#REF!,#REF!,'Proj (9)'!B354,#REF!,A354)</f>
        <v>#REF!</v>
      </c>
      <c r="K354" s="10" t="e">
        <f t="shared" si="50"/>
        <v>#REF!</v>
      </c>
      <c r="L354" s="10"/>
      <c r="M354" s="35"/>
      <c r="N354" s="44"/>
      <c r="O354" s="44"/>
      <c r="P354" s="44"/>
      <c r="Q354" s="44" t="e">
        <f t="shared" si="44"/>
        <v>#REF!</v>
      </c>
      <c r="R354" s="42"/>
      <c r="S354" s="39" t="e">
        <f t="shared" si="45"/>
        <v>#REF!</v>
      </c>
      <c r="T354" s="43" t="e">
        <f t="shared" si="46"/>
        <v>#REF!</v>
      </c>
      <c r="U354" s="30">
        <f t="shared" si="47"/>
        <v>0</v>
      </c>
      <c r="V354" s="40" t="str">
        <f t="shared" si="49"/>
        <v>No Saving</v>
      </c>
      <c r="W354" s="46"/>
      <c r="X354" s="51"/>
      <c r="Y354" s="44"/>
      <c r="Z354" s="44">
        <f t="shared" si="51"/>
        <v>0</v>
      </c>
      <c r="AA354" s="8"/>
      <c r="AB354" s="44"/>
      <c r="AC354" s="44"/>
      <c r="AD354" s="44"/>
      <c r="AE354" s="44"/>
      <c r="AF354" s="44"/>
    </row>
    <row r="355" spans="1:32" x14ac:dyDescent="0.25">
      <c r="A355" s="44"/>
      <c r="B355" s="9"/>
      <c r="C355" s="44"/>
      <c r="D355" s="28"/>
      <c r="E355" s="4"/>
      <c r="F355" s="56" t="str">
        <f t="shared" si="48"/>
        <v>No Date</v>
      </c>
      <c r="G355" s="44"/>
      <c r="H355" s="44"/>
      <c r="I355" s="10"/>
      <c r="J355" s="44" t="e">
        <f>SUMIFS(#REF!,#REF!,'Proj (9)'!B355,#REF!,A355)</f>
        <v>#REF!</v>
      </c>
      <c r="K355" s="10" t="e">
        <f t="shared" si="50"/>
        <v>#REF!</v>
      </c>
      <c r="L355" s="10"/>
      <c r="M355" s="35"/>
      <c r="N355" s="44"/>
      <c r="O355" s="44"/>
      <c r="P355" s="44"/>
      <c r="Q355" s="44" t="e">
        <f t="shared" si="44"/>
        <v>#REF!</v>
      </c>
      <c r="R355" s="42"/>
      <c r="S355" s="39" t="e">
        <f t="shared" si="45"/>
        <v>#REF!</v>
      </c>
      <c r="T355" s="43" t="e">
        <f t="shared" si="46"/>
        <v>#REF!</v>
      </c>
      <c r="U355" s="30">
        <f t="shared" si="47"/>
        <v>0</v>
      </c>
      <c r="V355" s="40" t="str">
        <f t="shared" si="49"/>
        <v>No Saving</v>
      </c>
      <c r="W355" s="46"/>
      <c r="X355" s="51"/>
      <c r="Y355" s="44"/>
      <c r="Z355" s="44">
        <f t="shared" si="51"/>
        <v>0</v>
      </c>
      <c r="AA355" s="8"/>
      <c r="AB355" s="44"/>
      <c r="AC355" s="44"/>
      <c r="AD355" s="44"/>
      <c r="AE355" s="44"/>
      <c r="AF355" s="44"/>
    </row>
    <row r="356" spans="1:32" x14ac:dyDescent="0.25">
      <c r="A356" s="44"/>
      <c r="B356" s="9"/>
      <c r="C356" s="44"/>
      <c r="D356" s="28"/>
      <c r="E356" s="4"/>
      <c r="F356" s="56" t="str">
        <f t="shared" si="48"/>
        <v>No Date</v>
      </c>
      <c r="G356" s="44"/>
      <c r="H356" s="44"/>
      <c r="I356" s="10"/>
      <c r="J356" s="44" t="e">
        <f>SUMIFS(#REF!,#REF!,'Proj (9)'!B356,#REF!,A356)</f>
        <v>#REF!</v>
      </c>
      <c r="K356" s="10" t="e">
        <f t="shared" si="50"/>
        <v>#REF!</v>
      </c>
      <c r="L356" s="10"/>
      <c r="M356" s="35"/>
      <c r="N356" s="44"/>
      <c r="O356" s="44"/>
      <c r="P356" s="44"/>
      <c r="Q356" s="44" t="e">
        <f t="shared" si="44"/>
        <v>#REF!</v>
      </c>
      <c r="R356" s="42"/>
      <c r="S356" s="39" t="e">
        <f t="shared" si="45"/>
        <v>#REF!</v>
      </c>
      <c r="T356" s="43" t="e">
        <f t="shared" si="46"/>
        <v>#REF!</v>
      </c>
      <c r="U356" s="30">
        <f t="shared" si="47"/>
        <v>0</v>
      </c>
      <c r="V356" s="40" t="str">
        <f t="shared" si="49"/>
        <v>No Saving</v>
      </c>
      <c r="W356" s="46"/>
      <c r="X356" s="51"/>
      <c r="Y356" s="44"/>
      <c r="Z356" s="44">
        <f t="shared" si="51"/>
        <v>0</v>
      </c>
      <c r="AA356" s="8"/>
      <c r="AB356" s="44"/>
      <c r="AC356" s="44"/>
      <c r="AD356" s="44"/>
      <c r="AE356" s="44"/>
      <c r="AF356" s="44"/>
    </row>
    <row r="357" spans="1:32" x14ac:dyDescent="0.25">
      <c r="A357" s="44"/>
      <c r="B357" s="9"/>
      <c r="C357" s="44"/>
      <c r="D357" s="28"/>
      <c r="E357" s="4"/>
      <c r="F357" s="56" t="str">
        <f t="shared" si="48"/>
        <v>No Date</v>
      </c>
      <c r="G357" s="44"/>
      <c r="H357" s="44"/>
      <c r="I357" s="10"/>
      <c r="J357" s="44" t="e">
        <f>SUMIFS(#REF!,#REF!,'Proj (9)'!B357,#REF!,A357)</f>
        <v>#REF!</v>
      </c>
      <c r="K357" s="10" t="e">
        <f t="shared" si="50"/>
        <v>#REF!</v>
      </c>
      <c r="L357" s="10"/>
      <c r="M357" s="35"/>
      <c r="N357" s="44"/>
      <c r="O357" s="44"/>
      <c r="P357" s="44"/>
      <c r="Q357" s="44" t="e">
        <f t="shared" si="44"/>
        <v>#REF!</v>
      </c>
      <c r="R357" s="42"/>
      <c r="S357" s="39" t="e">
        <f t="shared" si="45"/>
        <v>#REF!</v>
      </c>
      <c r="T357" s="43" t="e">
        <f t="shared" si="46"/>
        <v>#REF!</v>
      </c>
      <c r="U357" s="30">
        <f t="shared" si="47"/>
        <v>0</v>
      </c>
      <c r="V357" s="40" t="str">
        <f t="shared" si="49"/>
        <v>No Saving</v>
      </c>
      <c r="W357" s="46"/>
      <c r="X357" s="51"/>
      <c r="Y357" s="44"/>
      <c r="Z357" s="44">
        <f t="shared" si="51"/>
        <v>0</v>
      </c>
      <c r="AA357" s="8"/>
      <c r="AB357" s="44"/>
      <c r="AC357" s="44"/>
      <c r="AD357" s="44"/>
      <c r="AE357" s="44"/>
      <c r="AF357" s="44"/>
    </row>
    <row r="358" spans="1:32" x14ac:dyDescent="0.25">
      <c r="A358" s="44"/>
      <c r="B358" s="9"/>
      <c r="C358" s="44"/>
      <c r="D358" s="28"/>
      <c r="E358" s="4"/>
      <c r="F358" s="56" t="str">
        <f t="shared" si="48"/>
        <v>No Date</v>
      </c>
      <c r="G358" s="44"/>
      <c r="H358" s="44"/>
      <c r="I358" s="10"/>
      <c r="J358" s="44" t="e">
        <f>SUMIFS(#REF!,#REF!,'Proj (9)'!B358,#REF!,A358)</f>
        <v>#REF!</v>
      </c>
      <c r="K358" s="10" t="e">
        <f t="shared" si="50"/>
        <v>#REF!</v>
      </c>
      <c r="L358" s="10"/>
      <c r="M358" s="35"/>
      <c r="N358" s="44"/>
      <c r="O358" s="44"/>
      <c r="P358" s="44"/>
      <c r="Q358" s="44" t="e">
        <f t="shared" si="44"/>
        <v>#REF!</v>
      </c>
      <c r="R358" s="42"/>
      <c r="S358" s="39" t="e">
        <f t="shared" si="45"/>
        <v>#REF!</v>
      </c>
      <c r="T358" s="43" t="e">
        <f t="shared" si="46"/>
        <v>#REF!</v>
      </c>
      <c r="U358" s="30">
        <f t="shared" si="47"/>
        <v>0</v>
      </c>
      <c r="V358" s="40" t="str">
        <f t="shared" si="49"/>
        <v>No Saving</v>
      </c>
      <c r="W358" s="46"/>
      <c r="X358" s="51"/>
      <c r="Y358" s="44"/>
      <c r="Z358" s="44">
        <f t="shared" si="51"/>
        <v>0</v>
      </c>
      <c r="AA358" s="8"/>
      <c r="AB358" s="44"/>
      <c r="AC358" s="44"/>
      <c r="AD358" s="44"/>
      <c r="AE358" s="44"/>
      <c r="AF358" s="44"/>
    </row>
    <row r="359" spans="1:32" x14ac:dyDescent="0.25">
      <c r="A359" s="44"/>
      <c r="B359" s="9"/>
      <c r="C359" s="44"/>
      <c r="D359" s="28"/>
      <c r="E359" s="4"/>
      <c r="F359" s="56" t="str">
        <f t="shared" si="48"/>
        <v>No Date</v>
      </c>
      <c r="G359" s="44"/>
      <c r="H359" s="44"/>
      <c r="I359" s="10"/>
      <c r="J359" s="44" t="e">
        <f>SUMIFS(#REF!,#REF!,'Proj (9)'!B359,#REF!,A359)</f>
        <v>#REF!</v>
      </c>
      <c r="K359" s="10" t="e">
        <f t="shared" si="50"/>
        <v>#REF!</v>
      </c>
      <c r="L359" s="10"/>
      <c r="M359" s="35"/>
      <c r="N359" s="44"/>
      <c r="O359" s="44"/>
      <c r="P359" s="44"/>
      <c r="Q359" s="44" t="e">
        <f t="shared" si="44"/>
        <v>#REF!</v>
      </c>
      <c r="R359" s="42"/>
      <c r="S359" s="39" t="e">
        <f t="shared" si="45"/>
        <v>#REF!</v>
      </c>
      <c r="T359" s="43" t="e">
        <f t="shared" si="46"/>
        <v>#REF!</v>
      </c>
      <c r="U359" s="30">
        <f t="shared" si="47"/>
        <v>0</v>
      </c>
      <c r="V359" s="40" t="str">
        <f t="shared" si="49"/>
        <v>No Saving</v>
      </c>
      <c r="W359" s="46"/>
      <c r="X359" s="51"/>
      <c r="Y359" s="44"/>
      <c r="Z359" s="44">
        <f t="shared" si="51"/>
        <v>0</v>
      </c>
      <c r="AA359" s="8"/>
      <c r="AB359" s="44"/>
      <c r="AC359" s="44"/>
      <c r="AD359" s="44"/>
      <c r="AE359" s="44"/>
      <c r="AF359" s="44"/>
    </row>
    <row r="360" spans="1:32" x14ac:dyDescent="0.25">
      <c r="A360" s="44"/>
      <c r="B360" s="9"/>
      <c r="C360" s="44"/>
      <c r="D360" s="28"/>
      <c r="E360" s="4"/>
      <c r="F360" s="56" t="str">
        <f t="shared" si="48"/>
        <v>No Date</v>
      </c>
      <c r="G360" s="44"/>
      <c r="H360" s="44"/>
      <c r="I360" s="10"/>
      <c r="J360" s="44" t="e">
        <f>SUMIFS(#REF!,#REF!,'Proj (9)'!B360,#REF!,A360)</f>
        <v>#REF!</v>
      </c>
      <c r="K360" s="10" t="e">
        <f t="shared" si="50"/>
        <v>#REF!</v>
      </c>
      <c r="L360" s="10"/>
      <c r="M360" s="35"/>
      <c r="N360" s="44"/>
      <c r="O360" s="44"/>
      <c r="P360" s="44"/>
      <c r="Q360" s="44" t="e">
        <f t="shared" si="44"/>
        <v>#REF!</v>
      </c>
      <c r="R360" s="42"/>
      <c r="S360" s="39" t="e">
        <f t="shared" si="45"/>
        <v>#REF!</v>
      </c>
      <c r="T360" s="43" t="e">
        <f t="shared" si="46"/>
        <v>#REF!</v>
      </c>
      <c r="U360" s="30">
        <f t="shared" si="47"/>
        <v>0</v>
      </c>
      <c r="V360" s="40" t="str">
        <f t="shared" si="49"/>
        <v>No Saving</v>
      </c>
      <c r="W360" s="46"/>
      <c r="X360" s="51"/>
      <c r="Y360" s="44"/>
      <c r="Z360" s="44">
        <f t="shared" si="51"/>
        <v>0</v>
      </c>
      <c r="AA360" s="8"/>
      <c r="AB360" s="44"/>
      <c r="AC360" s="44"/>
      <c r="AD360" s="44"/>
      <c r="AE360" s="44"/>
      <c r="AF360" s="44"/>
    </row>
    <row r="361" spans="1:32" x14ac:dyDescent="0.25">
      <c r="A361" s="44"/>
      <c r="B361" s="9"/>
      <c r="C361" s="44"/>
      <c r="D361" s="28"/>
      <c r="E361" s="4"/>
      <c r="F361" s="56" t="str">
        <f t="shared" si="48"/>
        <v>No Date</v>
      </c>
      <c r="G361" s="44"/>
      <c r="H361" s="44"/>
      <c r="I361" s="10"/>
      <c r="J361" s="44" t="e">
        <f>SUMIFS(#REF!,#REF!,'Proj (9)'!B361,#REF!,A361)</f>
        <v>#REF!</v>
      </c>
      <c r="K361" s="10" t="e">
        <f t="shared" si="50"/>
        <v>#REF!</v>
      </c>
      <c r="L361" s="10"/>
      <c r="M361" s="35"/>
      <c r="N361" s="44"/>
      <c r="O361" s="44"/>
      <c r="P361" s="44"/>
      <c r="Q361" s="44" t="e">
        <f t="shared" si="44"/>
        <v>#REF!</v>
      </c>
      <c r="R361" s="42"/>
      <c r="S361" s="39" t="e">
        <f t="shared" si="45"/>
        <v>#REF!</v>
      </c>
      <c r="T361" s="43" t="e">
        <f t="shared" si="46"/>
        <v>#REF!</v>
      </c>
      <c r="U361" s="30">
        <f t="shared" si="47"/>
        <v>0</v>
      </c>
      <c r="V361" s="40" t="str">
        <f t="shared" si="49"/>
        <v>No Saving</v>
      </c>
      <c r="W361" s="46"/>
      <c r="X361" s="51"/>
      <c r="Y361" s="44"/>
      <c r="Z361" s="44">
        <f t="shared" si="51"/>
        <v>0</v>
      </c>
      <c r="AA361" s="8"/>
      <c r="AB361" s="44"/>
      <c r="AC361" s="44"/>
      <c r="AD361" s="44"/>
      <c r="AE361" s="44"/>
      <c r="AF361" s="44"/>
    </row>
    <row r="362" spans="1:32" x14ac:dyDescent="0.25">
      <c r="A362" s="44"/>
      <c r="B362" s="9"/>
      <c r="C362" s="44"/>
      <c r="D362" s="28"/>
      <c r="E362" s="4"/>
      <c r="F362" s="56" t="str">
        <f t="shared" si="48"/>
        <v>No Date</v>
      </c>
      <c r="G362" s="44"/>
      <c r="H362" s="44"/>
      <c r="I362" s="10"/>
      <c r="J362" s="44" t="e">
        <f>SUMIFS(#REF!,#REF!,'Proj (9)'!B362,#REF!,A362)</f>
        <v>#REF!</v>
      </c>
      <c r="K362" s="10" t="e">
        <f t="shared" si="50"/>
        <v>#REF!</v>
      </c>
      <c r="L362" s="10"/>
      <c r="M362" s="35"/>
      <c r="N362" s="44"/>
      <c r="O362" s="44"/>
      <c r="P362" s="44"/>
      <c r="Q362" s="44" t="e">
        <f t="shared" si="44"/>
        <v>#REF!</v>
      </c>
      <c r="R362" s="42"/>
      <c r="S362" s="39" t="e">
        <f t="shared" si="45"/>
        <v>#REF!</v>
      </c>
      <c r="T362" s="43" t="e">
        <f t="shared" si="46"/>
        <v>#REF!</v>
      </c>
      <c r="U362" s="30">
        <f t="shared" si="47"/>
        <v>0</v>
      </c>
      <c r="V362" s="40" t="str">
        <f t="shared" si="49"/>
        <v>No Saving</v>
      </c>
      <c r="W362" s="46"/>
      <c r="X362" s="51"/>
      <c r="Y362" s="44"/>
      <c r="Z362" s="44">
        <f t="shared" si="51"/>
        <v>0</v>
      </c>
      <c r="AA362" s="8"/>
      <c r="AB362" s="44"/>
      <c r="AC362" s="44"/>
      <c r="AD362" s="44"/>
      <c r="AE362" s="44"/>
      <c r="AF362" s="44"/>
    </row>
    <row r="363" spans="1:32" x14ac:dyDescent="0.25">
      <c r="A363" s="44"/>
      <c r="B363" s="9"/>
      <c r="C363" s="44"/>
      <c r="D363" s="28"/>
      <c r="E363" s="4"/>
      <c r="F363" s="56" t="str">
        <f t="shared" si="48"/>
        <v>No Date</v>
      </c>
      <c r="G363" s="44"/>
      <c r="H363" s="44"/>
      <c r="I363" s="10"/>
      <c r="J363" s="44" t="e">
        <f>SUMIFS(#REF!,#REF!,'Proj (9)'!B363,#REF!,A363)</f>
        <v>#REF!</v>
      </c>
      <c r="K363" s="10" t="e">
        <f t="shared" si="50"/>
        <v>#REF!</v>
      </c>
      <c r="L363" s="10"/>
      <c r="M363" s="35"/>
      <c r="N363" s="44"/>
      <c r="O363" s="44"/>
      <c r="P363" s="44"/>
      <c r="Q363" s="44" t="e">
        <f t="shared" si="44"/>
        <v>#REF!</v>
      </c>
      <c r="R363" s="42"/>
      <c r="S363" s="39" t="e">
        <f t="shared" si="45"/>
        <v>#REF!</v>
      </c>
      <c r="T363" s="43" t="e">
        <f t="shared" si="46"/>
        <v>#REF!</v>
      </c>
      <c r="U363" s="30">
        <f t="shared" si="47"/>
        <v>0</v>
      </c>
      <c r="V363" s="40" t="str">
        <f t="shared" si="49"/>
        <v>No Saving</v>
      </c>
      <c r="W363" s="46"/>
      <c r="X363" s="51"/>
      <c r="Y363" s="44"/>
      <c r="Z363" s="44">
        <f t="shared" si="51"/>
        <v>0</v>
      </c>
      <c r="AA363" s="8"/>
      <c r="AB363" s="44"/>
      <c r="AC363" s="44"/>
      <c r="AD363" s="44"/>
      <c r="AE363" s="44"/>
      <c r="AF363" s="44"/>
    </row>
    <row r="364" spans="1:32" x14ac:dyDescent="0.25">
      <c r="A364" s="44"/>
      <c r="B364" s="9"/>
      <c r="C364" s="44"/>
      <c r="D364" s="28"/>
      <c r="E364" s="4"/>
      <c r="F364" s="56" t="str">
        <f t="shared" si="48"/>
        <v>No Date</v>
      </c>
      <c r="G364" s="44"/>
      <c r="H364" s="44"/>
      <c r="I364" s="10"/>
      <c r="J364" s="44" t="e">
        <f>SUMIFS(#REF!,#REF!,'Proj (9)'!B364,#REF!,A364)</f>
        <v>#REF!</v>
      </c>
      <c r="K364" s="10" t="e">
        <f t="shared" si="50"/>
        <v>#REF!</v>
      </c>
      <c r="L364" s="10"/>
      <c r="M364" s="35"/>
      <c r="N364" s="44"/>
      <c r="O364" s="44"/>
      <c r="P364" s="44"/>
      <c r="Q364" s="44" t="e">
        <f t="shared" si="44"/>
        <v>#REF!</v>
      </c>
      <c r="R364" s="42"/>
      <c r="S364" s="39" t="e">
        <f t="shared" si="45"/>
        <v>#REF!</v>
      </c>
      <c r="T364" s="43" t="e">
        <f t="shared" si="46"/>
        <v>#REF!</v>
      </c>
      <c r="U364" s="30">
        <f t="shared" si="47"/>
        <v>0</v>
      </c>
      <c r="V364" s="40" t="str">
        <f t="shared" si="49"/>
        <v>No Saving</v>
      </c>
      <c r="W364" s="46"/>
      <c r="X364" s="51"/>
      <c r="Y364" s="44"/>
      <c r="Z364" s="44">
        <f t="shared" si="51"/>
        <v>0</v>
      </c>
      <c r="AA364" s="8"/>
      <c r="AB364" s="44"/>
      <c r="AC364" s="44"/>
      <c r="AD364" s="44"/>
      <c r="AE364" s="44"/>
      <c r="AF364" s="44"/>
    </row>
    <row r="365" spans="1:32" x14ac:dyDescent="0.25">
      <c r="A365" s="44"/>
      <c r="B365" s="9"/>
      <c r="C365" s="44"/>
      <c r="D365" s="28"/>
      <c r="E365" s="4"/>
      <c r="F365" s="56" t="str">
        <f t="shared" si="48"/>
        <v>No Date</v>
      </c>
      <c r="G365" s="44"/>
      <c r="H365" s="44"/>
      <c r="I365" s="10"/>
      <c r="J365" s="44" t="e">
        <f>SUMIFS(#REF!,#REF!,'Proj (9)'!B365,#REF!,A365)</f>
        <v>#REF!</v>
      </c>
      <c r="K365" s="10" t="e">
        <f t="shared" si="50"/>
        <v>#REF!</v>
      </c>
      <c r="L365" s="10"/>
      <c r="M365" s="35"/>
      <c r="N365" s="44"/>
      <c r="O365" s="44"/>
      <c r="P365" s="44"/>
      <c r="Q365" s="44" t="e">
        <f t="shared" si="44"/>
        <v>#REF!</v>
      </c>
      <c r="R365" s="42"/>
      <c r="S365" s="39" t="e">
        <f t="shared" si="45"/>
        <v>#REF!</v>
      </c>
      <c r="T365" s="43" t="e">
        <f t="shared" si="46"/>
        <v>#REF!</v>
      </c>
      <c r="U365" s="30">
        <f t="shared" si="47"/>
        <v>0</v>
      </c>
      <c r="V365" s="40" t="str">
        <f t="shared" si="49"/>
        <v>No Saving</v>
      </c>
      <c r="W365" s="46"/>
      <c r="X365" s="51"/>
      <c r="Y365" s="44"/>
      <c r="Z365" s="44">
        <f t="shared" si="51"/>
        <v>0</v>
      </c>
      <c r="AA365" s="8"/>
      <c r="AB365" s="44"/>
      <c r="AC365" s="44"/>
      <c r="AD365" s="44"/>
      <c r="AE365" s="44"/>
      <c r="AF365" s="44"/>
    </row>
    <row r="366" spans="1:32" x14ac:dyDescent="0.25">
      <c r="A366" s="44"/>
      <c r="B366" s="9"/>
      <c r="C366" s="44"/>
      <c r="D366" s="28"/>
      <c r="E366" s="4"/>
      <c r="F366" s="56" t="str">
        <f t="shared" si="48"/>
        <v>No Date</v>
      </c>
      <c r="G366" s="44"/>
      <c r="H366" s="44"/>
      <c r="I366" s="10"/>
      <c r="J366" s="44" t="e">
        <f>SUMIFS(#REF!,#REF!,'Proj (9)'!B366,#REF!,A366)</f>
        <v>#REF!</v>
      </c>
      <c r="K366" s="10" t="e">
        <f t="shared" si="50"/>
        <v>#REF!</v>
      </c>
      <c r="L366" s="10"/>
      <c r="M366" s="35"/>
      <c r="N366" s="44"/>
      <c r="O366" s="44"/>
      <c r="P366" s="44"/>
      <c r="Q366" s="44" t="e">
        <f t="shared" si="44"/>
        <v>#REF!</v>
      </c>
      <c r="R366" s="42"/>
      <c r="S366" s="39" t="e">
        <f t="shared" si="45"/>
        <v>#REF!</v>
      </c>
      <c r="T366" s="43" t="e">
        <f t="shared" si="46"/>
        <v>#REF!</v>
      </c>
      <c r="U366" s="30">
        <f t="shared" si="47"/>
        <v>0</v>
      </c>
      <c r="V366" s="40" t="str">
        <f t="shared" si="49"/>
        <v>No Saving</v>
      </c>
      <c r="W366" s="46"/>
      <c r="X366" s="51"/>
      <c r="Y366" s="44"/>
      <c r="Z366" s="44">
        <f t="shared" si="51"/>
        <v>0</v>
      </c>
      <c r="AA366" s="8"/>
      <c r="AB366" s="44"/>
      <c r="AC366" s="44"/>
      <c r="AD366" s="44"/>
      <c r="AE366" s="44"/>
      <c r="AF366" s="44"/>
    </row>
    <row r="367" spans="1:32" x14ac:dyDescent="0.25">
      <c r="A367" s="44"/>
      <c r="B367" s="9"/>
      <c r="C367" s="44"/>
      <c r="D367" s="28"/>
      <c r="E367" s="4"/>
      <c r="F367" s="56" t="str">
        <f t="shared" si="48"/>
        <v>No Date</v>
      </c>
      <c r="G367" s="44"/>
      <c r="H367" s="44"/>
      <c r="I367" s="10"/>
      <c r="J367" s="44" t="e">
        <f>SUMIFS(#REF!,#REF!,'Proj (9)'!B367,#REF!,A367)</f>
        <v>#REF!</v>
      </c>
      <c r="K367" s="10" t="e">
        <f t="shared" si="50"/>
        <v>#REF!</v>
      </c>
      <c r="L367" s="10"/>
      <c r="M367" s="35"/>
      <c r="N367" s="44"/>
      <c r="O367" s="44"/>
      <c r="P367" s="44"/>
      <c r="Q367" s="44" t="e">
        <f t="shared" si="44"/>
        <v>#REF!</v>
      </c>
      <c r="R367" s="42"/>
      <c r="S367" s="39" t="e">
        <f t="shared" si="45"/>
        <v>#REF!</v>
      </c>
      <c r="T367" s="43" t="e">
        <f t="shared" si="46"/>
        <v>#REF!</v>
      </c>
      <c r="U367" s="30">
        <f t="shared" si="47"/>
        <v>0</v>
      </c>
      <c r="V367" s="40" t="str">
        <f t="shared" si="49"/>
        <v>No Saving</v>
      </c>
      <c r="W367" s="46"/>
      <c r="X367" s="51"/>
      <c r="Y367" s="44"/>
      <c r="Z367" s="44">
        <f t="shared" si="51"/>
        <v>0</v>
      </c>
      <c r="AA367" s="8"/>
      <c r="AB367" s="44"/>
      <c r="AC367" s="44"/>
      <c r="AD367" s="44"/>
      <c r="AE367" s="44"/>
      <c r="AF367" s="44"/>
    </row>
    <row r="368" spans="1:32" x14ac:dyDescent="0.25">
      <c r="A368" s="44"/>
      <c r="B368" s="9"/>
      <c r="C368" s="44"/>
      <c r="D368" s="28"/>
      <c r="E368" s="4"/>
      <c r="F368" s="56" t="str">
        <f t="shared" si="48"/>
        <v>No Date</v>
      </c>
      <c r="G368" s="44"/>
      <c r="H368" s="44"/>
      <c r="I368" s="10"/>
      <c r="J368" s="44" t="e">
        <f>SUMIFS(#REF!,#REF!,'Proj (9)'!B368,#REF!,A368)</f>
        <v>#REF!</v>
      </c>
      <c r="K368" s="10" t="e">
        <f t="shared" si="50"/>
        <v>#REF!</v>
      </c>
      <c r="L368" s="10"/>
      <c r="M368" s="35"/>
      <c r="N368" s="44"/>
      <c r="O368" s="44"/>
      <c r="P368" s="44"/>
      <c r="Q368" s="44" t="e">
        <f t="shared" si="44"/>
        <v>#REF!</v>
      </c>
      <c r="R368" s="42"/>
      <c r="S368" s="39" t="e">
        <f t="shared" si="45"/>
        <v>#REF!</v>
      </c>
      <c r="T368" s="43" t="e">
        <f t="shared" si="46"/>
        <v>#REF!</v>
      </c>
      <c r="U368" s="30">
        <f t="shared" si="47"/>
        <v>0</v>
      </c>
      <c r="V368" s="40" t="str">
        <f t="shared" si="49"/>
        <v>No Saving</v>
      </c>
      <c r="W368" s="46"/>
      <c r="X368" s="51"/>
      <c r="Y368" s="44"/>
      <c r="Z368" s="44">
        <f t="shared" si="51"/>
        <v>0</v>
      </c>
      <c r="AA368" s="8"/>
      <c r="AB368" s="44"/>
      <c r="AC368" s="44"/>
      <c r="AD368" s="44"/>
      <c r="AE368" s="44"/>
      <c r="AF368" s="44"/>
    </row>
    <row r="369" spans="1:32" x14ac:dyDescent="0.25">
      <c r="A369" s="44"/>
      <c r="B369" s="9"/>
      <c r="C369" s="44"/>
      <c r="D369" s="28"/>
      <c r="E369" s="4"/>
      <c r="F369" s="56" t="str">
        <f t="shared" si="48"/>
        <v>No Date</v>
      </c>
      <c r="G369" s="44"/>
      <c r="H369" s="44"/>
      <c r="I369" s="10"/>
      <c r="J369" s="44" t="e">
        <f>SUMIFS(#REF!,#REF!,'Proj (9)'!B369,#REF!,A369)</f>
        <v>#REF!</v>
      </c>
      <c r="K369" s="10" t="e">
        <f t="shared" si="50"/>
        <v>#REF!</v>
      </c>
      <c r="L369" s="10"/>
      <c r="M369" s="35"/>
      <c r="N369" s="44"/>
      <c r="O369" s="44"/>
      <c r="P369" s="44"/>
      <c r="Q369" s="44" t="e">
        <f t="shared" si="44"/>
        <v>#REF!</v>
      </c>
      <c r="R369" s="42"/>
      <c r="S369" s="39" t="e">
        <f t="shared" si="45"/>
        <v>#REF!</v>
      </c>
      <c r="T369" s="43" t="e">
        <f t="shared" si="46"/>
        <v>#REF!</v>
      </c>
      <c r="U369" s="30">
        <f t="shared" si="47"/>
        <v>0</v>
      </c>
      <c r="V369" s="40" t="str">
        <f t="shared" si="49"/>
        <v>No Saving</v>
      </c>
      <c r="W369" s="46"/>
      <c r="X369" s="51"/>
      <c r="Y369" s="44"/>
      <c r="Z369" s="44">
        <f t="shared" si="51"/>
        <v>0</v>
      </c>
      <c r="AA369" s="8"/>
      <c r="AB369" s="44"/>
      <c r="AC369" s="44"/>
      <c r="AD369" s="44"/>
      <c r="AE369" s="44"/>
      <c r="AF369" s="44"/>
    </row>
    <row r="370" spans="1:32" x14ac:dyDescent="0.25">
      <c r="A370" s="44"/>
      <c r="B370" s="9"/>
      <c r="C370" s="44"/>
      <c r="D370" s="28"/>
      <c r="E370" s="4"/>
      <c r="F370" s="56" t="str">
        <f t="shared" si="48"/>
        <v>No Date</v>
      </c>
      <c r="G370" s="44"/>
      <c r="H370" s="44"/>
      <c r="I370" s="10"/>
      <c r="J370" s="44" t="e">
        <f>SUMIFS(#REF!,#REF!,'Proj (9)'!B370,#REF!,A370)</f>
        <v>#REF!</v>
      </c>
      <c r="K370" s="10" t="e">
        <f t="shared" si="50"/>
        <v>#REF!</v>
      </c>
      <c r="L370" s="10"/>
      <c r="M370" s="35"/>
      <c r="N370" s="44"/>
      <c r="O370" s="44"/>
      <c r="P370" s="44"/>
      <c r="Q370" s="44" t="e">
        <f t="shared" si="44"/>
        <v>#REF!</v>
      </c>
      <c r="R370" s="42"/>
      <c r="S370" s="39" t="e">
        <f t="shared" si="45"/>
        <v>#REF!</v>
      </c>
      <c r="T370" s="43" t="e">
        <f t="shared" si="46"/>
        <v>#REF!</v>
      </c>
      <c r="U370" s="30">
        <f t="shared" si="47"/>
        <v>0</v>
      </c>
      <c r="V370" s="40" t="str">
        <f t="shared" si="49"/>
        <v>No Saving</v>
      </c>
      <c r="W370" s="46"/>
      <c r="X370" s="51"/>
      <c r="Y370" s="44"/>
      <c r="Z370" s="44">
        <f t="shared" si="51"/>
        <v>0</v>
      </c>
      <c r="AA370" s="8"/>
      <c r="AB370" s="44"/>
      <c r="AC370" s="44"/>
      <c r="AD370" s="44"/>
      <c r="AE370" s="44"/>
      <c r="AF370" s="44"/>
    </row>
    <row r="371" spans="1:32" x14ac:dyDescent="0.25">
      <c r="A371" s="44"/>
      <c r="B371" s="9"/>
      <c r="C371" s="44"/>
      <c r="D371" s="28"/>
      <c r="E371" s="4"/>
      <c r="F371" s="56" t="str">
        <f t="shared" si="48"/>
        <v>No Date</v>
      </c>
      <c r="G371" s="44"/>
      <c r="H371" s="44"/>
      <c r="I371" s="10"/>
      <c r="J371" s="44" t="e">
        <f>SUMIFS(#REF!,#REF!,'Proj (9)'!B371,#REF!,A371)</f>
        <v>#REF!</v>
      </c>
      <c r="K371" s="10" t="e">
        <f t="shared" si="50"/>
        <v>#REF!</v>
      </c>
      <c r="L371" s="10"/>
      <c r="M371" s="35"/>
      <c r="N371" s="44"/>
      <c r="O371" s="44"/>
      <c r="P371" s="44"/>
      <c r="Q371" s="44" t="e">
        <f t="shared" si="44"/>
        <v>#REF!</v>
      </c>
      <c r="R371" s="42"/>
      <c r="S371" s="39" t="e">
        <f t="shared" si="45"/>
        <v>#REF!</v>
      </c>
      <c r="T371" s="43" t="e">
        <f t="shared" si="46"/>
        <v>#REF!</v>
      </c>
      <c r="U371" s="30">
        <f t="shared" si="47"/>
        <v>0</v>
      </c>
      <c r="V371" s="40" t="str">
        <f t="shared" si="49"/>
        <v>No Saving</v>
      </c>
      <c r="W371" s="46"/>
      <c r="X371" s="51"/>
      <c r="Y371" s="44"/>
      <c r="Z371" s="44">
        <f t="shared" si="51"/>
        <v>0</v>
      </c>
      <c r="AA371" s="8"/>
      <c r="AB371" s="44"/>
      <c r="AC371" s="44"/>
      <c r="AD371" s="44"/>
      <c r="AE371" s="44"/>
      <c r="AF371" s="44"/>
    </row>
    <row r="372" spans="1:32" x14ac:dyDescent="0.25">
      <c r="A372" s="44"/>
      <c r="B372" s="9"/>
      <c r="C372" s="44"/>
      <c r="D372" s="28"/>
      <c r="E372" s="4"/>
      <c r="F372" s="56" t="str">
        <f t="shared" si="48"/>
        <v>No Date</v>
      </c>
      <c r="G372" s="44"/>
      <c r="H372" s="44"/>
      <c r="I372" s="10"/>
      <c r="J372" s="44" t="e">
        <f>SUMIFS(#REF!,#REF!,'Proj (9)'!B372,#REF!,A372)</f>
        <v>#REF!</v>
      </c>
      <c r="K372" s="10" t="e">
        <f t="shared" si="50"/>
        <v>#REF!</v>
      </c>
      <c r="L372" s="10"/>
      <c r="M372" s="35"/>
      <c r="N372" s="44"/>
      <c r="O372" s="44"/>
      <c r="P372" s="44"/>
      <c r="Q372" s="44" t="e">
        <f t="shared" si="44"/>
        <v>#REF!</v>
      </c>
      <c r="R372" s="42"/>
      <c r="S372" s="39" t="e">
        <f t="shared" si="45"/>
        <v>#REF!</v>
      </c>
      <c r="T372" s="43" t="e">
        <f t="shared" si="46"/>
        <v>#REF!</v>
      </c>
      <c r="U372" s="30">
        <f t="shared" si="47"/>
        <v>0</v>
      </c>
      <c r="V372" s="40" t="str">
        <f t="shared" si="49"/>
        <v>No Saving</v>
      </c>
      <c r="W372" s="46"/>
      <c r="X372" s="51"/>
      <c r="Y372" s="44"/>
      <c r="Z372" s="44">
        <f t="shared" si="51"/>
        <v>0</v>
      </c>
      <c r="AA372" s="8"/>
      <c r="AB372" s="44"/>
      <c r="AC372" s="44"/>
      <c r="AD372" s="44"/>
      <c r="AE372" s="44"/>
      <c r="AF372" s="44"/>
    </row>
    <row r="373" spans="1:32" x14ac:dyDescent="0.25">
      <c r="A373" s="44"/>
      <c r="B373" s="9"/>
      <c r="C373" s="44"/>
      <c r="D373" s="28"/>
      <c r="E373" s="4"/>
      <c r="F373" s="56" t="str">
        <f t="shared" si="48"/>
        <v>No Date</v>
      </c>
      <c r="G373" s="44"/>
      <c r="H373" s="44"/>
      <c r="I373" s="10"/>
      <c r="J373" s="44" t="e">
        <f>SUMIFS(#REF!,#REF!,'Proj (9)'!B373,#REF!,A373)</f>
        <v>#REF!</v>
      </c>
      <c r="K373" s="10" t="e">
        <f t="shared" si="50"/>
        <v>#REF!</v>
      </c>
      <c r="L373" s="10"/>
      <c r="M373" s="35"/>
      <c r="N373" s="44"/>
      <c r="O373" s="44"/>
      <c r="P373" s="44"/>
      <c r="Q373" s="44" t="e">
        <f t="shared" si="44"/>
        <v>#REF!</v>
      </c>
      <c r="R373" s="42"/>
      <c r="S373" s="39" t="e">
        <f t="shared" si="45"/>
        <v>#REF!</v>
      </c>
      <c r="T373" s="43" t="e">
        <f t="shared" si="46"/>
        <v>#REF!</v>
      </c>
      <c r="U373" s="30">
        <f t="shared" si="47"/>
        <v>0</v>
      </c>
      <c r="V373" s="40" t="str">
        <f t="shared" si="49"/>
        <v>No Saving</v>
      </c>
      <c r="W373" s="46"/>
      <c r="X373" s="51"/>
      <c r="Y373" s="44"/>
      <c r="Z373" s="44">
        <f t="shared" si="51"/>
        <v>0</v>
      </c>
      <c r="AA373" s="8"/>
      <c r="AB373" s="44"/>
      <c r="AC373" s="44"/>
      <c r="AD373" s="44"/>
      <c r="AE373" s="44"/>
      <c r="AF373" s="44"/>
    </row>
    <row r="374" spans="1:32" x14ac:dyDescent="0.25">
      <c r="A374" s="44"/>
      <c r="B374" s="9"/>
      <c r="C374" s="44"/>
      <c r="D374" s="28"/>
      <c r="E374" s="4"/>
      <c r="F374" s="56" t="str">
        <f t="shared" si="48"/>
        <v>No Date</v>
      </c>
      <c r="G374" s="44"/>
      <c r="H374" s="44"/>
      <c r="I374" s="10"/>
      <c r="J374" s="44" t="e">
        <f>SUMIFS(#REF!,#REF!,'Proj (9)'!B374,#REF!,A374)</f>
        <v>#REF!</v>
      </c>
      <c r="K374" s="10" t="e">
        <f t="shared" si="50"/>
        <v>#REF!</v>
      </c>
      <c r="L374" s="10"/>
      <c r="M374" s="35"/>
      <c r="N374" s="44"/>
      <c r="O374" s="44"/>
      <c r="P374" s="44"/>
      <c r="Q374" s="44" t="e">
        <f t="shared" si="44"/>
        <v>#REF!</v>
      </c>
      <c r="R374" s="42"/>
      <c r="S374" s="39" t="e">
        <f t="shared" si="45"/>
        <v>#REF!</v>
      </c>
      <c r="T374" s="43" t="e">
        <f t="shared" si="46"/>
        <v>#REF!</v>
      </c>
      <c r="U374" s="30">
        <f t="shared" si="47"/>
        <v>0</v>
      </c>
      <c r="V374" s="40" t="str">
        <f t="shared" si="49"/>
        <v>No Saving</v>
      </c>
      <c r="W374" s="46"/>
      <c r="X374" s="51"/>
      <c r="Y374" s="44"/>
      <c r="Z374" s="44">
        <f t="shared" si="51"/>
        <v>0</v>
      </c>
      <c r="AA374" s="8"/>
      <c r="AB374" s="44"/>
      <c r="AC374" s="44"/>
      <c r="AD374" s="44"/>
      <c r="AE374" s="44"/>
      <c r="AF374" s="44"/>
    </row>
    <row r="375" spans="1:32" x14ac:dyDescent="0.25">
      <c r="A375" s="44"/>
      <c r="B375" s="9"/>
      <c r="C375" s="44"/>
      <c r="D375" s="28"/>
      <c r="E375" s="4"/>
      <c r="F375" s="56" t="str">
        <f t="shared" si="48"/>
        <v>No Date</v>
      </c>
      <c r="G375" s="44"/>
      <c r="H375" s="44"/>
      <c r="I375" s="10"/>
      <c r="J375" s="44" t="e">
        <f>SUMIFS(#REF!,#REF!,'Proj (9)'!B375,#REF!,A375)</f>
        <v>#REF!</v>
      </c>
      <c r="K375" s="10" t="e">
        <f t="shared" si="50"/>
        <v>#REF!</v>
      </c>
      <c r="L375" s="10"/>
      <c r="M375" s="35"/>
      <c r="N375" s="44"/>
      <c r="O375" s="44"/>
      <c r="P375" s="44"/>
      <c r="Q375" s="44" t="e">
        <f t="shared" si="44"/>
        <v>#REF!</v>
      </c>
      <c r="R375" s="42"/>
      <c r="S375" s="39" t="e">
        <f t="shared" si="45"/>
        <v>#REF!</v>
      </c>
      <c r="T375" s="43" t="e">
        <f t="shared" si="46"/>
        <v>#REF!</v>
      </c>
      <c r="U375" s="30">
        <f t="shared" si="47"/>
        <v>0</v>
      </c>
      <c r="V375" s="40" t="str">
        <f t="shared" si="49"/>
        <v>No Saving</v>
      </c>
      <c r="W375" s="46"/>
      <c r="X375" s="51"/>
      <c r="Y375" s="44"/>
      <c r="Z375" s="44">
        <f t="shared" si="51"/>
        <v>0</v>
      </c>
      <c r="AA375" s="8"/>
      <c r="AB375" s="44"/>
      <c r="AC375" s="44"/>
      <c r="AD375" s="44"/>
      <c r="AE375" s="44"/>
      <c r="AF375" s="44"/>
    </row>
    <row r="376" spans="1:32" x14ac:dyDescent="0.25">
      <c r="A376" s="44"/>
      <c r="B376" s="9"/>
      <c r="C376" s="44"/>
      <c r="D376" s="28"/>
      <c r="E376" s="4"/>
      <c r="F376" s="56" t="str">
        <f t="shared" si="48"/>
        <v>No Date</v>
      </c>
      <c r="G376" s="44"/>
      <c r="H376" s="44"/>
      <c r="I376" s="10"/>
      <c r="J376" s="44" t="e">
        <f>SUMIFS(#REF!,#REF!,'Proj (9)'!B376,#REF!,A376)</f>
        <v>#REF!</v>
      </c>
      <c r="K376" s="10" t="e">
        <f t="shared" si="50"/>
        <v>#REF!</v>
      </c>
      <c r="L376" s="10"/>
      <c r="M376" s="35"/>
      <c r="N376" s="44"/>
      <c r="O376" s="44"/>
      <c r="P376" s="44"/>
      <c r="Q376" s="44" t="e">
        <f t="shared" si="44"/>
        <v>#REF!</v>
      </c>
      <c r="R376" s="42"/>
      <c r="S376" s="39" t="e">
        <f t="shared" si="45"/>
        <v>#REF!</v>
      </c>
      <c r="T376" s="43" t="e">
        <f t="shared" si="46"/>
        <v>#REF!</v>
      </c>
      <c r="U376" s="30">
        <f t="shared" si="47"/>
        <v>0</v>
      </c>
      <c r="V376" s="40" t="str">
        <f t="shared" si="49"/>
        <v>No Saving</v>
      </c>
      <c r="W376" s="46"/>
      <c r="X376" s="51"/>
      <c r="Y376" s="44"/>
      <c r="Z376" s="44">
        <f t="shared" si="51"/>
        <v>0</v>
      </c>
      <c r="AA376" s="8"/>
      <c r="AB376" s="44"/>
      <c r="AC376" s="44"/>
      <c r="AD376" s="44"/>
      <c r="AE376" s="44"/>
      <c r="AF376" s="44"/>
    </row>
    <row r="377" spans="1:32" x14ac:dyDescent="0.25">
      <c r="A377" s="44"/>
      <c r="B377" s="9"/>
      <c r="C377" s="44"/>
      <c r="D377" s="28"/>
      <c r="E377" s="4"/>
      <c r="F377" s="56" t="str">
        <f t="shared" si="48"/>
        <v>No Date</v>
      </c>
      <c r="G377" s="44"/>
      <c r="H377" s="44"/>
      <c r="I377" s="10"/>
      <c r="J377" s="44" t="e">
        <f>SUMIFS(#REF!,#REF!,'Proj (9)'!B377,#REF!,A377)</f>
        <v>#REF!</v>
      </c>
      <c r="K377" s="10" t="e">
        <f t="shared" si="50"/>
        <v>#REF!</v>
      </c>
      <c r="L377" s="10"/>
      <c r="M377" s="35"/>
      <c r="N377" s="44"/>
      <c r="O377" s="44"/>
      <c r="P377" s="44"/>
      <c r="Q377" s="44" t="e">
        <f t="shared" si="44"/>
        <v>#REF!</v>
      </c>
      <c r="R377" s="42"/>
      <c r="S377" s="39" t="e">
        <f t="shared" si="45"/>
        <v>#REF!</v>
      </c>
      <c r="T377" s="43" t="e">
        <f t="shared" si="46"/>
        <v>#REF!</v>
      </c>
      <c r="U377" s="30">
        <f t="shared" si="47"/>
        <v>0</v>
      </c>
      <c r="V377" s="40" t="str">
        <f t="shared" si="49"/>
        <v>No Saving</v>
      </c>
      <c r="W377" s="46"/>
      <c r="X377" s="51"/>
      <c r="Y377" s="44"/>
      <c r="Z377" s="44">
        <f t="shared" si="51"/>
        <v>0</v>
      </c>
      <c r="AA377" s="8"/>
      <c r="AB377" s="44"/>
      <c r="AC377" s="44"/>
      <c r="AD377" s="44"/>
      <c r="AE377" s="44"/>
      <c r="AF377" s="44"/>
    </row>
    <row r="378" spans="1:32" x14ac:dyDescent="0.25">
      <c r="A378" s="44"/>
      <c r="B378" s="9"/>
      <c r="C378" s="44"/>
      <c r="D378" s="28"/>
      <c r="E378" s="4"/>
      <c r="F378" s="56" t="str">
        <f t="shared" si="48"/>
        <v>No Date</v>
      </c>
      <c r="G378" s="44"/>
      <c r="H378" s="44"/>
      <c r="I378" s="10"/>
      <c r="J378" s="44" t="e">
        <f>SUMIFS(#REF!,#REF!,'Proj (9)'!B378,#REF!,A378)</f>
        <v>#REF!</v>
      </c>
      <c r="K378" s="10" t="e">
        <f t="shared" si="50"/>
        <v>#REF!</v>
      </c>
      <c r="L378" s="10"/>
      <c r="M378" s="35"/>
      <c r="N378" s="44"/>
      <c r="O378" s="44"/>
      <c r="P378" s="44"/>
      <c r="Q378" s="44" t="e">
        <f t="shared" si="44"/>
        <v>#REF!</v>
      </c>
      <c r="R378" s="42"/>
      <c r="S378" s="39" t="e">
        <f t="shared" si="45"/>
        <v>#REF!</v>
      </c>
      <c r="T378" s="43" t="e">
        <f t="shared" si="46"/>
        <v>#REF!</v>
      </c>
      <c r="U378" s="30">
        <f t="shared" si="47"/>
        <v>0</v>
      </c>
      <c r="V378" s="40" t="str">
        <f t="shared" si="49"/>
        <v>No Saving</v>
      </c>
      <c r="W378" s="46"/>
      <c r="X378" s="51"/>
      <c r="Y378" s="44"/>
      <c r="Z378" s="44">
        <f t="shared" si="51"/>
        <v>0</v>
      </c>
      <c r="AA378" s="8"/>
      <c r="AB378" s="44"/>
      <c r="AC378" s="44"/>
      <c r="AD378" s="44"/>
      <c r="AE378" s="44"/>
      <c r="AF378" s="44"/>
    </row>
    <row r="379" spans="1:32" x14ac:dyDescent="0.25">
      <c r="A379" s="44"/>
      <c r="B379" s="9"/>
      <c r="C379" s="44"/>
      <c r="D379" s="28"/>
      <c r="E379" s="4"/>
      <c r="F379" s="56" t="str">
        <f t="shared" si="48"/>
        <v>No Date</v>
      </c>
      <c r="G379" s="44"/>
      <c r="H379" s="44"/>
      <c r="I379" s="10"/>
      <c r="J379" s="44" t="e">
        <f>SUMIFS(#REF!,#REF!,'Proj (9)'!B379,#REF!,A379)</f>
        <v>#REF!</v>
      </c>
      <c r="K379" s="10" t="e">
        <f t="shared" si="50"/>
        <v>#REF!</v>
      </c>
      <c r="L379" s="10"/>
      <c r="M379" s="35"/>
      <c r="N379" s="44"/>
      <c r="O379" s="44"/>
      <c r="P379" s="44"/>
      <c r="Q379" s="44" t="e">
        <f t="shared" si="44"/>
        <v>#REF!</v>
      </c>
      <c r="R379" s="42"/>
      <c r="S379" s="39" t="e">
        <f t="shared" si="45"/>
        <v>#REF!</v>
      </c>
      <c r="T379" s="43" t="e">
        <f t="shared" si="46"/>
        <v>#REF!</v>
      </c>
      <c r="U379" s="30">
        <f t="shared" si="47"/>
        <v>0</v>
      </c>
      <c r="V379" s="40" t="str">
        <f t="shared" si="49"/>
        <v>No Saving</v>
      </c>
      <c r="W379" s="46"/>
      <c r="X379" s="51"/>
      <c r="Y379" s="44"/>
      <c r="Z379" s="44">
        <f t="shared" si="51"/>
        <v>0</v>
      </c>
      <c r="AA379" s="8"/>
      <c r="AB379" s="44"/>
      <c r="AC379" s="44"/>
      <c r="AD379" s="44"/>
      <c r="AE379" s="44"/>
      <c r="AF379" s="44"/>
    </row>
    <row r="380" spans="1:32" x14ac:dyDescent="0.25">
      <c r="A380" s="44"/>
      <c r="B380" s="9"/>
      <c r="C380" s="44"/>
      <c r="D380" s="28"/>
      <c r="E380" s="4"/>
      <c r="F380" s="56" t="str">
        <f t="shared" si="48"/>
        <v>No Date</v>
      </c>
      <c r="G380" s="44"/>
      <c r="H380" s="44"/>
      <c r="I380" s="10"/>
      <c r="J380" s="44" t="e">
        <f>SUMIFS(#REF!,#REF!,'Proj (9)'!B380,#REF!,A380)</f>
        <v>#REF!</v>
      </c>
      <c r="K380" s="10" t="e">
        <f t="shared" si="50"/>
        <v>#REF!</v>
      </c>
      <c r="L380" s="10"/>
      <c r="M380" s="35"/>
      <c r="N380" s="44"/>
      <c r="O380" s="44"/>
      <c r="P380" s="44"/>
      <c r="Q380" s="44" t="e">
        <f t="shared" si="44"/>
        <v>#REF!</v>
      </c>
      <c r="R380" s="42"/>
      <c r="S380" s="39" t="e">
        <f t="shared" si="45"/>
        <v>#REF!</v>
      </c>
      <c r="T380" s="43" t="e">
        <f t="shared" si="46"/>
        <v>#REF!</v>
      </c>
      <c r="U380" s="30">
        <f t="shared" si="47"/>
        <v>0</v>
      </c>
      <c r="V380" s="40" t="str">
        <f t="shared" si="49"/>
        <v>No Saving</v>
      </c>
      <c r="W380" s="46"/>
      <c r="X380" s="51"/>
      <c r="Y380" s="44"/>
      <c r="Z380" s="44">
        <f t="shared" si="51"/>
        <v>0</v>
      </c>
      <c r="AA380" s="8"/>
      <c r="AB380" s="44"/>
      <c r="AC380" s="44"/>
      <c r="AD380" s="44"/>
      <c r="AE380" s="44"/>
      <c r="AF380" s="44"/>
    </row>
    <row r="381" spans="1:32" x14ac:dyDescent="0.25">
      <c r="A381" s="44"/>
      <c r="B381" s="9"/>
      <c r="C381" s="44"/>
      <c r="D381" s="28"/>
      <c r="E381" s="4"/>
      <c r="F381" s="56" t="str">
        <f t="shared" si="48"/>
        <v>No Date</v>
      </c>
      <c r="G381" s="44"/>
      <c r="H381" s="44"/>
      <c r="I381" s="10"/>
      <c r="J381" s="44" t="e">
        <f>SUMIFS(#REF!,#REF!,'Proj (9)'!B381,#REF!,A381)</f>
        <v>#REF!</v>
      </c>
      <c r="K381" s="10" t="e">
        <f t="shared" si="50"/>
        <v>#REF!</v>
      </c>
      <c r="L381" s="10"/>
      <c r="M381" s="35"/>
      <c r="N381" s="44"/>
      <c r="O381" s="44"/>
      <c r="P381" s="44"/>
      <c r="Q381" s="44" t="e">
        <f t="shared" si="44"/>
        <v>#REF!</v>
      </c>
      <c r="R381" s="42"/>
      <c r="S381" s="39" t="e">
        <f t="shared" si="45"/>
        <v>#REF!</v>
      </c>
      <c r="T381" s="43" t="e">
        <f t="shared" si="46"/>
        <v>#REF!</v>
      </c>
      <c r="U381" s="30">
        <f t="shared" si="47"/>
        <v>0</v>
      </c>
      <c r="V381" s="40" t="str">
        <f t="shared" si="49"/>
        <v>No Saving</v>
      </c>
      <c r="W381" s="46"/>
      <c r="X381" s="51"/>
      <c r="Y381" s="44"/>
      <c r="Z381" s="44">
        <f t="shared" si="51"/>
        <v>0</v>
      </c>
      <c r="AA381" s="8"/>
      <c r="AB381" s="44"/>
      <c r="AC381" s="44"/>
      <c r="AD381" s="44"/>
      <c r="AE381" s="44"/>
      <c r="AF381" s="44"/>
    </row>
    <row r="382" spans="1:32" x14ac:dyDescent="0.25">
      <c r="A382" s="44"/>
      <c r="B382" s="9"/>
      <c r="C382" s="44"/>
      <c r="D382" s="28"/>
      <c r="E382" s="4"/>
      <c r="F382" s="56" t="str">
        <f t="shared" si="48"/>
        <v>No Date</v>
      </c>
      <c r="G382" s="44"/>
      <c r="H382" s="44"/>
      <c r="I382" s="10"/>
      <c r="J382" s="44" t="e">
        <f>SUMIFS(#REF!,#REF!,'Proj (9)'!B382,#REF!,A382)</f>
        <v>#REF!</v>
      </c>
      <c r="K382" s="10" t="e">
        <f t="shared" si="50"/>
        <v>#REF!</v>
      </c>
      <c r="L382" s="10"/>
      <c r="M382" s="35"/>
      <c r="N382" s="44"/>
      <c r="O382" s="44"/>
      <c r="P382" s="44"/>
      <c r="Q382" s="44" t="e">
        <f t="shared" si="44"/>
        <v>#REF!</v>
      </c>
      <c r="R382" s="42"/>
      <c r="S382" s="39" t="e">
        <f t="shared" si="45"/>
        <v>#REF!</v>
      </c>
      <c r="T382" s="43" t="e">
        <f t="shared" si="46"/>
        <v>#REF!</v>
      </c>
      <c r="U382" s="30">
        <f t="shared" si="47"/>
        <v>0</v>
      </c>
      <c r="V382" s="40" t="str">
        <f t="shared" si="49"/>
        <v>No Saving</v>
      </c>
      <c r="W382" s="46"/>
      <c r="X382" s="51"/>
      <c r="Y382" s="44"/>
      <c r="Z382" s="44">
        <f t="shared" si="51"/>
        <v>0</v>
      </c>
      <c r="AA382" s="8"/>
      <c r="AB382" s="44"/>
      <c r="AC382" s="44"/>
      <c r="AD382" s="44"/>
      <c r="AE382" s="44"/>
      <c r="AF382" s="44"/>
    </row>
    <row r="383" spans="1:32" x14ac:dyDescent="0.25">
      <c r="A383" s="44"/>
      <c r="B383" s="9"/>
      <c r="C383" s="44"/>
      <c r="D383" s="28"/>
      <c r="E383" s="4"/>
      <c r="F383" s="56" t="str">
        <f t="shared" si="48"/>
        <v>No Date</v>
      </c>
      <c r="G383" s="44"/>
      <c r="H383" s="44"/>
      <c r="I383" s="10"/>
      <c r="J383" s="44" t="e">
        <f>SUMIFS(#REF!,#REF!,'Proj (9)'!B383,#REF!,A383)</f>
        <v>#REF!</v>
      </c>
      <c r="K383" s="10" t="e">
        <f t="shared" si="50"/>
        <v>#REF!</v>
      </c>
      <c r="L383" s="10"/>
      <c r="M383" s="35"/>
      <c r="N383" s="44"/>
      <c r="O383" s="44"/>
      <c r="P383" s="44"/>
      <c r="Q383" s="44" t="e">
        <f t="shared" si="44"/>
        <v>#REF!</v>
      </c>
      <c r="R383" s="42"/>
      <c r="S383" s="39" t="e">
        <f t="shared" si="45"/>
        <v>#REF!</v>
      </c>
      <c r="T383" s="43" t="e">
        <f t="shared" si="46"/>
        <v>#REF!</v>
      </c>
      <c r="U383" s="30">
        <f t="shared" si="47"/>
        <v>0</v>
      </c>
      <c r="V383" s="40" t="str">
        <f t="shared" si="49"/>
        <v>No Saving</v>
      </c>
      <c r="W383" s="46"/>
      <c r="X383" s="51"/>
      <c r="Y383" s="44"/>
      <c r="Z383" s="44">
        <f t="shared" si="51"/>
        <v>0</v>
      </c>
      <c r="AA383" s="8"/>
      <c r="AB383" s="44"/>
      <c r="AC383" s="44"/>
      <c r="AD383" s="44"/>
      <c r="AE383" s="44"/>
      <c r="AF383" s="44"/>
    </row>
    <row r="384" spans="1:32" x14ac:dyDescent="0.25">
      <c r="A384" s="44"/>
      <c r="B384" s="9"/>
      <c r="C384" s="44"/>
      <c r="D384" s="28"/>
      <c r="E384" s="4"/>
      <c r="F384" s="56" t="str">
        <f t="shared" si="48"/>
        <v>No Date</v>
      </c>
      <c r="G384" s="44"/>
      <c r="H384" s="44"/>
      <c r="I384" s="10"/>
      <c r="J384" s="44" t="e">
        <f>SUMIFS(#REF!,#REF!,'Proj (9)'!B384,#REF!,A384)</f>
        <v>#REF!</v>
      </c>
      <c r="K384" s="10" t="e">
        <f t="shared" si="50"/>
        <v>#REF!</v>
      </c>
      <c r="L384" s="10"/>
      <c r="M384" s="35"/>
      <c r="N384" s="44"/>
      <c r="O384" s="44"/>
      <c r="P384" s="44"/>
      <c r="Q384" s="44" t="e">
        <f t="shared" si="44"/>
        <v>#REF!</v>
      </c>
      <c r="R384" s="42"/>
      <c r="S384" s="39" t="e">
        <f t="shared" si="45"/>
        <v>#REF!</v>
      </c>
      <c r="T384" s="43" t="e">
        <f t="shared" si="46"/>
        <v>#REF!</v>
      </c>
      <c r="U384" s="30">
        <f t="shared" si="47"/>
        <v>0</v>
      </c>
      <c r="V384" s="40" t="str">
        <f t="shared" si="49"/>
        <v>No Saving</v>
      </c>
      <c r="W384" s="46"/>
      <c r="X384" s="51"/>
      <c r="Y384" s="44"/>
      <c r="Z384" s="44">
        <f t="shared" si="51"/>
        <v>0</v>
      </c>
      <c r="AA384" s="8"/>
      <c r="AB384" s="44"/>
      <c r="AC384" s="44"/>
      <c r="AD384" s="44"/>
      <c r="AE384" s="44"/>
      <c r="AF384" s="44"/>
    </row>
    <row r="385" spans="1:32" x14ac:dyDescent="0.25">
      <c r="A385" s="44"/>
      <c r="B385" s="9"/>
      <c r="C385" s="44"/>
      <c r="D385" s="28"/>
      <c r="E385" s="4"/>
      <c r="F385" s="56" t="str">
        <f t="shared" si="48"/>
        <v>No Date</v>
      </c>
      <c r="G385" s="44"/>
      <c r="H385" s="44"/>
      <c r="I385" s="10"/>
      <c r="J385" s="44" t="e">
        <f>SUMIFS(#REF!,#REF!,'Proj (9)'!B385,#REF!,A385)</f>
        <v>#REF!</v>
      </c>
      <c r="K385" s="10" t="e">
        <f t="shared" si="50"/>
        <v>#REF!</v>
      </c>
      <c r="L385" s="10"/>
      <c r="M385" s="35"/>
      <c r="N385" s="44"/>
      <c r="O385" s="44"/>
      <c r="P385" s="44"/>
      <c r="Q385" s="44" t="e">
        <f t="shared" ref="Q385:Q448" si="52">P385*K385</f>
        <v>#REF!</v>
      </c>
      <c r="R385" s="42"/>
      <c r="S385" s="39" t="e">
        <f t="shared" ref="S385:S448" si="53">Q385-((P385*R385)*I385)</f>
        <v>#REF!</v>
      </c>
      <c r="T385" s="43" t="e">
        <f t="shared" si="46"/>
        <v>#REF!</v>
      </c>
      <c r="U385" s="30">
        <f t="shared" si="47"/>
        <v>0</v>
      </c>
      <c r="V385" s="40" t="str">
        <f t="shared" si="49"/>
        <v>No Saving</v>
      </c>
      <c r="W385" s="46"/>
      <c r="X385" s="51"/>
      <c r="Y385" s="44"/>
      <c r="Z385" s="44">
        <f t="shared" si="51"/>
        <v>0</v>
      </c>
      <c r="AA385" s="8"/>
      <c r="AB385" s="44"/>
      <c r="AC385" s="44"/>
      <c r="AD385" s="44"/>
      <c r="AE385" s="44"/>
      <c r="AF385" s="44"/>
    </row>
    <row r="386" spans="1:32" x14ac:dyDescent="0.25">
      <c r="A386" s="44"/>
      <c r="B386" s="9"/>
      <c r="C386" s="44"/>
      <c r="D386" s="28"/>
      <c r="E386" s="4"/>
      <c r="F386" s="56" t="str">
        <f t="shared" si="48"/>
        <v>No Date</v>
      </c>
      <c r="G386" s="44"/>
      <c r="H386" s="44"/>
      <c r="I386" s="10"/>
      <c r="J386" s="44" t="e">
        <f>SUMIFS(#REF!,#REF!,'Proj (9)'!B386,#REF!,A386)</f>
        <v>#REF!</v>
      </c>
      <c r="K386" s="10" t="e">
        <f t="shared" si="50"/>
        <v>#REF!</v>
      </c>
      <c r="L386" s="10"/>
      <c r="M386" s="35"/>
      <c r="N386" s="44"/>
      <c r="O386" s="44"/>
      <c r="P386" s="44"/>
      <c r="Q386" s="44" t="e">
        <f t="shared" si="52"/>
        <v>#REF!</v>
      </c>
      <c r="R386" s="42"/>
      <c r="S386" s="39" t="e">
        <f t="shared" si="53"/>
        <v>#REF!</v>
      </c>
      <c r="T386" s="43" t="e">
        <f t="shared" ref="T386:T449" si="54">IF(R386&gt;S386,R386-S386,0)</f>
        <v>#REF!</v>
      </c>
      <c r="U386" s="30">
        <f t="shared" ref="U386:U449" si="55">IF(R386&gt;0,T386/R386,0)</f>
        <v>0</v>
      </c>
      <c r="V386" s="40" t="str">
        <f t="shared" si="49"/>
        <v>No Saving</v>
      </c>
      <c r="W386" s="46"/>
      <c r="X386" s="51"/>
      <c r="Y386" s="44"/>
      <c r="Z386" s="44">
        <f t="shared" si="51"/>
        <v>0</v>
      </c>
      <c r="AA386" s="8"/>
      <c r="AB386" s="44"/>
      <c r="AC386" s="44"/>
      <c r="AD386" s="44"/>
      <c r="AE386" s="44"/>
      <c r="AF386" s="44"/>
    </row>
    <row r="387" spans="1:32" x14ac:dyDescent="0.25">
      <c r="A387" s="44"/>
      <c r="B387" s="9"/>
      <c r="C387" s="44"/>
      <c r="D387" s="28"/>
      <c r="E387" s="4"/>
      <c r="F387" s="56" t="str">
        <f t="shared" ref="F387:F450" si="56">IF(C387&gt;0,C387-E387,"No Date")</f>
        <v>No Date</v>
      </c>
      <c r="G387" s="44"/>
      <c r="H387" s="44"/>
      <c r="I387" s="10"/>
      <c r="J387" s="44" t="e">
        <f>SUMIFS(#REF!,#REF!,'Proj (9)'!B387,#REF!,A387)</f>
        <v>#REF!</v>
      </c>
      <c r="K387" s="10" t="e">
        <f t="shared" si="50"/>
        <v>#REF!</v>
      </c>
      <c r="L387" s="10"/>
      <c r="M387" s="35"/>
      <c r="N387" s="44"/>
      <c r="O387" s="44"/>
      <c r="P387" s="44"/>
      <c r="Q387" s="44" t="e">
        <f t="shared" si="52"/>
        <v>#REF!</v>
      </c>
      <c r="R387" s="42"/>
      <c r="S387" s="39" t="e">
        <f t="shared" si="53"/>
        <v>#REF!</v>
      </c>
      <c r="T387" s="43" t="e">
        <f t="shared" si="54"/>
        <v>#REF!</v>
      </c>
      <c r="U387" s="30">
        <f t="shared" si="55"/>
        <v>0</v>
      </c>
      <c r="V387" s="40" t="str">
        <f t="shared" ref="V387:V450" si="57">IF(U387&gt;0,"Saving","No Saving")</f>
        <v>No Saving</v>
      </c>
      <c r="W387" s="46"/>
      <c r="X387" s="51"/>
      <c r="Y387" s="44"/>
      <c r="Z387" s="44">
        <f t="shared" si="51"/>
        <v>0</v>
      </c>
      <c r="AA387" s="8"/>
      <c r="AB387" s="44"/>
      <c r="AC387" s="44"/>
      <c r="AD387" s="44"/>
      <c r="AE387" s="44"/>
      <c r="AF387" s="44"/>
    </row>
    <row r="388" spans="1:32" x14ac:dyDescent="0.25">
      <c r="A388" s="44"/>
      <c r="B388" s="9"/>
      <c r="C388" s="44"/>
      <c r="D388" s="28"/>
      <c r="E388" s="4"/>
      <c r="F388" s="56" t="str">
        <f t="shared" si="56"/>
        <v>No Date</v>
      </c>
      <c r="G388" s="44"/>
      <c r="H388" s="44"/>
      <c r="I388" s="10"/>
      <c r="J388" s="44" t="e">
        <f>SUMIFS(#REF!,#REF!,'Proj (9)'!B388,#REF!,A388)</f>
        <v>#REF!</v>
      </c>
      <c r="K388" s="10" t="e">
        <f t="shared" si="50"/>
        <v>#REF!</v>
      </c>
      <c r="L388" s="10"/>
      <c r="M388" s="35"/>
      <c r="N388" s="44"/>
      <c r="O388" s="44"/>
      <c r="P388" s="44"/>
      <c r="Q388" s="44" t="e">
        <f t="shared" si="52"/>
        <v>#REF!</v>
      </c>
      <c r="R388" s="42"/>
      <c r="S388" s="39" t="e">
        <f t="shared" si="53"/>
        <v>#REF!</v>
      </c>
      <c r="T388" s="43" t="e">
        <f t="shared" si="54"/>
        <v>#REF!</v>
      </c>
      <c r="U388" s="30">
        <f t="shared" si="55"/>
        <v>0</v>
      </c>
      <c r="V388" s="40" t="str">
        <f t="shared" si="57"/>
        <v>No Saving</v>
      </c>
      <c r="W388" s="46"/>
      <c r="X388" s="51"/>
      <c r="Y388" s="44"/>
      <c r="Z388" s="44">
        <f t="shared" si="51"/>
        <v>0</v>
      </c>
      <c r="AA388" s="8"/>
      <c r="AB388" s="44"/>
      <c r="AC388" s="44"/>
      <c r="AD388" s="44"/>
      <c r="AE388" s="44"/>
      <c r="AF388" s="44"/>
    </row>
    <row r="389" spans="1:32" x14ac:dyDescent="0.25">
      <c r="A389" s="44"/>
      <c r="B389" s="9"/>
      <c r="C389" s="44"/>
      <c r="D389" s="28"/>
      <c r="E389" s="4"/>
      <c r="F389" s="56" t="str">
        <f t="shared" si="56"/>
        <v>No Date</v>
      </c>
      <c r="G389" s="44"/>
      <c r="H389" s="44"/>
      <c r="I389" s="10"/>
      <c r="J389" s="44" t="e">
        <f>SUMIFS(#REF!,#REF!,'Proj (9)'!B389,#REF!,A389)</f>
        <v>#REF!</v>
      </c>
      <c r="K389" s="10" t="e">
        <f t="shared" si="50"/>
        <v>#REF!</v>
      </c>
      <c r="L389" s="10"/>
      <c r="M389" s="35"/>
      <c r="N389" s="44"/>
      <c r="O389" s="44"/>
      <c r="P389" s="44"/>
      <c r="Q389" s="44" t="e">
        <f t="shared" si="52"/>
        <v>#REF!</v>
      </c>
      <c r="R389" s="42"/>
      <c r="S389" s="39" t="e">
        <f t="shared" si="53"/>
        <v>#REF!</v>
      </c>
      <c r="T389" s="43" t="e">
        <f t="shared" si="54"/>
        <v>#REF!</v>
      </c>
      <c r="U389" s="30">
        <f t="shared" si="55"/>
        <v>0</v>
      </c>
      <c r="V389" s="40" t="str">
        <f t="shared" si="57"/>
        <v>No Saving</v>
      </c>
      <c r="W389" s="46"/>
      <c r="X389" s="51"/>
      <c r="Y389" s="44"/>
      <c r="Z389" s="44">
        <f t="shared" si="51"/>
        <v>0</v>
      </c>
      <c r="AA389" s="8"/>
      <c r="AB389" s="44"/>
      <c r="AC389" s="44"/>
      <c r="AD389" s="44"/>
      <c r="AE389" s="44"/>
      <c r="AF389" s="44"/>
    </row>
    <row r="390" spans="1:32" x14ac:dyDescent="0.25">
      <c r="A390" s="44"/>
      <c r="B390" s="9"/>
      <c r="C390" s="44"/>
      <c r="D390" s="28"/>
      <c r="E390" s="4"/>
      <c r="F390" s="56" t="str">
        <f t="shared" si="56"/>
        <v>No Date</v>
      </c>
      <c r="G390" s="44"/>
      <c r="H390" s="44"/>
      <c r="I390" s="10"/>
      <c r="J390" s="44" t="e">
        <f>SUMIFS(#REF!,#REF!,'Proj (9)'!B390,#REF!,A390)</f>
        <v>#REF!</v>
      </c>
      <c r="K390" s="10" t="e">
        <f t="shared" si="50"/>
        <v>#REF!</v>
      </c>
      <c r="L390" s="10"/>
      <c r="M390" s="35"/>
      <c r="N390" s="44"/>
      <c r="O390" s="44"/>
      <c r="P390" s="44"/>
      <c r="Q390" s="44" t="e">
        <f t="shared" si="52"/>
        <v>#REF!</v>
      </c>
      <c r="R390" s="42"/>
      <c r="S390" s="39" t="e">
        <f t="shared" si="53"/>
        <v>#REF!</v>
      </c>
      <c r="T390" s="43" t="e">
        <f t="shared" si="54"/>
        <v>#REF!</v>
      </c>
      <c r="U390" s="30">
        <f t="shared" si="55"/>
        <v>0</v>
      </c>
      <c r="V390" s="40" t="str">
        <f t="shared" si="57"/>
        <v>No Saving</v>
      </c>
      <c r="W390" s="46"/>
      <c r="X390" s="51"/>
      <c r="Y390" s="44"/>
      <c r="Z390" s="44">
        <f t="shared" si="51"/>
        <v>0</v>
      </c>
      <c r="AA390" s="8"/>
      <c r="AB390" s="44"/>
      <c r="AC390" s="44"/>
      <c r="AD390" s="44"/>
      <c r="AE390" s="44"/>
      <c r="AF390" s="44"/>
    </row>
    <row r="391" spans="1:32" x14ac:dyDescent="0.25">
      <c r="A391" s="44"/>
      <c r="B391" s="9"/>
      <c r="C391" s="44"/>
      <c r="D391" s="28"/>
      <c r="E391" s="4"/>
      <c r="F391" s="56" t="str">
        <f t="shared" si="56"/>
        <v>No Date</v>
      </c>
      <c r="G391" s="44"/>
      <c r="H391" s="44"/>
      <c r="I391" s="10"/>
      <c r="J391" s="44" t="e">
        <f>SUMIFS(#REF!,#REF!,'Proj (9)'!B391,#REF!,A391)</f>
        <v>#REF!</v>
      </c>
      <c r="K391" s="10" t="e">
        <f t="shared" si="50"/>
        <v>#REF!</v>
      </c>
      <c r="L391" s="10"/>
      <c r="M391" s="35"/>
      <c r="N391" s="44"/>
      <c r="O391" s="44"/>
      <c r="P391" s="44"/>
      <c r="Q391" s="44" t="e">
        <f t="shared" si="52"/>
        <v>#REF!</v>
      </c>
      <c r="R391" s="42"/>
      <c r="S391" s="39" t="e">
        <f t="shared" si="53"/>
        <v>#REF!</v>
      </c>
      <c r="T391" s="43" t="e">
        <f t="shared" si="54"/>
        <v>#REF!</v>
      </c>
      <c r="U391" s="30">
        <f t="shared" si="55"/>
        <v>0</v>
      </c>
      <c r="V391" s="40" t="str">
        <f t="shared" si="57"/>
        <v>No Saving</v>
      </c>
      <c r="W391" s="46"/>
      <c r="X391" s="51"/>
      <c r="Y391" s="44"/>
      <c r="Z391" s="44">
        <f t="shared" si="51"/>
        <v>0</v>
      </c>
      <c r="AA391" s="8"/>
      <c r="AB391" s="44"/>
      <c r="AC391" s="44"/>
      <c r="AD391" s="44"/>
      <c r="AE391" s="44"/>
      <c r="AF391" s="44"/>
    </row>
    <row r="392" spans="1:32" x14ac:dyDescent="0.25">
      <c r="A392" s="44"/>
      <c r="B392" s="9"/>
      <c r="C392" s="44"/>
      <c r="D392" s="28"/>
      <c r="E392" s="4"/>
      <c r="F392" s="56" t="str">
        <f t="shared" si="56"/>
        <v>No Date</v>
      </c>
      <c r="G392" s="44"/>
      <c r="H392" s="44"/>
      <c r="I392" s="10"/>
      <c r="J392" s="44" t="e">
        <f>SUMIFS(#REF!,#REF!,'Proj (9)'!B392,#REF!,A392)</f>
        <v>#REF!</v>
      </c>
      <c r="K392" s="10" t="e">
        <f t="shared" si="50"/>
        <v>#REF!</v>
      </c>
      <c r="L392" s="10"/>
      <c r="M392" s="35"/>
      <c r="N392" s="44"/>
      <c r="O392" s="44"/>
      <c r="P392" s="44"/>
      <c r="Q392" s="44" t="e">
        <f t="shared" si="52"/>
        <v>#REF!</v>
      </c>
      <c r="R392" s="42"/>
      <c r="S392" s="39" t="e">
        <f t="shared" si="53"/>
        <v>#REF!</v>
      </c>
      <c r="T392" s="43" t="e">
        <f t="shared" si="54"/>
        <v>#REF!</v>
      </c>
      <c r="U392" s="30">
        <f t="shared" si="55"/>
        <v>0</v>
      </c>
      <c r="V392" s="40" t="str">
        <f t="shared" si="57"/>
        <v>No Saving</v>
      </c>
      <c r="W392" s="46"/>
      <c r="X392" s="51"/>
      <c r="Y392" s="44"/>
      <c r="Z392" s="44">
        <f t="shared" si="51"/>
        <v>0</v>
      </c>
      <c r="AA392" s="8"/>
      <c r="AB392" s="44"/>
      <c r="AC392" s="44"/>
      <c r="AD392" s="44"/>
      <c r="AE392" s="44"/>
      <c r="AF392" s="44"/>
    </row>
    <row r="393" spans="1:32" x14ac:dyDescent="0.25">
      <c r="A393" s="44"/>
      <c r="B393" s="9"/>
      <c r="C393" s="44"/>
      <c r="D393" s="28"/>
      <c r="E393" s="4"/>
      <c r="F393" s="56" t="str">
        <f t="shared" si="56"/>
        <v>No Date</v>
      </c>
      <c r="G393" s="44"/>
      <c r="H393" s="44"/>
      <c r="I393" s="10"/>
      <c r="J393" s="44" t="e">
        <f>SUMIFS(#REF!,#REF!,'Proj (9)'!B393,#REF!,A393)</f>
        <v>#REF!</v>
      </c>
      <c r="K393" s="10" t="e">
        <f t="shared" si="50"/>
        <v>#REF!</v>
      </c>
      <c r="L393" s="10"/>
      <c r="M393" s="35"/>
      <c r="N393" s="44"/>
      <c r="O393" s="44"/>
      <c r="P393" s="44"/>
      <c r="Q393" s="44" t="e">
        <f t="shared" si="52"/>
        <v>#REF!</v>
      </c>
      <c r="R393" s="42"/>
      <c r="S393" s="39" t="e">
        <f t="shared" si="53"/>
        <v>#REF!</v>
      </c>
      <c r="T393" s="43" t="e">
        <f t="shared" si="54"/>
        <v>#REF!</v>
      </c>
      <c r="U393" s="30">
        <f t="shared" si="55"/>
        <v>0</v>
      </c>
      <c r="V393" s="40" t="str">
        <f t="shared" si="57"/>
        <v>No Saving</v>
      </c>
      <c r="W393" s="46"/>
      <c r="X393" s="51"/>
      <c r="Y393" s="44"/>
      <c r="Z393" s="44">
        <f t="shared" si="51"/>
        <v>0</v>
      </c>
      <c r="AA393" s="8"/>
      <c r="AB393" s="44"/>
      <c r="AC393" s="44"/>
      <c r="AD393" s="44"/>
      <c r="AE393" s="44"/>
      <c r="AF393" s="44"/>
    </row>
    <row r="394" spans="1:32" x14ac:dyDescent="0.25">
      <c r="A394" s="44"/>
      <c r="B394" s="9"/>
      <c r="C394" s="44"/>
      <c r="D394" s="28"/>
      <c r="E394" s="4"/>
      <c r="F394" s="56" t="str">
        <f t="shared" si="56"/>
        <v>No Date</v>
      </c>
      <c r="G394" s="44"/>
      <c r="H394" s="44"/>
      <c r="I394" s="10"/>
      <c r="J394" s="44" t="e">
        <f>SUMIFS(#REF!,#REF!,'Proj (9)'!B394,#REF!,A394)</f>
        <v>#REF!</v>
      </c>
      <c r="K394" s="10" t="e">
        <f t="shared" si="50"/>
        <v>#REF!</v>
      </c>
      <c r="L394" s="10"/>
      <c r="M394" s="35"/>
      <c r="N394" s="44"/>
      <c r="O394" s="44"/>
      <c r="P394" s="44"/>
      <c r="Q394" s="44" t="e">
        <f t="shared" si="52"/>
        <v>#REF!</v>
      </c>
      <c r="R394" s="42"/>
      <c r="S394" s="39" t="e">
        <f t="shared" si="53"/>
        <v>#REF!</v>
      </c>
      <c r="T394" s="43" t="e">
        <f t="shared" si="54"/>
        <v>#REF!</v>
      </c>
      <c r="U394" s="30">
        <f t="shared" si="55"/>
        <v>0</v>
      </c>
      <c r="V394" s="40" t="str">
        <f t="shared" si="57"/>
        <v>No Saving</v>
      </c>
      <c r="W394" s="46"/>
      <c r="X394" s="51"/>
      <c r="Y394" s="44"/>
      <c r="Z394" s="44">
        <f t="shared" si="51"/>
        <v>0</v>
      </c>
      <c r="AA394" s="8"/>
      <c r="AB394" s="44"/>
      <c r="AC394" s="44"/>
      <c r="AD394" s="44"/>
      <c r="AE394" s="44"/>
      <c r="AF394" s="44"/>
    </row>
    <row r="395" spans="1:32" x14ac:dyDescent="0.25">
      <c r="A395" s="44"/>
      <c r="B395" s="9"/>
      <c r="C395" s="44"/>
      <c r="D395" s="28"/>
      <c r="E395" s="4"/>
      <c r="F395" s="56" t="str">
        <f t="shared" si="56"/>
        <v>No Date</v>
      </c>
      <c r="G395" s="44"/>
      <c r="H395" s="44"/>
      <c r="I395" s="10"/>
      <c r="J395" s="44" t="e">
        <f>SUMIFS(#REF!,#REF!,'Proj (9)'!B395,#REF!,A395)</f>
        <v>#REF!</v>
      </c>
      <c r="K395" s="10" t="e">
        <f t="shared" si="50"/>
        <v>#REF!</v>
      </c>
      <c r="L395" s="10"/>
      <c r="M395" s="35"/>
      <c r="N395" s="44"/>
      <c r="O395" s="44"/>
      <c r="P395" s="44"/>
      <c r="Q395" s="44" t="e">
        <f t="shared" si="52"/>
        <v>#REF!</v>
      </c>
      <c r="R395" s="42"/>
      <c r="S395" s="39" t="e">
        <f t="shared" si="53"/>
        <v>#REF!</v>
      </c>
      <c r="T395" s="43" t="e">
        <f t="shared" si="54"/>
        <v>#REF!</v>
      </c>
      <c r="U395" s="30">
        <f t="shared" si="55"/>
        <v>0</v>
      </c>
      <c r="V395" s="40" t="str">
        <f t="shared" si="57"/>
        <v>No Saving</v>
      </c>
      <c r="W395" s="46"/>
      <c r="X395" s="51"/>
      <c r="Y395" s="44"/>
      <c r="Z395" s="44">
        <f t="shared" si="51"/>
        <v>0</v>
      </c>
      <c r="AA395" s="8"/>
      <c r="AB395" s="44"/>
      <c r="AC395" s="44"/>
      <c r="AD395" s="44"/>
      <c r="AE395" s="44"/>
      <c r="AF395" s="44"/>
    </row>
    <row r="396" spans="1:32" x14ac:dyDescent="0.25">
      <c r="A396" s="44"/>
      <c r="B396" s="9"/>
      <c r="C396" s="44"/>
      <c r="D396" s="28"/>
      <c r="E396" s="4"/>
      <c r="F396" s="56" t="str">
        <f t="shared" si="56"/>
        <v>No Date</v>
      </c>
      <c r="G396" s="44"/>
      <c r="H396" s="44"/>
      <c r="I396" s="10"/>
      <c r="J396" s="44" t="e">
        <f>SUMIFS(#REF!,#REF!,'Proj (9)'!B396,#REF!,A396)</f>
        <v>#REF!</v>
      </c>
      <c r="K396" s="10" t="e">
        <f t="shared" si="50"/>
        <v>#REF!</v>
      </c>
      <c r="L396" s="10"/>
      <c r="M396" s="35"/>
      <c r="N396" s="44"/>
      <c r="O396" s="44"/>
      <c r="P396" s="44"/>
      <c r="Q396" s="44" t="e">
        <f t="shared" si="52"/>
        <v>#REF!</v>
      </c>
      <c r="R396" s="42"/>
      <c r="S396" s="39" t="e">
        <f t="shared" si="53"/>
        <v>#REF!</v>
      </c>
      <c r="T396" s="43" t="e">
        <f t="shared" si="54"/>
        <v>#REF!</v>
      </c>
      <c r="U396" s="30">
        <f t="shared" si="55"/>
        <v>0</v>
      </c>
      <c r="V396" s="40" t="str">
        <f t="shared" si="57"/>
        <v>No Saving</v>
      </c>
      <c r="W396" s="46"/>
      <c r="X396" s="51"/>
      <c r="Y396" s="44"/>
      <c r="Z396" s="44">
        <f t="shared" si="51"/>
        <v>0</v>
      </c>
      <c r="AA396" s="8"/>
      <c r="AB396" s="44"/>
      <c r="AC396" s="44"/>
      <c r="AD396" s="44"/>
      <c r="AE396" s="44"/>
      <c r="AF396" s="44"/>
    </row>
    <row r="397" spans="1:32" x14ac:dyDescent="0.25">
      <c r="A397" s="44"/>
      <c r="B397" s="9"/>
      <c r="C397" s="44"/>
      <c r="D397" s="28"/>
      <c r="E397" s="4"/>
      <c r="F397" s="56" t="str">
        <f t="shared" si="56"/>
        <v>No Date</v>
      </c>
      <c r="G397" s="44"/>
      <c r="H397" s="44"/>
      <c r="I397" s="10"/>
      <c r="J397" s="44" t="e">
        <f>SUMIFS(#REF!,#REF!,'Proj (9)'!B397,#REF!,A397)</f>
        <v>#REF!</v>
      </c>
      <c r="K397" s="10" t="e">
        <f t="shared" ref="K397:K460" si="58">IF((I397-J397)&lt;0,"0",I397-(J397+Y397))</f>
        <v>#REF!</v>
      </c>
      <c r="L397" s="10"/>
      <c r="M397" s="35"/>
      <c r="N397" s="44"/>
      <c r="O397" s="44"/>
      <c r="P397" s="44"/>
      <c r="Q397" s="44" t="e">
        <f t="shared" si="52"/>
        <v>#REF!</v>
      </c>
      <c r="R397" s="42"/>
      <c r="S397" s="39" t="e">
        <f t="shared" si="53"/>
        <v>#REF!</v>
      </c>
      <c r="T397" s="43" t="e">
        <f t="shared" si="54"/>
        <v>#REF!</v>
      </c>
      <c r="U397" s="30">
        <f t="shared" si="55"/>
        <v>0</v>
      </c>
      <c r="V397" s="40" t="str">
        <f t="shared" si="57"/>
        <v>No Saving</v>
      </c>
      <c r="W397" s="46"/>
      <c r="X397" s="51"/>
      <c r="Y397" s="44"/>
      <c r="Z397" s="44">
        <f t="shared" si="51"/>
        <v>0</v>
      </c>
      <c r="AA397" s="8"/>
      <c r="AB397" s="44"/>
      <c r="AC397" s="44"/>
      <c r="AD397" s="44"/>
      <c r="AE397" s="44"/>
      <c r="AF397" s="44"/>
    </row>
    <row r="398" spans="1:32" x14ac:dyDescent="0.25">
      <c r="A398" s="44"/>
      <c r="B398" s="9"/>
      <c r="C398" s="44"/>
      <c r="D398" s="28"/>
      <c r="E398" s="4"/>
      <c r="F398" s="56" t="str">
        <f t="shared" si="56"/>
        <v>No Date</v>
      </c>
      <c r="G398" s="44"/>
      <c r="H398" s="44"/>
      <c r="I398" s="10"/>
      <c r="J398" s="44" t="e">
        <f>SUMIFS(#REF!,#REF!,'Proj (9)'!B398,#REF!,A398)</f>
        <v>#REF!</v>
      </c>
      <c r="K398" s="10" t="e">
        <f t="shared" si="58"/>
        <v>#REF!</v>
      </c>
      <c r="L398" s="10"/>
      <c r="M398" s="35"/>
      <c r="N398" s="44"/>
      <c r="O398" s="44"/>
      <c r="P398" s="44"/>
      <c r="Q398" s="44" t="e">
        <f t="shared" si="52"/>
        <v>#REF!</v>
      </c>
      <c r="R398" s="42"/>
      <c r="S398" s="39" t="e">
        <f t="shared" si="53"/>
        <v>#REF!</v>
      </c>
      <c r="T398" s="43" t="e">
        <f t="shared" si="54"/>
        <v>#REF!</v>
      </c>
      <c r="U398" s="30">
        <f t="shared" si="55"/>
        <v>0</v>
      </c>
      <c r="V398" s="40" t="str">
        <f t="shared" si="57"/>
        <v>No Saving</v>
      </c>
      <c r="W398" s="46"/>
      <c r="X398" s="51"/>
      <c r="Y398" s="44"/>
      <c r="Z398" s="44">
        <f t="shared" si="51"/>
        <v>0</v>
      </c>
      <c r="AA398" s="8"/>
      <c r="AB398" s="44"/>
      <c r="AC398" s="44"/>
      <c r="AD398" s="44"/>
      <c r="AE398" s="44"/>
      <c r="AF398" s="44"/>
    </row>
    <row r="399" spans="1:32" x14ac:dyDescent="0.25">
      <c r="A399" s="44"/>
      <c r="B399" s="9"/>
      <c r="C399" s="44"/>
      <c r="D399" s="28"/>
      <c r="E399" s="4"/>
      <c r="F399" s="56" t="str">
        <f t="shared" si="56"/>
        <v>No Date</v>
      </c>
      <c r="G399" s="44"/>
      <c r="H399" s="44"/>
      <c r="I399" s="10"/>
      <c r="J399" s="44" t="e">
        <f>SUMIFS(#REF!,#REF!,'Proj (9)'!B399,#REF!,A399)</f>
        <v>#REF!</v>
      </c>
      <c r="K399" s="10" t="e">
        <f t="shared" si="58"/>
        <v>#REF!</v>
      </c>
      <c r="L399" s="10"/>
      <c r="M399" s="35"/>
      <c r="N399" s="44"/>
      <c r="O399" s="44"/>
      <c r="P399" s="44"/>
      <c r="Q399" s="44" t="e">
        <f t="shared" si="52"/>
        <v>#REF!</v>
      </c>
      <c r="R399" s="42"/>
      <c r="S399" s="39" t="e">
        <f t="shared" si="53"/>
        <v>#REF!</v>
      </c>
      <c r="T399" s="43" t="e">
        <f t="shared" si="54"/>
        <v>#REF!</v>
      </c>
      <c r="U399" s="30">
        <f t="shared" si="55"/>
        <v>0</v>
      </c>
      <c r="V399" s="40" t="str">
        <f t="shared" si="57"/>
        <v>No Saving</v>
      </c>
      <c r="W399" s="46"/>
      <c r="X399" s="51"/>
      <c r="Y399" s="44"/>
      <c r="Z399" s="44">
        <f t="shared" si="51"/>
        <v>0</v>
      </c>
      <c r="AA399" s="8"/>
      <c r="AB399" s="44"/>
      <c r="AC399" s="44"/>
      <c r="AD399" s="44"/>
      <c r="AE399" s="44"/>
      <c r="AF399" s="44"/>
    </row>
    <row r="400" spans="1:32" x14ac:dyDescent="0.25">
      <c r="A400" s="44"/>
      <c r="B400" s="9"/>
      <c r="C400" s="44"/>
      <c r="D400" s="28"/>
      <c r="E400" s="4"/>
      <c r="F400" s="56" t="str">
        <f t="shared" si="56"/>
        <v>No Date</v>
      </c>
      <c r="G400" s="44"/>
      <c r="H400" s="44"/>
      <c r="I400" s="10"/>
      <c r="J400" s="44" t="e">
        <f>SUMIFS(#REF!,#REF!,'Proj (9)'!B400,#REF!,A400)</f>
        <v>#REF!</v>
      </c>
      <c r="K400" s="10" t="e">
        <f t="shared" si="58"/>
        <v>#REF!</v>
      </c>
      <c r="L400" s="10"/>
      <c r="M400" s="35"/>
      <c r="N400" s="44"/>
      <c r="O400" s="44"/>
      <c r="P400" s="44"/>
      <c r="Q400" s="44" t="e">
        <f t="shared" si="52"/>
        <v>#REF!</v>
      </c>
      <c r="R400" s="42"/>
      <c r="S400" s="39" t="e">
        <f t="shared" si="53"/>
        <v>#REF!</v>
      </c>
      <c r="T400" s="43" t="e">
        <f t="shared" si="54"/>
        <v>#REF!</v>
      </c>
      <c r="U400" s="30">
        <f t="shared" si="55"/>
        <v>0</v>
      </c>
      <c r="V400" s="40" t="str">
        <f t="shared" si="57"/>
        <v>No Saving</v>
      </c>
      <c r="W400" s="46"/>
      <c r="X400" s="51"/>
      <c r="Y400" s="44"/>
      <c r="Z400" s="44">
        <f t="shared" si="51"/>
        <v>0</v>
      </c>
      <c r="AA400" s="8"/>
      <c r="AB400" s="44"/>
      <c r="AC400" s="44"/>
      <c r="AD400" s="44"/>
      <c r="AE400" s="44"/>
      <c r="AF400" s="44"/>
    </row>
    <row r="401" spans="1:32" x14ac:dyDescent="0.25">
      <c r="A401" s="44"/>
      <c r="B401" s="9"/>
      <c r="C401" s="44"/>
      <c r="D401" s="28"/>
      <c r="E401" s="4"/>
      <c r="F401" s="56" t="str">
        <f t="shared" si="56"/>
        <v>No Date</v>
      </c>
      <c r="G401" s="44"/>
      <c r="H401" s="44"/>
      <c r="I401" s="10"/>
      <c r="J401" s="44" t="e">
        <f>SUMIFS(#REF!,#REF!,'Proj (9)'!B401,#REF!,A401)</f>
        <v>#REF!</v>
      </c>
      <c r="K401" s="10" t="e">
        <f t="shared" si="58"/>
        <v>#REF!</v>
      </c>
      <c r="L401" s="10"/>
      <c r="M401" s="35"/>
      <c r="N401" s="44"/>
      <c r="O401" s="44"/>
      <c r="P401" s="44"/>
      <c r="Q401" s="44" t="e">
        <f t="shared" si="52"/>
        <v>#REF!</v>
      </c>
      <c r="R401" s="42"/>
      <c r="S401" s="39" t="e">
        <f t="shared" si="53"/>
        <v>#REF!</v>
      </c>
      <c r="T401" s="43" t="e">
        <f t="shared" si="54"/>
        <v>#REF!</v>
      </c>
      <c r="U401" s="30">
        <f t="shared" si="55"/>
        <v>0</v>
      </c>
      <c r="V401" s="40" t="str">
        <f t="shared" si="57"/>
        <v>No Saving</v>
      </c>
      <c r="W401" s="46"/>
      <c r="X401" s="51"/>
      <c r="Y401" s="44"/>
      <c r="Z401" s="44">
        <f t="shared" si="51"/>
        <v>0</v>
      </c>
      <c r="AA401" s="8"/>
      <c r="AB401" s="44"/>
      <c r="AC401" s="44"/>
      <c r="AD401" s="44"/>
      <c r="AE401" s="44"/>
      <c r="AF401" s="44"/>
    </row>
    <row r="402" spans="1:32" x14ac:dyDescent="0.25">
      <c r="A402" s="44"/>
      <c r="B402" s="9"/>
      <c r="C402" s="44"/>
      <c r="D402" s="28"/>
      <c r="E402" s="4"/>
      <c r="F402" s="56" t="str">
        <f t="shared" si="56"/>
        <v>No Date</v>
      </c>
      <c r="G402" s="44"/>
      <c r="H402" s="44"/>
      <c r="I402" s="10"/>
      <c r="J402" s="44" t="e">
        <f>SUMIFS(#REF!,#REF!,'Proj (9)'!B402,#REF!,A402)</f>
        <v>#REF!</v>
      </c>
      <c r="K402" s="10" t="e">
        <f t="shared" si="58"/>
        <v>#REF!</v>
      </c>
      <c r="L402" s="10"/>
      <c r="M402" s="35"/>
      <c r="N402" s="44"/>
      <c r="O402" s="44"/>
      <c r="P402" s="44"/>
      <c r="Q402" s="44" t="e">
        <f t="shared" si="52"/>
        <v>#REF!</v>
      </c>
      <c r="R402" s="42"/>
      <c r="S402" s="39" t="e">
        <f t="shared" si="53"/>
        <v>#REF!</v>
      </c>
      <c r="T402" s="43" t="e">
        <f t="shared" si="54"/>
        <v>#REF!</v>
      </c>
      <c r="U402" s="30">
        <f t="shared" si="55"/>
        <v>0</v>
      </c>
      <c r="V402" s="40" t="str">
        <f t="shared" si="57"/>
        <v>No Saving</v>
      </c>
      <c r="W402" s="46"/>
      <c r="X402" s="51"/>
      <c r="Y402" s="44"/>
      <c r="Z402" s="44">
        <f t="shared" si="51"/>
        <v>0</v>
      </c>
      <c r="AA402" s="8"/>
      <c r="AB402" s="44"/>
      <c r="AC402" s="44"/>
      <c r="AD402" s="44"/>
      <c r="AE402" s="44"/>
      <c r="AF402" s="44"/>
    </row>
    <row r="403" spans="1:32" x14ac:dyDescent="0.25">
      <c r="A403" s="44"/>
      <c r="B403" s="9"/>
      <c r="C403" s="44"/>
      <c r="D403" s="28"/>
      <c r="E403" s="4"/>
      <c r="F403" s="56" t="str">
        <f t="shared" si="56"/>
        <v>No Date</v>
      </c>
      <c r="G403" s="44"/>
      <c r="H403" s="44"/>
      <c r="I403" s="10"/>
      <c r="J403" s="44" t="e">
        <f>SUMIFS(#REF!,#REF!,'Proj (9)'!B403,#REF!,A403)</f>
        <v>#REF!</v>
      </c>
      <c r="K403" s="10" t="e">
        <f t="shared" si="58"/>
        <v>#REF!</v>
      </c>
      <c r="L403" s="10"/>
      <c r="M403" s="35"/>
      <c r="N403" s="44"/>
      <c r="O403" s="44"/>
      <c r="P403" s="44"/>
      <c r="Q403" s="44" t="e">
        <f t="shared" si="52"/>
        <v>#REF!</v>
      </c>
      <c r="R403" s="42"/>
      <c r="S403" s="39" t="e">
        <f t="shared" si="53"/>
        <v>#REF!</v>
      </c>
      <c r="T403" s="43" t="e">
        <f t="shared" si="54"/>
        <v>#REF!</v>
      </c>
      <c r="U403" s="30">
        <f t="shared" si="55"/>
        <v>0</v>
      </c>
      <c r="V403" s="40" t="str">
        <f t="shared" si="57"/>
        <v>No Saving</v>
      </c>
      <c r="W403" s="46"/>
      <c r="X403" s="51"/>
      <c r="Y403" s="44"/>
      <c r="Z403" s="44">
        <f t="shared" si="51"/>
        <v>0</v>
      </c>
      <c r="AA403" s="8"/>
      <c r="AB403" s="44"/>
      <c r="AC403" s="44"/>
      <c r="AD403" s="44"/>
      <c r="AE403" s="44"/>
      <c r="AF403" s="44"/>
    </row>
    <row r="404" spans="1:32" x14ac:dyDescent="0.25">
      <c r="A404" s="44"/>
      <c r="B404" s="9"/>
      <c r="C404" s="44"/>
      <c r="D404" s="28"/>
      <c r="E404" s="4"/>
      <c r="F404" s="56" t="str">
        <f t="shared" si="56"/>
        <v>No Date</v>
      </c>
      <c r="G404" s="44"/>
      <c r="H404" s="44"/>
      <c r="I404" s="10"/>
      <c r="J404" s="44" t="e">
        <f>SUMIFS(#REF!,#REF!,'Proj (9)'!B404,#REF!,A404)</f>
        <v>#REF!</v>
      </c>
      <c r="K404" s="10" t="e">
        <f t="shared" si="58"/>
        <v>#REF!</v>
      </c>
      <c r="L404" s="10"/>
      <c r="M404" s="35"/>
      <c r="N404" s="44"/>
      <c r="O404" s="44"/>
      <c r="P404" s="44"/>
      <c r="Q404" s="44" t="e">
        <f t="shared" si="52"/>
        <v>#REF!</v>
      </c>
      <c r="R404" s="42"/>
      <c r="S404" s="39" t="e">
        <f t="shared" si="53"/>
        <v>#REF!</v>
      </c>
      <c r="T404" s="43" t="e">
        <f t="shared" si="54"/>
        <v>#REF!</v>
      </c>
      <c r="U404" s="30">
        <f t="shared" si="55"/>
        <v>0</v>
      </c>
      <c r="V404" s="40" t="str">
        <f t="shared" si="57"/>
        <v>No Saving</v>
      </c>
      <c r="W404" s="46"/>
      <c r="X404" s="51"/>
      <c r="Y404" s="44"/>
      <c r="Z404" s="44">
        <f t="shared" si="51"/>
        <v>0</v>
      </c>
      <c r="AA404" s="8"/>
      <c r="AB404" s="44"/>
      <c r="AC404" s="44"/>
      <c r="AD404" s="44"/>
      <c r="AE404" s="44"/>
      <c r="AF404" s="44"/>
    </row>
    <row r="405" spans="1:32" x14ac:dyDescent="0.25">
      <c r="A405" s="44"/>
      <c r="B405" s="9"/>
      <c r="C405" s="44"/>
      <c r="D405" s="28"/>
      <c r="E405" s="4"/>
      <c r="F405" s="56" t="str">
        <f t="shared" si="56"/>
        <v>No Date</v>
      </c>
      <c r="G405" s="44"/>
      <c r="H405" s="44"/>
      <c r="I405" s="10"/>
      <c r="J405" s="44" t="e">
        <f>SUMIFS(#REF!,#REF!,'Proj (9)'!B405,#REF!,A405)</f>
        <v>#REF!</v>
      </c>
      <c r="K405" s="10" t="e">
        <f t="shared" si="58"/>
        <v>#REF!</v>
      </c>
      <c r="L405" s="10"/>
      <c r="M405" s="35"/>
      <c r="N405" s="44"/>
      <c r="O405" s="44"/>
      <c r="P405" s="44"/>
      <c r="Q405" s="44" t="e">
        <f t="shared" si="52"/>
        <v>#REF!</v>
      </c>
      <c r="R405" s="42"/>
      <c r="S405" s="39" t="e">
        <f t="shared" si="53"/>
        <v>#REF!</v>
      </c>
      <c r="T405" s="43" t="e">
        <f t="shared" si="54"/>
        <v>#REF!</v>
      </c>
      <c r="U405" s="30">
        <f t="shared" si="55"/>
        <v>0</v>
      </c>
      <c r="V405" s="40" t="str">
        <f t="shared" si="57"/>
        <v>No Saving</v>
      </c>
      <c r="W405" s="46"/>
      <c r="X405" s="51"/>
      <c r="Y405" s="44"/>
      <c r="Z405" s="44">
        <f t="shared" si="51"/>
        <v>0</v>
      </c>
      <c r="AA405" s="8"/>
      <c r="AB405" s="44"/>
      <c r="AC405" s="44"/>
      <c r="AD405" s="44"/>
      <c r="AE405" s="44"/>
      <c r="AF405" s="44"/>
    </row>
    <row r="406" spans="1:32" x14ac:dyDescent="0.25">
      <c r="A406" s="44"/>
      <c r="B406" s="9"/>
      <c r="C406" s="44"/>
      <c r="D406" s="28"/>
      <c r="E406" s="4"/>
      <c r="F406" s="56" t="str">
        <f t="shared" si="56"/>
        <v>No Date</v>
      </c>
      <c r="G406" s="44"/>
      <c r="H406" s="44"/>
      <c r="I406" s="10"/>
      <c r="J406" s="44" t="e">
        <f>SUMIFS(#REF!,#REF!,'Proj (9)'!B406,#REF!,A406)</f>
        <v>#REF!</v>
      </c>
      <c r="K406" s="10" t="e">
        <f t="shared" si="58"/>
        <v>#REF!</v>
      </c>
      <c r="L406" s="10"/>
      <c r="M406" s="35"/>
      <c r="N406" s="44"/>
      <c r="O406" s="44"/>
      <c r="P406" s="44"/>
      <c r="Q406" s="44" t="e">
        <f t="shared" si="52"/>
        <v>#REF!</v>
      </c>
      <c r="R406" s="42"/>
      <c r="S406" s="39" t="e">
        <f t="shared" si="53"/>
        <v>#REF!</v>
      </c>
      <c r="T406" s="43" t="e">
        <f t="shared" si="54"/>
        <v>#REF!</v>
      </c>
      <c r="U406" s="30">
        <f t="shared" si="55"/>
        <v>0</v>
      </c>
      <c r="V406" s="40" t="str">
        <f t="shared" si="57"/>
        <v>No Saving</v>
      </c>
      <c r="W406" s="46"/>
      <c r="X406" s="51"/>
      <c r="Y406" s="44"/>
      <c r="Z406" s="44">
        <f t="shared" si="51"/>
        <v>0</v>
      </c>
      <c r="AA406" s="8"/>
      <c r="AB406" s="44"/>
      <c r="AC406" s="44"/>
      <c r="AD406" s="44"/>
      <c r="AE406" s="44"/>
      <c r="AF406" s="44"/>
    </row>
    <row r="407" spans="1:32" x14ac:dyDescent="0.25">
      <c r="A407" s="44"/>
      <c r="B407" s="9"/>
      <c r="C407" s="44"/>
      <c r="D407" s="28"/>
      <c r="E407" s="4"/>
      <c r="F407" s="56" t="str">
        <f t="shared" si="56"/>
        <v>No Date</v>
      </c>
      <c r="G407" s="44"/>
      <c r="H407" s="44"/>
      <c r="I407" s="10"/>
      <c r="J407" s="44" t="e">
        <f>SUMIFS(#REF!,#REF!,'Proj (9)'!B407,#REF!,A407)</f>
        <v>#REF!</v>
      </c>
      <c r="K407" s="10" t="e">
        <f t="shared" si="58"/>
        <v>#REF!</v>
      </c>
      <c r="L407" s="10"/>
      <c r="M407" s="35"/>
      <c r="N407" s="44"/>
      <c r="O407" s="44"/>
      <c r="P407" s="44"/>
      <c r="Q407" s="44" t="e">
        <f t="shared" si="52"/>
        <v>#REF!</v>
      </c>
      <c r="R407" s="42"/>
      <c r="S407" s="39" t="e">
        <f t="shared" si="53"/>
        <v>#REF!</v>
      </c>
      <c r="T407" s="43" t="e">
        <f t="shared" si="54"/>
        <v>#REF!</v>
      </c>
      <c r="U407" s="30">
        <f t="shared" si="55"/>
        <v>0</v>
      </c>
      <c r="V407" s="40" t="str">
        <f t="shared" si="57"/>
        <v>No Saving</v>
      </c>
      <c r="W407" s="46"/>
      <c r="X407" s="51"/>
      <c r="Y407" s="44"/>
      <c r="Z407" s="44">
        <f t="shared" si="51"/>
        <v>0</v>
      </c>
      <c r="AA407" s="8"/>
      <c r="AB407" s="44"/>
      <c r="AC407" s="44"/>
      <c r="AD407" s="44"/>
      <c r="AE407" s="44"/>
      <c r="AF407" s="44"/>
    </row>
    <row r="408" spans="1:32" x14ac:dyDescent="0.25">
      <c r="A408" s="44"/>
      <c r="B408" s="9"/>
      <c r="C408" s="44"/>
      <c r="D408" s="28"/>
      <c r="E408" s="4"/>
      <c r="F408" s="56" t="str">
        <f t="shared" si="56"/>
        <v>No Date</v>
      </c>
      <c r="G408" s="44"/>
      <c r="H408" s="44"/>
      <c r="I408" s="10"/>
      <c r="J408" s="44" t="e">
        <f>SUMIFS(#REF!,#REF!,'Proj (9)'!B408,#REF!,A408)</f>
        <v>#REF!</v>
      </c>
      <c r="K408" s="10" t="e">
        <f t="shared" si="58"/>
        <v>#REF!</v>
      </c>
      <c r="L408" s="10"/>
      <c r="M408" s="35"/>
      <c r="N408" s="44"/>
      <c r="O408" s="44"/>
      <c r="P408" s="44"/>
      <c r="Q408" s="44" t="e">
        <f t="shared" si="52"/>
        <v>#REF!</v>
      </c>
      <c r="R408" s="42"/>
      <c r="S408" s="39" t="e">
        <f t="shared" si="53"/>
        <v>#REF!</v>
      </c>
      <c r="T408" s="43" t="e">
        <f t="shared" si="54"/>
        <v>#REF!</v>
      </c>
      <c r="U408" s="30">
        <f t="shared" si="55"/>
        <v>0</v>
      </c>
      <c r="V408" s="40" t="str">
        <f t="shared" si="57"/>
        <v>No Saving</v>
      </c>
      <c r="W408" s="46"/>
      <c r="X408" s="51"/>
      <c r="Y408" s="44"/>
      <c r="Z408" s="44">
        <f t="shared" si="51"/>
        <v>0</v>
      </c>
      <c r="AA408" s="8"/>
      <c r="AB408" s="44"/>
      <c r="AC408" s="44"/>
      <c r="AD408" s="44"/>
      <c r="AE408" s="44"/>
      <c r="AF408" s="44"/>
    </row>
    <row r="409" spans="1:32" x14ac:dyDescent="0.25">
      <c r="A409" s="44"/>
      <c r="B409" s="9"/>
      <c r="C409" s="44"/>
      <c r="D409" s="28"/>
      <c r="E409" s="4"/>
      <c r="F409" s="56" t="str">
        <f t="shared" si="56"/>
        <v>No Date</v>
      </c>
      <c r="G409" s="44"/>
      <c r="H409" s="44"/>
      <c r="I409" s="10"/>
      <c r="J409" s="44" t="e">
        <f>SUMIFS(#REF!,#REF!,'Proj (9)'!B409,#REF!,A409)</f>
        <v>#REF!</v>
      </c>
      <c r="K409" s="10" t="e">
        <f t="shared" si="58"/>
        <v>#REF!</v>
      </c>
      <c r="L409" s="10"/>
      <c r="M409" s="35"/>
      <c r="N409" s="44"/>
      <c r="O409" s="44"/>
      <c r="P409" s="44"/>
      <c r="Q409" s="44" t="e">
        <f t="shared" si="52"/>
        <v>#REF!</v>
      </c>
      <c r="R409" s="42"/>
      <c r="S409" s="39" t="e">
        <f t="shared" si="53"/>
        <v>#REF!</v>
      </c>
      <c r="T409" s="43" t="e">
        <f t="shared" si="54"/>
        <v>#REF!</v>
      </c>
      <c r="U409" s="30">
        <f t="shared" si="55"/>
        <v>0</v>
      </c>
      <c r="V409" s="40" t="str">
        <f t="shared" si="57"/>
        <v>No Saving</v>
      </c>
      <c r="W409" s="46"/>
      <c r="X409" s="51"/>
      <c r="Y409" s="44"/>
      <c r="Z409" s="44">
        <f t="shared" si="51"/>
        <v>0</v>
      </c>
      <c r="AA409" s="8"/>
      <c r="AB409" s="44"/>
      <c r="AC409" s="44"/>
      <c r="AD409" s="44"/>
      <c r="AE409" s="44"/>
      <c r="AF409" s="44"/>
    </row>
    <row r="410" spans="1:32" x14ac:dyDescent="0.25">
      <c r="A410" s="44"/>
      <c r="B410" s="9"/>
      <c r="C410" s="44"/>
      <c r="D410" s="28"/>
      <c r="E410" s="4"/>
      <c r="F410" s="56" t="str">
        <f t="shared" si="56"/>
        <v>No Date</v>
      </c>
      <c r="G410" s="44"/>
      <c r="H410" s="44"/>
      <c r="I410" s="10"/>
      <c r="J410" s="44" t="e">
        <f>SUMIFS(#REF!,#REF!,'Proj (9)'!B410,#REF!,A410)</f>
        <v>#REF!</v>
      </c>
      <c r="K410" s="10" t="e">
        <f t="shared" si="58"/>
        <v>#REF!</v>
      </c>
      <c r="L410" s="10"/>
      <c r="M410" s="35"/>
      <c r="N410" s="44"/>
      <c r="O410" s="44"/>
      <c r="P410" s="44"/>
      <c r="Q410" s="44" t="e">
        <f t="shared" si="52"/>
        <v>#REF!</v>
      </c>
      <c r="R410" s="42"/>
      <c r="S410" s="39" t="e">
        <f t="shared" si="53"/>
        <v>#REF!</v>
      </c>
      <c r="T410" s="43" t="e">
        <f t="shared" si="54"/>
        <v>#REF!</v>
      </c>
      <c r="U410" s="30">
        <f t="shared" si="55"/>
        <v>0</v>
      </c>
      <c r="V410" s="40" t="str">
        <f t="shared" si="57"/>
        <v>No Saving</v>
      </c>
      <c r="W410" s="46"/>
      <c r="X410" s="51"/>
      <c r="Y410" s="44"/>
      <c r="Z410" s="44">
        <f t="shared" si="51"/>
        <v>0</v>
      </c>
      <c r="AA410" s="8"/>
      <c r="AB410" s="44"/>
      <c r="AC410" s="44"/>
      <c r="AD410" s="44"/>
      <c r="AE410" s="44"/>
      <c r="AF410" s="44"/>
    </row>
    <row r="411" spans="1:32" x14ac:dyDescent="0.25">
      <c r="A411" s="44"/>
      <c r="B411" s="9"/>
      <c r="C411" s="44"/>
      <c r="D411" s="28"/>
      <c r="E411" s="4"/>
      <c r="F411" s="56" t="str">
        <f t="shared" si="56"/>
        <v>No Date</v>
      </c>
      <c r="G411" s="44"/>
      <c r="H411" s="44"/>
      <c r="I411" s="10"/>
      <c r="J411" s="44" t="e">
        <f>SUMIFS(#REF!,#REF!,'Proj (9)'!B411,#REF!,A411)</f>
        <v>#REF!</v>
      </c>
      <c r="K411" s="10" t="e">
        <f t="shared" si="58"/>
        <v>#REF!</v>
      </c>
      <c r="L411" s="10"/>
      <c r="M411" s="35"/>
      <c r="N411" s="44"/>
      <c r="O411" s="44"/>
      <c r="P411" s="44"/>
      <c r="Q411" s="44" t="e">
        <f t="shared" si="52"/>
        <v>#REF!</v>
      </c>
      <c r="R411" s="42"/>
      <c r="S411" s="39" t="e">
        <f t="shared" si="53"/>
        <v>#REF!</v>
      </c>
      <c r="T411" s="43" t="e">
        <f t="shared" si="54"/>
        <v>#REF!</v>
      </c>
      <c r="U411" s="30">
        <f t="shared" si="55"/>
        <v>0</v>
      </c>
      <c r="V411" s="40" t="str">
        <f t="shared" si="57"/>
        <v>No Saving</v>
      </c>
      <c r="W411" s="46"/>
      <c r="X411" s="51"/>
      <c r="Y411" s="44"/>
      <c r="Z411" s="44">
        <f t="shared" ref="Z411:Z474" si="59">Y411-I411</f>
        <v>0</v>
      </c>
      <c r="AA411" s="8"/>
      <c r="AB411" s="44"/>
      <c r="AC411" s="44"/>
      <c r="AD411" s="44"/>
      <c r="AE411" s="44"/>
      <c r="AF411" s="44"/>
    </row>
    <row r="412" spans="1:32" x14ac:dyDescent="0.25">
      <c r="A412" s="44"/>
      <c r="B412" s="9"/>
      <c r="C412" s="44"/>
      <c r="D412" s="28"/>
      <c r="E412" s="4"/>
      <c r="F412" s="56" t="str">
        <f t="shared" si="56"/>
        <v>No Date</v>
      </c>
      <c r="G412" s="44"/>
      <c r="H412" s="44"/>
      <c r="I412" s="10"/>
      <c r="J412" s="44" t="e">
        <f>SUMIFS(#REF!,#REF!,'Proj (9)'!B412,#REF!,A412)</f>
        <v>#REF!</v>
      </c>
      <c r="K412" s="10" t="e">
        <f t="shared" si="58"/>
        <v>#REF!</v>
      </c>
      <c r="L412" s="10"/>
      <c r="M412" s="35"/>
      <c r="N412" s="44"/>
      <c r="O412" s="44"/>
      <c r="P412" s="44"/>
      <c r="Q412" s="44" t="e">
        <f t="shared" si="52"/>
        <v>#REF!</v>
      </c>
      <c r="R412" s="42"/>
      <c r="S412" s="39" t="e">
        <f t="shared" si="53"/>
        <v>#REF!</v>
      </c>
      <c r="T412" s="43" t="e">
        <f t="shared" si="54"/>
        <v>#REF!</v>
      </c>
      <c r="U412" s="30">
        <f t="shared" si="55"/>
        <v>0</v>
      </c>
      <c r="V412" s="40" t="str">
        <f t="shared" si="57"/>
        <v>No Saving</v>
      </c>
      <c r="W412" s="46"/>
      <c r="X412" s="51"/>
      <c r="Y412" s="44"/>
      <c r="Z412" s="44">
        <f t="shared" si="59"/>
        <v>0</v>
      </c>
      <c r="AA412" s="8"/>
      <c r="AB412" s="44"/>
      <c r="AC412" s="44"/>
      <c r="AD412" s="44"/>
      <c r="AE412" s="44"/>
      <c r="AF412" s="44"/>
    </row>
    <row r="413" spans="1:32" x14ac:dyDescent="0.25">
      <c r="A413" s="44"/>
      <c r="B413" s="9"/>
      <c r="C413" s="44"/>
      <c r="D413" s="28"/>
      <c r="E413" s="4"/>
      <c r="F413" s="56" t="str">
        <f t="shared" si="56"/>
        <v>No Date</v>
      </c>
      <c r="G413" s="44"/>
      <c r="H413" s="44"/>
      <c r="I413" s="10"/>
      <c r="J413" s="44" t="e">
        <f>SUMIFS(#REF!,#REF!,'Proj (9)'!B413,#REF!,A413)</f>
        <v>#REF!</v>
      </c>
      <c r="K413" s="10" t="e">
        <f t="shared" si="58"/>
        <v>#REF!</v>
      </c>
      <c r="L413" s="10"/>
      <c r="M413" s="35"/>
      <c r="N413" s="44"/>
      <c r="O413" s="44"/>
      <c r="P413" s="44"/>
      <c r="Q413" s="44" t="e">
        <f t="shared" si="52"/>
        <v>#REF!</v>
      </c>
      <c r="R413" s="42"/>
      <c r="S413" s="39" t="e">
        <f t="shared" si="53"/>
        <v>#REF!</v>
      </c>
      <c r="T413" s="43" t="e">
        <f t="shared" si="54"/>
        <v>#REF!</v>
      </c>
      <c r="U413" s="30">
        <f t="shared" si="55"/>
        <v>0</v>
      </c>
      <c r="V413" s="40" t="str">
        <f t="shared" si="57"/>
        <v>No Saving</v>
      </c>
      <c r="W413" s="46"/>
      <c r="X413" s="51"/>
      <c r="Y413" s="44"/>
      <c r="Z413" s="44">
        <f t="shared" si="59"/>
        <v>0</v>
      </c>
      <c r="AA413" s="8"/>
      <c r="AB413" s="44"/>
      <c r="AC413" s="44"/>
      <c r="AD413" s="44"/>
      <c r="AE413" s="44"/>
      <c r="AF413" s="44"/>
    </row>
    <row r="414" spans="1:32" x14ac:dyDescent="0.25">
      <c r="A414" s="44"/>
      <c r="B414" s="9"/>
      <c r="C414" s="44"/>
      <c r="D414" s="28"/>
      <c r="E414" s="4"/>
      <c r="F414" s="56" t="str">
        <f t="shared" si="56"/>
        <v>No Date</v>
      </c>
      <c r="G414" s="44"/>
      <c r="H414" s="44"/>
      <c r="I414" s="10"/>
      <c r="J414" s="44" t="e">
        <f>SUMIFS(#REF!,#REF!,'Proj (9)'!B414,#REF!,A414)</f>
        <v>#REF!</v>
      </c>
      <c r="K414" s="10" t="e">
        <f t="shared" si="58"/>
        <v>#REF!</v>
      </c>
      <c r="L414" s="10"/>
      <c r="M414" s="35"/>
      <c r="N414" s="44"/>
      <c r="O414" s="44"/>
      <c r="P414" s="44"/>
      <c r="Q414" s="44" t="e">
        <f t="shared" si="52"/>
        <v>#REF!</v>
      </c>
      <c r="R414" s="42"/>
      <c r="S414" s="39" t="e">
        <f t="shared" si="53"/>
        <v>#REF!</v>
      </c>
      <c r="T414" s="43" t="e">
        <f t="shared" si="54"/>
        <v>#REF!</v>
      </c>
      <c r="U414" s="30">
        <f t="shared" si="55"/>
        <v>0</v>
      </c>
      <c r="V414" s="40" t="str">
        <f t="shared" si="57"/>
        <v>No Saving</v>
      </c>
      <c r="W414" s="46"/>
      <c r="X414" s="51"/>
      <c r="Y414" s="44"/>
      <c r="Z414" s="44">
        <f t="shared" si="59"/>
        <v>0</v>
      </c>
      <c r="AA414" s="8"/>
      <c r="AB414" s="44"/>
      <c r="AC414" s="44"/>
      <c r="AD414" s="44"/>
      <c r="AE414" s="44"/>
      <c r="AF414" s="44"/>
    </row>
    <row r="415" spans="1:32" x14ac:dyDescent="0.25">
      <c r="A415" s="44"/>
      <c r="B415" s="9"/>
      <c r="C415" s="44"/>
      <c r="D415" s="28"/>
      <c r="E415" s="4"/>
      <c r="F415" s="56" t="str">
        <f t="shared" si="56"/>
        <v>No Date</v>
      </c>
      <c r="G415" s="44"/>
      <c r="H415" s="44"/>
      <c r="I415" s="10"/>
      <c r="J415" s="44" t="e">
        <f>SUMIFS(#REF!,#REF!,'Proj (9)'!B415,#REF!,A415)</f>
        <v>#REF!</v>
      </c>
      <c r="K415" s="10" t="e">
        <f t="shared" si="58"/>
        <v>#REF!</v>
      </c>
      <c r="L415" s="10"/>
      <c r="M415" s="35"/>
      <c r="N415" s="44"/>
      <c r="O415" s="44"/>
      <c r="P415" s="44"/>
      <c r="Q415" s="44" t="e">
        <f t="shared" si="52"/>
        <v>#REF!</v>
      </c>
      <c r="R415" s="42"/>
      <c r="S415" s="39" t="e">
        <f t="shared" si="53"/>
        <v>#REF!</v>
      </c>
      <c r="T415" s="43" t="e">
        <f t="shared" si="54"/>
        <v>#REF!</v>
      </c>
      <c r="U415" s="30">
        <f t="shared" si="55"/>
        <v>0</v>
      </c>
      <c r="V415" s="40" t="str">
        <f t="shared" si="57"/>
        <v>No Saving</v>
      </c>
      <c r="W415" s="46"/>
      <c r="X415" s="51"/>
      <c r="Y415" s="44"/>
      <c r="Z415" s="44">
        <f t="shared" si="59"/>
        <v>0</v>
      </c>
      <c r="AA415" s="8"/>
      <c r="AB415" s="44"/>
      <c r="AC415" s="44"/>
      <c r="AD415" s="44"/>
      <c r="AE415" s="44"/>
      <c r="AF415" s="44"/>
    </row>
    <row r="416" spans="1:32" x14ac:dyDescent="0.25">
      <c r="A416" s="44"/>
      <c r="B416" s="9"/>
      <c r="C416" s="44"/>
      <c r="D416" s="28"/>
      <c r="E416" s="4"/>
      <c r="F416" s="56" t="str">
        <f t="shared" si="56"/>
        <v>No Date</v>
      </c>
      <c r="G416" s="44"/>
      <c r="H416" s="44"/>
      <c r="I416" s="10"/>
      <c r="J416" s="44" t="e">
        <f>SUMIFS(#REF!,#REF!,'Proj (9)'!B416,#REF!,A416)</f>
        <v>#REF!</v>
      </c>
      <c r="K416" s="10" t="e">
        <f t="shared" si="58"/>
        <v>#REF!</v>
      </c>
      <c r="L416" s="10"/>
      <c r="M416" s="35"/>
      <c r="N416" s="44"/>
      <c r="O416" s="44"/>
      <c r="P416" s="44"/>
      <c r="Q416" s="44" t="e">
        <f t="shared" si="52"/>
        <v>#REF!</v>
      </c>
      <c r="R416" s="42"/>
      <c r="S416" s="39" t="e">
        <f t="shared" si="53"/>
        <v>#REF!</v>
      </c>
      <c r="T416" s="43" t="e">
        <f t="shared" si="54"/>
        <v>#REF!</v>
      </c>
      <c r="U416" s="30">
        <f t="shared" si="55"/>
        <v>0</v>
      </c>
      <c r="V416" s="40" t="str">
        <f t="shared" si="57"/>
        <v>No Saving</v>
      </c>
      <c r="W416" s="46"/>
      <c r="X416" s="51"/>
      <c r="Y416" s="44"/>
      <c r="Z416" s="44">
        <f t="shared" si="59"/>
        <v>0</v>
      </c>
      <c r="AA416" s="8"/>
      <c r="AB416" s="44"/>
      <c r="AC416" s="44"/>
      <c r="AD416" s="44"/>
      <c r="AE416" s="44"/>
      <c r="AF416" s="44"/>
    </row>
    <row r="417" spans="1:32" x14ac:dyDescent="0.25">
      <c r="A417" s="44"/>
      <c r="B417" s="9"/>
      <c r="C417" s="44"/>
      <c r="D417" s="28"/>
      <c r="E417" s="4"/>
      <c r="F417" s="56" t="str">
        <f t="shared" si="56"/>
        <v>No Date</v>
      </c>
      <c r="G417" s="44"/>
      <c r="H417" s="44"/>
      <c r="I417" s="10"/>
      <c r="J417" s="44" t="e">
        <f>SUMIFS(#REF!,#REF!,'Proj (9)'!B417,#REF!,A417)</f>
        <v>#REF!</v>
      </c>
      <c r="K417" s="10" t="e">
        <f t="shared" si="58"/>
        <v>#REF!</v>
      </c>
      <c r="L417" s="10"/>
      <c r="M417" s="35"/>
      <c r="N417" s="44"/>
      <c r="O417" s="44"/>
      <c r="P417" s="44"/>
      <c r="Q417" s="44" t="e">
        <f t="shared" si="52"/>
        <v>#REF!</v>
      </c>
      <c r="R417" s="42"/>
      <c r="S417" s="39" t="e">
        <f t="shared" si="53"/>
        <v>#REF!</v>
      </c>
      <c r="T417" s="43" t="e">
        <f t="shared" si="54"/>
        <v>#REF!</v>
      </c>
      <c r="U417" s="30">
        <f t="shared" si="55"/>
        <v>0</v>
      </c>
      <c r="V417" s="40" t="str">
        <f t="shared" si="57"/>
        <v>No Saving</v>
      </c>
      <c r="W417" s="46"/>
      <c r="X417" s="51"/>
      <c r="Y417" s="44"/>
      <c r="Z417" s="44">
        <f t="shared" si="59"/>
        <v>0</v>
      </c>
      <c r="AA417" s="8"/>
      <c r="AB417" s="44"/>
      <c r="AC417" s="44"/>
      <c r="AD417" s="44"/>
      <c r="AE417" s="44"/>
      <c r="AF417" s="44"/>
    </row>
    <row r="418" spans="1:32" x14ac:dyDescent="0.25">
      <c r="A418" s="44"/>
      <c r="B418" s="9"/>
      <c r="C418" s="44"/>
      <c r="D418" s="28"/>
      <c r="E418" s="4"/>
      <c r="F418" s="56" t="str">
        <f t="shared" si="56"/>
        <v>No Date</v>
      </c>
      <c r="G418" s="44"/>
      <c r="H418" s="44"/>
      <c r="I418" s="10"/>
      <c r="J418" s="44" t="e">
        <f>SUMIFS(#REF!,#REF!,'Proj (9)'!B418,#REF!,A418)</f>
        <v>#REF!</v>
      </c>
      <c r="K418" s="10" t="e">
        <f t="shared" si="58"/>
        <v>#REF!</v>
      </c>
      <c r="L418" s="10"/>
      <c r="M418" s="35"/>
      <c r="N418" s="44"/>
      <c r="O418" s="44"/>
      <c r="P418" s="44"/>
      <c r="Q418" s="44" t="e">
        <f t="shared" si="52"/>
        <v>#REF!</v>
      </c>
      <c r="R418" s="42"/>
      <c r="S418" s="39" t="e">
        <f t="shared" si="53"/>
        <v>#REF!</v>
      </c>
      <c r="T418" s="43" t="e">
        <f t="shared" si="54"/>
        <v>#REF!</v>
      </c>
      <c r="U418" s="30">
        <f t="shared" si="55"/>
        <v>0</v>
      </c>
      <c r="V418" s="40" t="str">
        <f t="shared" si="57"/>
        <v>No Saving</v>
      </c>
      <c r="W418" s="46"/>
      <c r="X418" s="51"/>
      <c r="Y418" s="44"/>
      <c r="Z418" s="44">
        <f t="shared" si="59"/>
        <v>0</v>
      </c>
      <c r="AA418" s="8"/>
      <c r="AB418" s="44"/>
      <c r="AC418" s="44"/>
      <c r="AD418" s="44"/>
      <c r="AE418" s="44"/>
      <c r="AF418" s="44"/>
    </row>
    <row r="419" spans="1:32" x14ac:dyDescent="0.25">
      <c r="A419" s="44"/>
      <c r="B419" s="9"/>
      <c r="C419" s="44"/>
      <c r="D419" s="28"/>
      <c r="E419" s="4"/>
      <c r="F419" s="56" t="str">
        <f t="shared" si="56"/>
        <v>No Date</v>
      </c>
      <c r="G419" s="44"/>
      <c r="H419" s="44"/>
      <c r="I419" s="10"/>
      <c r="J419" s="44" t="e">
        <f>SUMIFS(#REF!,#REF!,'Proj (9)'!B419,#REF!,A419)</f>
        <v>#REF!</v>
      </c>
      <c r="K419" s="10" t="e">
        <f t="shared" si="58"/>
        <v>#REF!</v>
      </c>
      <c r="L419" s="10"/>
      <c r="M419" s="35"/>
      <c r="N419" s="44"/>
      <c r="O419" s="44"/>
      <c r="P419" s="44"/>
      <c r="Q419" s="44" t="e">
        <f t="shared" si="52"/>
        <v>#REF!</v>
      </c>
      <c r="R419" s="42"/>
      <c r="S419" s="39" t="e">
        <f t="shared" si="53"/>
        <v>#REF!</v>
      </c>
      <c r="T419" s="43" t="e">
        <f t="shared" si="54"/>
        <v>#REF!</v>
      </c>
      <c r="U419" s="30">
        <f t="shared" si="55"/>
        <v>0</v>
      </c>
      <c r="V419" s="40" t="str">
        <f t="shared" si="57"/>
        <v>No Saving</v>
      </c>
      <c r="W419" s="46"/>
      <c r="X419" s="51"/>
      <c r="Y419" s="44"/>
      <c r="Z419" s="44">
        <f t="shared" si="59"/>
        <v>0</v>
      </c>
      <c r="AA419" s="8"/>
      <c r="AB419" s="44"/>
      <c r="AC419" s="44"/>
      <c r="AD419" s="44"/>
      <c r="AE419" s="44"/>
      <c r="AF419" s="44"/>
    </row>
    <row r="420" spans="1:32" x14ac:dyDescent="0.25">
      <c r="A420" s="44"/>
      <c r="B420" s="9"/>
      <c r="C420" s="44"/>
      <c r="D420" s="28"/>
      <c r="E420" s="4"/>
      <c r="F420" s="56" t="str">
        <f t="shared" si="56"/>
        <v>No Date</v>
      </c>
      <c r="G420" s="44"/>
      <c r="H420" s="44"/>
      <c r="I420" s="10"/>
      <c r="J420" s="44" t="e">
        <f>SUMIFS(#REF!,#REF!,'Proj (9)'!B420,#REF!,A420)</f>
        <v>#REF!</v>
      </c>
      <c r="K420" s="10" t="e">
        <f t="shared" si="58"/>
        <v>#REF!</v>
      </c>
      <c r="L420" s="10"/>
      <c r="M420" s="35"/>
      <c r="N420" s="44"/>
      <c r="O420" s="44"/>
      <c r="P420" s="44"/>
      <c r="Q420" s="44" t="e">
        <f t="shared" si="52"/>
        <v>#REF!</v>
      </c>
      <c r="R420" s="42"/>
      <c r="S420" s="39" t="e">
        <f t="shared" si="53"/>
        <v>#REF!</v>
      </c>
      <c r="T420" s="43" t="e">
        <f t="shared" si="54"/>
        <v>#REF!</v>
      </c>
      <c r="U420" s="30">
        <f t="shared" si="55"/>
        <v>0</v>
      </c>
      <c r="V420" s="40" t="str">
        <f t="shared" si="57"/>
        <v>No Saving</v>
      </c>
      <c r="W420" s="46"/>
      <c r="X420" s="51"/>
      <c r="Y420" s="44"/>
      <c r="Z420" s="44">
        <f t="shared" si="59"/>
        <v>0</v>
      </c>
      <c r="AA420" s="8"/>
      <c r="AB420" s="44"/>
      <c r="AC420" s="44"/>
      <c r="AD420" s="44"/>
      <c r="AE420" s="44"/>
      <c r="AF420" s="44"/>
    </row>
    <row r="421" spans="1:32" x14ac:dyDescent="0.25">
      <c r="A421" s="44"/>
      <c r="B421" s="9"/>
      <c r="C421" s="44"/>
      <c r="D421" s="28"/>
      <c r="E421" s="4"/>
      <c r="F421" s="56" t="str">
        <f t="shared" si="56"/>
        <v>No Date</v>
      </c>
      <c r="G421" s="44"/>
      <c r="H421" s="44"/>
      <c r="I421" s="10"/>
      <c r="J421" s="44" t="e">
        <f>SUMIFS(#REF!,#REF!,'Proj (9)'!B421,#REF!,A421)</f>
        <v>#REF!</v>
      </c>
      <c r="K421" s="10" t="e">
        <f t="shared" si="58"/>
        <v>#REF!</v>
      </c>
      <c r="L421" s="10"/>
      <c r="M421" s="35"/>
      <c r="N421" s="44"/>
      <c r="O421" s="44"/>
      <c r="P421" s="44"/>
      <c r="Q421" s="44" t="e">
        <f t="shared" si="52"/>
        <v>#REF!</v>
      </c>
      <c r="R421" s="42"/>
      <c r="S421" s="39" t="e">
        <f t="shared" si="53"/>
        <v>#REF!</v>
      </c>
      <c r="T421" s="43" t="e">
        <f t="shared" si="54"/>
        <v>#REF!</v>
      </c>
      <c r="U421" s="30">
        <f t="shared" si="55"/>
        <v>0</v>
      </c>
      <c r="V421" s="40" t="str">
        <f t="shared" si="57"/>
        <v>No Saving</v>
      </c>
      <c r="W421" s="46"/>
      <c r="X421" s="51"/>
      <c r="Y421" s="44"/>
      <c r="Z421" s="44">
        <f t="shared" si="59"/>
        <v>0</v>
      </c>
      <c r="AA421" s="8"/>
      <c r="AB421" s="44"/>
      <c r="AC421" s="44"/>
      <c r="AD421" s="44"/>
      <c r="AE421" s="44"/>
      <c r="AF421" s="44"/>
    </row>
    <row r="422" spans="1:32" x14ac:dyDescent="0.25">
      <c r="A422" s="44"/>
      <c r="B422" s="9"/>
      <c r="C422" s="44"/>
      <c r="D422" s="28"/>
      <c r="E422" s="4"/>
      <c r="F422" s="56" t="str">
        <f t="shared" si="56"/>
        <v>No Date</v>
      </c>
      <c r="G422" s="44"/>
      <c r="H422" s="44"/>
      <c r="I422" s="10"/>
      <c r="J422" s="44" t="e">
        <f>SUMIFS(#REF!,#REF!,'Proj (9)'!B422,#REF!,A422)</f>
        <v>#REF!</v>
      </c>
      <c r="K422" s="10" t="e">
        <f t="shared" si="58"/>
        <v>#REF!</v>
      </c>
      <c r="L422" s="10"/>
      <c r="M422" s="35"/>
      <c r="N422" s="44"/>
      <c r="O422" s="44"/>
      <c r="P422" s="44"/>
      <c r="Q422" s="44" t="e">
        <f t="shared" si="52"/>
        <v>#REF!</v>
      </c>
      <c r="R422" s="42"/>
      <c r="S422" s="39" t="e">
        <f t="shared" si="53"/>
        <v>#REF!</v>
      </c>
      <c r="T422" s="43" t="e">
        <f t="shared" si="54"/>
        <v>#REF!</v>
      </c>
      <c r="U422" s="30">
        <f t="shared" si="55"/>
        <v>0</v>
      </c>
      <c r="V422" s="40" t="str">
        <f t="shared" si="57"/>
        <v>No Saving</v>
      </c>
      <c r="W422" s="46"/>
      <c r="X422" s="51"/>
      <c r="Y422" s="44"/>
      <c r="Z422" s="44">
        <f t="shared" si="59"/>
        <v>0</v>
      </c>
      <c r="AA422" s="8"/>
      <c r="AB422" s="44"/>
      <c r="AC422" s="44"/>
      <c r="AD422" s="44"/>
      <c r="AE422" s="44"/>
      <c r="AF422" s="44"/>
    </row>
    <row r="423" spans="1:32" x14ac:dyDescent="0.25">
      <c r="A423" s="44"/>
      <c r="B423" s="9"/>
      <c r="C423" s="44"/>
      <c r="D423" s="28"/>
      <c r="E423" s="4"/>
      <c r="F423" s="56" t="str">
        <f t="shared" si="56"/>
        <v>No Date</v>
      </c>
      <c r="G423" s="44"/>
      <c r="H423" s="44"/>
      <c r="I423" s="10"/>
      <c r="J423" s="44" t="e">
        <f>SUMIFS(#REF!,#REF!,'Proj (9)'!B423,#REF!,A423)</f>
        <v>#REF!</v>
      </c>
      <c r="K423" s="10" t="e">
        <f t="shared" si="58"/>
        <v>#REF!</v>
      </c>
      <c r="L423" s="10"/>
      <c r="M423" s="35"/>
      <c r="N423" s="44"/>
      <c r="O423" s="44"/>
      <c r="P423" s="44"/>
      <c r="Q423" s="44" t="e">
        <f t="shared" si="52"/>
        <v>#REF!</v>
      </c>
      <c r="R423" s="42"/>
      <c r="S423" s="39" t="e">
        <f t="shared" si="53"/>
        <v>#REF!</v>
      </c>
      <c r="T423" s="43" t="e">
        <f t="shared" si="54"/>
        <v>#REF!</v>
      </c>
      <c r="U423" s="30">
        <f t="shared" si="55"/>
        <v>0</v>
      </c>
      <c r="V423" s="40" t="str">
        <f t="shared" si="57"/>
        <v>No Saving</v>
      </c>
      <c r="W423" s="46"/>
      <c r="X423" s="51"/>
      <c r="Y423" s="44"/>
      <c r="Z423" s="44">
        <f t="shared" si="59"/>
        <v>0</v>
      </c>
      <c r="AA423" s="8"/>
      <c r="AB423" s="44"/>
      <c r="AC423" s="44"/>
      <c r="AD423" s="44"/>
      <c r="AE423" s="44"/>
      <c r="AF423" s="44"/>
    </row>
    <row r="424" spans="1:32" x14ac:dyDescent="0.25">
      <c r="A424" s="44"/>
      <c r="B424" s="9"/>
      <c r="C424" s="44"/>
      <c r="D424" s="28"/>
      <c r="E424" s="4"/>
      <c r="F424" s="56" t="str">
        <f t="shared" si="56"/>
        <v>No Date</v>
      </c>
      <c r="G424" s="44"/>
      <c r="H424" s="44"/>
      <c r="I424" s="10"/>
      <c r="J424" s="44" t="e">
        <f>SUMIFS(#REF!,#REF!,'Proj (9)'!B424,#REF!,A424)</f>
        <v>#REF!</v>
      </c>
      <c r="K424" s="10" t="e">
        <f t="shared" si="58"/>
        <v>#REF!</v>
      </c>
      <c r="L424" s="10"/>
      <c r="M424" s="35"/>
      <c r="N424" s="44"/>
      <c r="O424" s="44"/>
      <c r="P424" s="44"/>
      <c r="Q424" s="44" t="e">
        <f t="shared" si="52"/>
        <v>#REF!</v>
      </c>
      <c r="R424" s="42"/>
      <c r="S424" s="39" t="e">
        <f t="shared" si="53"/>
        <v>#REF!</v>
      </c>
      <c r="T424" s="43" t="e">
        <f t="shared" si="54"/>
        <v>#REF!</v>
      </c>
      <c r="U424" s="30">
        <f t="shared" si="55"/>
        <v>0</v>
      </c>
      <c r="V424" s="40" t="str">
        <f t="shared" si="57"/>
        <v>No Saving</v>
      </c>
      <c r="W424" s="46"/>
      <c r="X424" s="51"/>
      <c r="Y424" s="44"/>
      <c r="Z424" s="44">
        <f t="shared" si="59"/>
        <v>0</v>
      </c>
      <c r="AA424" s="8"/>
      <c r="AB424" s="44"/>
      <c r="AC424" s="44"/>
      <c r="AD424" s="44"/>
      <c r="AE424" s="44"/>
      <c r="AF424" s="44"/>
    </row>
    <row r="425" spans="1:32" x14ac:dyDescent="0.25">
      <c r="A425" s="44"/>
      <c r="B425" s="9"/>
      <c r="C425" s="44"/>
      <c r="D425" s="28"/>
      <c r="E425" s="4"/>
      <c r="F425" s="56" t="str">
        <f t="shared" si="56"/>
        <v>No Date</v>
      </c>
      <c r="G425" s="44"/>
      <c r="H425" s="44"/>
      <c r="I425" s="10"/>
      <c r="J425" s="44" t="e">
        <f>SUMIFS(#REF!,#REF!,'Proj (9)'!B425,#REF!,A425)</f>
        <v>#REF!</v>
      </c>
      <c r="K425" s="10" t="e">
        <f t="shared" si="58"/>
        <v>#REF!</v>
      </c>
      <c r="L425" s="10"/>
      <c r="M425" s="35"/>
      <c r="N425" s="44"/>
      <c r="O425" s="44"/>
      <c r="P425" s="44"/>
      <c r="Q425" s="44" t="e">
        <f t="shared" si="52"/>
        <v>#REF!</v>
      </c>
      <c r="R425" s="42"/>
      <c r="S425" s="39" t="e">
        <f t="shared" si="53"/>
        <v>#REF!</v>
      </c>
      <c r="T425" s="43" t="e">
        <f t="shared" si="54"/>
        <v>#REF!</v>
      </c>
      <c r="U425" s="30">
        <f t="shared" si="55"/>
        <v>0</v>
      </c>
      <c r="V425" s="40" t="str">
        <f t="shared" si="57"/>
        <v>No Saving</v>
      </c>
      <c r="W425" s="46"/>
      <c r="X425" s="51"/>
      <c r="Y425" s="44"/>
      <c r="Z425" s="44">
        <f t="shared" si="59"/>
        <v>0</v>
      </c>
      <c r="AA425" s="8"/>
      <c r="AB425" s="44"/>
      <c r="AC425" s="44"/>
      <c r="AD425" s="44"/>
      <c r="AE425" s="44"/>
      <c r="AF425" s="44"/>
    </row>
    <row r="426" spans="1:32" x14ac:dyDescent="0.25">
      <c r="A426" s="44"/>
      <c r="B426" s="9"/>
      <c r="C426" s="44"/>
      <c r="D426" s="28"/>
      <c r="E426" s="4"/>
      <c r="F426" s="56" t="str">
        <f t="shared" si="56"/>
        <v>No Date</v>
      </c>
      <c r="G426" s="44"/>
      <c r="H426" s="44"/>
      <c r="I426" s="10"/>
      <c r="J426" s="44" t="e">
        <f>SUMIFS(#REF!,#REF!,'Proj (9)'!B426,#REF!,A426)</f>
        <v>#REF!</v>
      </c>
      <c r="K426" s="10" t="e">
        <f t="shared" si="58"/>
        <v>#REF!</v>
      </c>
      <c r="L426" s="10"/>
      <c r="M426" s="35"/>
      <c r="N426" s="44"/>
      <c r="O426" s="44"/>
      <c r="P426" s="44"/>
      <c r="Q426" s="44" t="e">
        <f t="shared" si="52"/>
        <v>#REF!</v>
      </c>
      <c r="R426" s="42"/>
      <c r="S426" s="39" t="e">
        <f t="shared" si="53"/>
        <v>#REF!</v>
      </c>
      <c r="T426" s="43" t="e">
        <f t="shared" si="54"/>
        <v>#REF!</v>
      </c>
      <c r="U426" s="30">
        <f t="shared" si="55"/>
        <v>0</v>
      </c>
      <c r="V426" s="40" t="str">
        <f t="shared" si="57"/>
        <v>No Saving</v>
      </c>
      <c r="W426" s="46"/>
      <c r="X426" s="51"/>
      <c r="Y426" s="44"/>
      <c r="Z426" s="44">
        <f t="shared" si="59"/>
        <v>0</v>
      </c>
      <c r="AA426" s="8"/>
      <c r="AB426" s="44"/>
      <c r="AC426" s="44"/>
      <c r="AD426" s="44"/>
      <c r="AE426" s="44"/>
      <c r="AF426" s="44"/>
    </row>
    <row r="427" spans="1:32" x14ac:dyDescent="0.25">
      <c r="A427" s="44"/>
      <c r="B427" s="9"/>
      <c r="C427" s="44"/>
      <c r="D427" s="28"/>
      <c r="E427" s="4"/>
      <c r="F427" s="56" t="str">
        <f t="shared" si="56"/>
        <v>No Date</v>
      </c>
      <c r="G427" s="44"/>
      <c r="H427" s="44"/>
      <c r="I427" s="10"/>
      <c r="J427" s="44" t="e">
        <f>SUMIFS(#REF!,#REF!,'Proj (9)'!B427,#REF!,A427)</f>
        <v>#REF!</v>
      </c>
      <c r="K427" s="10" t="e">
        <f t="shared" si="58"/>
        <v>#REF!</v>
      </c>
      <c r="L427" s="10"/>
      <c r="M427" s="35"/>
      <c r="N427" s="44"/>
      <c r="O427" s="44"/>
      <c r="P427" s="44"/>
      <c r="Q427" s="44" t="e">
        <f t="shared" si="52"/>
        <v>#REF!</v>
      </c>
      <c r="R427" s="42"/>
      <c r="S427" s="39" t="e">
        <f t="shared" si="53"/>
        <v>#REF!</v>
      </c>
      <c r="T427" s="43" t="e">
        <f t="shared" si="54"/>
        <v>#REF!</v>
      </c>
      <c r="U427" s="30">
        <f t="shared" si="55"/>
        <v>0</v>
      </c>
      <c r="V427" s="40" t="str">
        <f t="shared" si="57"/>
        <v>No Saving</v>
      </c>
      <c r="W427" s="46"/>
      <c r="X427" s="51"/>
      <c r="Y427" s="44"/>
      <c r="Z427" s="44">
        <f t="shared" si="59"/>
        <v>0</v>
      </c>
      <c r="AA427" s="8"/>
      <c r="AB427" s="44"/>
      <c r="AC427" s="44"/>
      <c r="AD427" s="44"/>
      <c r="AE427" s="44"/>
      <c r="AF427" s="44"/>
    </row>
    <row r="428" spans="1:32" x14ac:dyDescent="0.25">
      <c r="A428" s="44"/>
      <c r="B428" s="9"/>
      <c r="C428" s="44"/>
      <c r="D428" s="28"/>
      <c r="E428" s="4"/>
      <c r="F428" s="56" t="str">
        <f t="shared" si="56"/>
        <v>No Date</v>
      </c>
      <c r="G428" s="44"/>
      <c r="H428" s="44"/>
      <c r="I428" s="10"/>
      <c r="J428" s="44" t="e">
        <f>SUMIFS(#REF!,#REF!,'Proj (9)'!B428,#REF!,A428)</f>
        <v>#REF!</v>
      </c>
      <c r="K428" s="10" t="e">
        <f t="shared" si="58"/>
        <v>#REF!</v>
      </c>
      <c r="L428" s="10"/>
      <c r="M428" s="35"/>
      <c r="N428" s="44"/>
      <c r="O428" s="44"/>
      <c r="P428" s="44"/>
      <c r="Q428" s="44" t="e">
        <f t="shared" si="52"/>
        <v>#REF!</v>
      </c>
      <c r="R428" s="42"/>
      <c r="S428" s="39" t="e">
        <f t="shared" si="53"/>
        <v>#REF!</v>
      </c>
      <c r="T428" s="43" t="e">
        <f t="shared" si="54"/>
        <v>#REF!</v>
      </c>
      <c r="U428" s="30">
        <f t="shared" si="55"/>
        <v>0</v>
      </c>
      <c r="V428" s="40" t="str">
        <f t="shared" si="57"/>
        <v>No Saving</v>
      </c>
      <c r="W428" s="46"/>
      <c r="X428" s="51"/>
      <c r="Y428" s="44"/>
      <c r="Z428" s="44">
        <f t="shared" si="59"/>
        <v>0</v>
      </c>
      <c r="AA428" s="8"/>
      <c r="AB428" s="44"/>
      <c r="AC428" s="44"/>
      <c r="AD428" s="44"/>
      <c r="AE428" s="44"/>
      <c r="AF428" s="44"/>
    </row>
    <row r="429" spans="1:32" x14ac:dyDescent="0.25">
      <c r="A429" s="44"/>
      <c r="B429" s="9"/>
      <c r="C429" s="44"/>
      <c r="D429" s="28"/>
      <c r="E429" s="4"/>
      <c r="F429" s="56" t="str">
        <f t="shared" si="56"/>
        <v>No Date</v>
      </c>
      <c r="G429" s="44"/>
      <c r="H429" s="44"/>
      <c r="I429" s="10"/>
      <c r="J429" s="44" t="e">
        <f>SUMIFS(#REF!,#REF!,'Proj (9)'!B429,#REF!,A429)</f>
        <v>#REF!</v>
      </c>
      <c r="K429" s="10" t="e">
        <f t="shared" si="58"/>
        <v>#REF!</v>
      </c>
      <c r="L429" s="10"/>
      <c r="M429" s="35"/>
      <c r="N429" s="44"/>
      <c r="O429" s="44"/>
      <c r="P429" s="44"/>
      <c r="Q429" s="44" t="e">
        <f t="shared" si="52"/>
        <v>#REF!</v>
      </c>
      <c r="R429" s="42"/>
      <c r="S429" s="39" t="e">
        <f t="shared" si="53"/>
        <v>#REF!</v>
      </c>
      <c r="T429" s="43" t="e">
        <f t="shared" si="54"/>
        <v>#REF!</v>
      </c>
      <c r="U429" s="30">
        <f t="shared" si="55"/>
        <v>0</v>
      </c>
      <c r="V429" s="40" t="str">
        <f t="shared" si="57"/>
        <v>No Saving</v>
      </c>
      <c r="W429" s="46"/>
      <c r="X429" s="51"/>
      <c r="Y429" s="44"/>
      <c r="Z429" s="44">
        <f t="shared" si="59"/>
        <v>0</v>
      </c>
      <c r="AA429" s="8"/>
      <c r="AB429" s="44"/>
      <c r="AC429" s="44"/>
      <c r="AD429" s="44"/>
      <c r="AE429" s="44"/>
      <c r="AF429" s="44"/>
    </row>
    <row r="430" spans="1:32" x14ac:dyDescent="0.25">
      <c r="A430" s="44"/>
      <c r="B430" s="9"/>
      <c r="C430" s="44"/>
      <c r="D430" s="28"/>
      <c r="E430" s="4"/>
      <c r="F430" s="56" t="str">
        <f t="shared" si="56"/>
        <v>No Date</v>
      </c>
      <c r="G430" s="44"/>
      <c r="H430" s="44"/>
      <c r="I430" s="10"/>
      <c r="J430" s="44" t="e">
        <f>SUMIFS(#REF!,#REF!,'Proj (9)'!B430,#REF!,A430)</f>
        <v>#REF!</v>
      </c>
      <c r="K430" s="10" t="e">
        <f t="shared" si="58"/>
        <v>#REF!</v>
      </c>
      <c r="L430" s="10"/>
      <c r="M430" s="35"/>
      <c r="N430" s="44"/>
      <c r="O430" s="44"/>
      <c r="P430" s="44"/>
      <c r="Q430" s="44" t="e">
        <f t="shared" si="52"/>
        <v>#REF!</v>
      </c>
      <c r="R430" s="42"/>
      <c r="S430" s="39" t="e">
        <f t="shared" si="53"/>
        <v>#REF!</v>
      </c>
      <c r="T430" s="43" t="e">
        <f t="shared" si="54"/>
        <v>#REF!</v>
      </c>
      <c r="U430" s="30">
        <f t="shared" si="55"/>
        <v>0</v>
      </c>
      <c r="V430" s="40" t="str">
        <f t="shared" si="57"/>
        <v>No Saving</v>
      </c>
      <c r="W430" s="46"/>
      <c r="X430" s="51"/>
      <c r="Y430" s="44"/>
      <c r="Z430" s="44">
        <f t="shared" si="59"/>
        <v>0</v>
      </c>
      <c r="AA430" s="8"/>
      <c r="AB430" s="44"/>
      <c r="AC430" s="44"/>
      <c r="AD430" s="44"/>
      <c r="AE430" s="44"/>
      <c r="AF430" s="44"/>
    </row>
    <row r="431" spans="1:32" x14ac:dyDescent="0.25">
      <c r="A431" s="44"/>
      <c r="B431" s="9"/>
      <c r="C431" s="44"/>
      <c r="D431" s="28"/>
      <c r="E431" s="4"/>
      <c r="F431" s="56" t="str">
        <f t="shared" si="56"/>
        <v>No Date</v>
      </c>
      <c r="G431" s="44"/>
      <c r="H431" s="44"/>
      <c r="I431" s="10"/>
      <c r="J431" s="44" t="e">
        <f>SUMIFS(#REF!,#REF!,'Proj (9)'!B431,#REF!,A431)</f>
        <v>#REF!</v>
      </c>
      <c r="K431" s="10" t="e">
        <f t="shared" si="58"/>
        <v>#REF!</v>
      </c>
      <c r="L431" s="10"/>
      <c r="M431" s="35"/>
      <c r="N431" s="44"/>
      <c r="O431" s="44"/>
      <c r="P431" s="44"/>
      <c r="Q431" s="44" t="e">
        <f t="shared" si="52"/>
        <v>#REF!</v>
      </c>
      <c r="R431" s="42"/>
      <c r="S431" s="39" t="e">
        <f t="shared" si="53"/>
        <v>#REF!</v>
      </c>
      <c r="T431" s="43" t="e">
        <f t="shared" si="54"/>
        <v>#REF!</v>
      </c>
      <c r="U431" s="30">
        <f t="shared" si="55"/>
        <v>0</v>
      </c>
      <c r="V431" s="40" t="str">
        <f t="shared" si="57"/>
        <v>No Saving</v>
      </c>
      <c r="W431" s="46"/>
      <c r="X431" s="51"/>
      <c r="Y431" s="44"/>
      <c r="Z431" s="44">
        <f t="shared" si="59"/>
        <v>0</v>
      </c>
      <c r="AA431" s="8"/>
      <c r="AB431" s="44"/>
      <c r="AC431" s="44"/>
      <c r="AD431" s="44"/>
      <c r="AE431" s="44"/>
      <c r="AF431" s="44"/>
    </row>
    <row r="432" spans="1:32" x14ac:dyDescent="0.25">
      <c r="A432" s="44"/>
      <c r="B432" s="9"/>
      <c r="C432" s="44"/>
      <c r="D432" s="28"/>
      <c r="E432" s="4"/>
      <c r="F432" s="56" t="str">
        <f t="shared" si="56"/>
        <v>No Date</v>
      </c>
      <c r="G432" s="44"/>
      <c r="H432" s="44"/>
      <c r="I432" s="10"/>
      <c r="J432" s="44" t="e">
        <f>SUMIFS(#REF!,#REF!,'Proj (9)'!B432,#REF!,A432)</f>
        <v>#REF!</v>
      </c>
      <c r="K432" s="10" t="e">
        <f t="shared" si="58"/>
        <v>#REF!</v>
      </c>
      <c r="L432" s="10"/>
      <c r="M432" s="35"/>
      <c r="N432" s="44"/>
      <c r="O432" s="44"/>
      <c r="P432" s="44"/>
      <c r="Q432" s="44" t="e">
        <f t="shared" si="52"/>
        <v>#REF!</v>
      </c>
      <c r="R432" s="42"/>
      <c r="S432" s="39" t="e">
        <f t="shared" si="53"/>
        <v>#REF!</v>
      </c>
      <c r="T432" s="43" t="e">
        <f t="shared" si="54"/>
        <v>#REF!</v>
      </c>
      <c r="U432" s="30">
        <f t="shared" si="55"/>
        <v>0</v>
      </c>
      <c r="V432" s="40" t="str">
        <f t="shared" si="57"/>
        <v>No Saving</v>
      </c>
      <c r="W432" s="46"/>
      <c r="X432" s="51"/>
      <c r="Y432" s="44"/>
      <c r="Z432" s="44">
        <f t="shared" si="59"/>
        <v>0</v>
      </c>
      <c r="AA432" s="8"/>
      <c r="AB432" s="44"/>
      <c r="AC432" s="44"/>
      <c r="AD432" s="44"/>
      <c r="AE432" s="44"/>
      <c r="AF432" s="44"/>
    </row>
    <row r="433" spans="1:32" x14ac:dyDescent="0.25">
      <c r="A433" s="44"/>
      <c r="B433" s="9"/>
      <c r="C433" s="44"/>
      <c r="D433" s="28"/>
      <c r="E433" s="4"/>
      <c r="F433" s="56" t="str">
        <f t="shared" si="56"/>
        <v>No Date</v>
      </c>
      <c r="G433" s="44"/>
      <c r="H433" s="44"/>
      <c r="I433" s="10"/>
      <c r="J433" s="44" t="e">
        <f>SUMIFS(#REF!,#REF!,'Proj (9)'!B433,#REF!,A433)</f>
        <v>#REF!</v>
      </c>
      <c r="K433" s="10" t="e">
        <f t="shared" si="58"/>
        <v>#REF!</v>
      </c>
      <c r="L433" s="10"/>
      <c r="M433" s="35"/>
      <c r="N433" s="44"/>
      <c r="O433" s="44"/>
      <c r="P433" s="44"/>
      <c r="Q433" s="44" t="e">
        <f t="shared" si="52"/>
        <v>#REF!</v>
      </c>
      <c r="R433" s="42"/>
      <c r="S433" s="39" t="e">
        <f t="shared" si="53"/>
        <v>#REF!</v>
      </c>
      <c r="T433" s="43" t="e">
        <f t="shared" si="54"/>
        <v>#REF!</v>
      </c>
      <c r="U433" s="30">
        <f t="shared" si="55"/>
        <v>0</v>
      </c>
      <c r="V433" s="40" t="str">
        <f t="shared" si="57"/>
        <v>No Saving</v>
      </c>
      <c r="W433" s="46"/>
      <c r="X433" s="51"/>
      <c r="Y433" s="44"/>
      <c r="Z433" s="44">
        <f t="shared" si="59"/>
        <v>0</v>
      </c>
      <c r="AA433" s="8"/>
      <c r="AB433" s="44"/>
      <c r="AC433" s="44"/>
      <c r="AD433" s="44"/>
      <c r="AE433" s="44"/>
      <c r="AF433" s="44"/>
    </row>
    <row r="434" spans="1:32" x14ac:dyDescent="0.25">
      <c r="A434" s="44"/>
      <c r="B434" s="9"/>
      <c r="C434" s="44"/>
      <c r="D434" s="28"/>
      <c r="E434" s="4"/>
      <c r="F434" s="56" t="str">
        <f t="shared" si="56"/>
        <v>No Date</v>
      </c>
      <c r="G434" s="44"/>
      <c r="H434" s="44"/>
      <c r="I434" s="10"/>
      <c r="J434" s="44" t="e">
        <f>SUMIFS(#REF!,#REF!,'Proj (9)'!B434,#REF!,A434)</f>
        <v>#REF!</v>
      </c>
      <c r="K434" s="10" t="e">
        <f t="shared" si="58"/>
        <v>#REF!</v>
      </c>
      <c r="L434" s="10"/>
      <c r="M434" s="35"/>
      <c r="N434" s="44"/>
      <c r="O434" s="44"/>
      <c r="P434" s="44"/>
      <c r="Q434" s="44" t="e">
        <f t="shared" si="52"/>
        <v>#REF!</v>
      </c>
      <c r="R434" s="42"/>
      <c r="S434" s="39" t="e">
        <f t="shared" si="53"/>
        <v>#REF!</v>
      </c>
      <c r="T434" s="43" t="e">
        <f t="shared" si="54"/>
        <v>#REF!</v>
      </c>
      <c r="U434" s="30">
        <f t="shared" si="55"/>
        <v>0</v>
      </c>
      <c r="V434" s="40" t="str">
        <f t="shared" si="57"/>
        <v>No Saving</v>
      </c>
      <c r="W434" s="46"/>
      <c r="X434" s="51"/>
      <c r="Y434" s="44"/>
      <c r="Z434" s="44">
        <f t="shared" si="59"/>
        <v>0</v>
      </c>
      <c r="AA434" s="8"/>
      <c r="AB434" s="44"/>
      <c r="AC434" s="44"/>
      <c r="AD434" s="44"/>
      <c r="AE434" s="44"/>
      <c r="AF434" s="44"/>
    </row>
    <row r="435" spans="1:32" x14ac:dyDescent="0.25">
      <c r="A435" s="44"/>
      <c r="B435" s="9"/>
      <c r="C435" s="44"/>
      <c r="D435" s="28"/>
      <c r="E435" s="4"/>
      <c r="F435" s="56" t="str">
        <f t="shared" si="56"/>
        <v>No Date</v>
      </c>
      <c r="G435" s="44"/>
      <c r="H435" s="44"/>
      <c r="I435" s="10"/>
      <c r="J435" s="44" t="e">
        <f>SUMIFS(#REF!,#REF!,'Proj (9)'!B435,#REF!,A435)</f>
        <v>#REF!</v>
      </c>
      <c r="K435" s="10" t="e">
        <f t="shared" si="58"/>
        <v>#REF!</v>
      </c>
      <c r="L435" s="10"/>
      <c r="M435" s="35"/>
      <c r="N435" s="44"/>
      <c r="O435" s="44"/>
      <c r="P435" s="44"/>
      <c r="Q435" s="44" t="e">
        <f t="shared" si="52"/>
        <v>#REF!</v>
      </c>
      <c r="R435" s="42"/>
      <c r="S435" s="39" t="e">
        <f t="shared" si="53"/>
        <v>#REF!</v>
      </c>
      <c r="T435" s="43" t="e">
        <f t="shared" si="54"/>
        <v>#REF!</v>
      </c>
      <c r="U435" s="30">
        <f t="shared" si="55"/>
        <v>0</v>
      </c>
      <c r="V435" s="40" t="str">
        <f t="shared" si="57"/>
        <v>No Saving</v>
      </c>
      <c r="W435" s="46"/>
      <c r="X435" s="51"/>
      <c r="Y435" s="44"/>
      <c r="Z435" s="44">
        <f t="shared" si="59"/>
        <v>0</v>
      </c>
      <c r="AA435" s="8"/>
      <c r="AB435" s="44"/>
      <c r="AC435" s="44"/>
      <c r="AD435" s="44"/>
      <c r="AE435" s="44"/>
      <c r="AF435" s="44"/>
    </row>
    <row r="436" spans="1:32" x14ac:dyDescent="0.25">
      <c r="A436" s="44"/>
      <c r="B436" s="9"/>
      <c r="C436" s="44"/>
      <c r="D436" s="28"/>
      <c r="E436" s="4"/>
      <c r="F436" s="56" t="str">
        <f t="shared" si="56"/>
        <v>No Date</v>
      </c>
      <c r="G436" s="44"/>
      <c r="H436" s="44"/>
      <c r="I436" s="10"/>
      <c r="J436" s="44" t="e">
        <f>SUMIFS(#REF!,#REF!,'Proj (9)'!B436,#REF!,A436)</f>
        <v>#REF!</v>
      </c>
      <c r="K436" s="10" t="e">
        <f t="shared" si="58"/>
        <v>#REF!</v>
      </c>
      <c r="L436" s="10"/>
      <c r="M436" s="35"/>
      <c r="N436" s="44"/>
      <c r="O436" s="44"/>
      <c r="P436" s="44"/>
      <c r="Q436" s="44" t="e">
        <f t="shared" si="52"/>
        <v>#REF!</v>
      </c>
      <c r="R436" s="42"/>
      <c r="S436" s="39" t="e">
        <f t="shared" si="53"/>
        <v>#REF!</v>
      </c>
      <c r="T436" s="43" t="e">
        <f t="shared" si="54"/>
        <v>#REF!</v>
      </c>
      <c r="U436" s="30">
        <f t="shared" si="55"/>
        <v>0</v>
      </c>
      <c r="V436" s="40" t="str">
        <f t="shared" si="57"/>
        <v>No Saving</v>
      </c>
      <c r="W436" s="46"/>
      <c r="X436" s="51"/>
      <c r="Y436" s="44"/>
      <c r="Z436" s="44">
        <f t="shared" si="59"/>
        <v>0</v>
      </c>
      <c r="AA436" s="8"/>
      <c r="AB436" s="44"/>
      <c r="AC436" s="44"/>
      <c r="AD436" s="44"/>
      <c r="AE436" s="44"/>
      <c r="AF436" s="44"/>
    </row>
    <row r="437" spans="1:32" x14ac:dyDescent="0.25">
      <c r="A437" s="44"/>
      <c r="B437" s="9"/>
      <c r="C437" s="44"/>
      <c r="D437" s="28"/>
      <c r="E437" s="4"/>
      <c r="F437" s="56" t="str">
        <f t="shared" si="56"/>
        <v>No Date</v>
      </c>
      <c r="G437" s="44"/>
      <c r="H437" s="44"/>
      <c r="I437" s="10"/>
      <c r="J437" s="44" t="e">
        <f>SUMIFS(#REF!,#REF!,'Proj (9)'!B437,#REF!,A437)</f>
        <v>#REF!</v>
      </c>
      <c r="K437" s="10" t="e">
        <f t="shared" si="58"/>
        <v>#REF!</v>
      </c>
      <c r="L437" s="10"/>
      <c r="M437" s="35"/>
      <c r="N437" s="44"/>
      <c r="O437" s="44"/>
      <c r="P437" s="44"/>
      <c r="Q437" s="44" t="e">
        <f t="shared" si="52"/>
        <v>#REF!</v>
      </c>
      <c r="R437" s="42"/>
      <c r="S437" s="39" t="e">
        <f t="shared" si="53"/>
        <v>#REF!</v>
      </c>
      <c r="T437" s="43" t="e">
        <f t="shared" si="54"/>
        <v>#REF!</v>
      </c>
      <c r="U437" s="30">
        <f t="shared" si="55"/>
        <v>0</v>
      </c>
      <c r="V437" s="40" t="str">
        <f t="shared" si="57"/>
        <v>No Saving</v>
      </c>
      <c r="W437" s="46"/>
      <c r="X437" s="51"/>
      <c r="Y437" s="44"/>
      <c r="Z437" s="44">
        <f t="shared" si="59"/>
        <v>0</v>
      </c>
      <c r="AA437" s="8"/>
      <c r="AB437" s="44"/>
      <c r="AC437" s="44"/>
      <c r="AD437" s="44"/>
      <c r="AE437" s="44"/>
      <c r="AF437" s="44"/>
    </row>
    <row r="438" spans="1:32" x14ac:dyDescent="0.25">
      <c r="A438" s="44"/>
      <c r="B438" s="9"/>
      <c r="C438" s="44"/>
      <c r="D438" s="28"/>
      <c r="E438" s="4"/>
      <c r="F438" s="56" t="str">
        <f t="shared" si="56"/>
        <v>No Date</v>
      </c>
      <c r="G438" s="44"/>
      <c r="H438" s="44"/>
      <c r="I438" s="10"/>
      <c r="J438" s="44" t="e">
        <f>SUMIFS(#REF!,#REF!,'Proj (9)'!B438,#REF!,A438)</f>
        <v>#REF!</v>
      </c>
      <c r="K438" s="10" t="e">
        <f t="shared" si="58"/>
        <v>#REF!</v>
      </c>
      <c r="L438" s="10"/>
      <c r="M438" s="35"/>
      <c r="N438" s="44"/>
      <c r="O438" s="44"/>
      <c r="P438" s="44"/>
      <c r="Q438" s="44" t="e">
        <f t="shared" si="52"/>
        <v>#REF!</v>
      </c>
      <c r="R438" s="42"/>
      <c r="S438" s="39" t="e">
        <f t="shared" si="53"/>
        <v>#REF!</v>
      </c>
      <c r="T438" s="43" t="e">
        <f t="shared" si="54"/>
        <v>#REF!</v>
      </c>
      <c r="U438" s="30">
        <f t="shared" si="55"/>
        <v>0</v>
      </c>
      <c r="V438" s="40" t="str">
        <f t="shared" si="57"/>
        <v>No Saving</v>
      </c>
      <c r="W438" s="46"/>
      <c r="X438" s="51"/>
      <c r="Y438" s="44"/>
      <c r="Z438" s="44">
        <f t="shared" si="59"/>
        <v>0</v>
      </c>
      <c r="AA438" s="8"/>
      <c r="AB438" s="44"/>
      <c r="AC438" s="44"/>
      <c r="AD438" s="44"/>
      <c r="AE438" s="44"/>
      <c r="AF438" s="44"/>
    </row>
    <row r="439" spans="1:32" x14ac:dyDescent="0.25">
      <c r="A439" s="44"/>
      <c r="B439" s="9"/>
      <c r="C439" s="44"/>
      <c r="D439" s="28"/>
      <c r="E439" s="4"/>
      <c r="F439" s="56" t="str">
        <f t="shared" si="56"/>
        <v>No Date</v>
      </c>
      <c r="G439" s="44"/>
      <c r="H439" s="44"/>
      <c r="I439" s="10"/>
      <c r="J439" s="44" t="e">
        <f>SUMIFS(#REF!,#REF!,'Proj (9)'!B439,#REF!,A439)</f>
        <v>#REF!</v>
      </c>
      <c r="K439" s="10" t="e">
        <f t="shared" si="58"/>
        <v>#REF!</v>
      </c>
      <c r="L439" s="10"/>
      <c r="M439" s="35"/>
      <c r="N439" s="44"/>
      <c r="O439" s="44"/>
      <c r="P439" s="44"/>
      <c r="Q439" s="44" t="e">
        <f t="shared" si="52"/>
        <v>#REF!</v>
      </c>
      <c r="R439" s="42"/>
      <c r="S439" s="39" t="e">
        <f t="shared" si="53"/>
        <v>#REF!</v>
      </c>
      <c r="T439" s="43" t="e">
        <f t="shared" si="54"/>
        <v>#REF!</v>
      </c>
      <c r="U439" s="30">
        <f t="shared" si="55"/>
        <v>0</v>
      </c>
      <c r="V439" s="40" t="str">
        <f t="shared" si="57"/>
        <v>No Saving</v>
      </c>
      <c r="W439" s="46"/>
      <c r="X439" s="51"/>
      <c r="Y439" s="44"/>
      <c r="Z439" s="44">
        <f t="shared" si="59"/>
        <v>0</v>
      </c>
      <c r="AA439" s="8"/>
      <c r="AB439" s="44"/>
      <c r="AC439" s="44"/>
      <c r="AD439" s="44"/>
      <c r="AE439" s="44"/>
      <c r="AF439" s="44"/>
    </row>
    <row r="440" spans="1:32" x14ac:dyDescent="0.25">
      <c r="A440" s="44"/>
      <c r="B440" s="9"/>
      <c r="C440" s="44"/>
      <c r="D440" s="28"/>
      <c r="E440" s="4"/>
      <c r="F440" s="56" t="str">
        <f t="shared" si="56"/>
        <v>No Date</v>
      </c>
      <c r="G440" s="44"/>
      <c r="H440" s="44"/>
      <c r="I440" s="10"/>
      <c r="J440" s="44" t="e">
        <f>SUMIFS(#REF!,#REF!,'Proj (9)'!B440,#REF!,A440)</f>
        <v>#REF!</v>
      </c>
      <c r="K440" s="10" t="e">
        <f t="shared" si="58"/>
        <v>#REF!</v>
      </c>
      <c r="L440" s="10"/>
      <c r="M440" s="35"/>
      <c r="N440" s="44"/>
      <c r="O440" s="44"/>
      <c r="P440" s="44"/>
      <c r="Q440" s="44" t="e">
        <f t="shared" si="52"/>
        <v>#REF!</v>
      </c>
      <c r="R440" s="42"/>
      <c r="S440" s="39" t="e">
        <f t="shared" si="53"/>
        <v>#REF!</v>
      </c>
      <c r="T440" s="43" t="e">
        <f t="shared" si="54"/>
        <v>#REF!</v>
      </c>
      <c r="U440" s="30">
        <f t="shared" si="55"/>
        <v>0</v>
      </c>
      <c r="V440" s="40" t="str">
        <f t="shared" si="57"/>
        <v>No Saving</v>
      </c>
      <c r="W440" s="46"/>
      <c r="X440" s="51"/>
      <c r="Y440" s="44"/>
      <c r="Z440" s="44">
        <f t="shared" si="59"/>
        <v>0</v>
      </c>
      <c r="AA440" s="8"/>
      <c r="AB440" s="44"/>
      <c r="AC440" s="44"/>
      <c r="AD440" s="44"/>
      <c r="AE440" s="44"/>
      <c r="AF440" s="44"/>
    </row>
    <row r="441" spans="1:32" x14ac:dyDescent="0.25">
      <c r="A441" s="44"/>
      <c r="B441" s="9"/>
      <c r="C441" s="44"/>
      <c r="D441" s="28"/>
      <c r="E441" s="4"/>
      <c r="F441" s="56" t="str">
        <f t="shared" si="56"/>
        <v>No Date</v>
      </c>
      <c r="G441" s="44"/>
      <c r="H441" s="44"/>
      <c r="I441" s="10"/>
      <c r="J441" s="44" t="e">
        <f>SUMIFS(#REF!,#REF!,'Proj (9)'!B441,#REF!,A441)</f>
        <v>#REF!</v>
      </c>
      <c r="K441" s="10" t="e">
        <f t="shared" si="58"/>
        <v>#REF!</v>
      </c>
      <c r="L441" s="10"/>
      <c r="M441" s="35"/>
      <c r="N441" s="44"/>
      <c r="O441" s="44"/>
      <c r="P441" s="44"/>
      <c r="Q441" s="44" t="e">
        <f t="shared" si="52"/>
        <v>#REF!</v>
      </c>
      <c r="R441" s="42"/>
      <c r="S441" s="39" t="e">
        <f t="shared" si="53"/>
        <v>#REF!</v>
      </c>
      <c r="T441" s="43" t="e">
        <f t="shared" si="54"/>
        <v>#REF!</v>
      </c>
      <c r="U441" s="30">
        <f t="shared" si="55"/>
        <v>0</v>
      </c>
      <c r="V441" s="40" t="str">
        <f t="shared" si="57"/>
        <v>No Saving</v>
      </c>
      <c r="W441" s="46"/>
      <c r="X441" s="51"/>
      <c r="Y441" s="44"/>
      <c r="Z441" s="44">
        <f t="shared" si="59"/>
        <v>0</v>
      </c>
      <c r="AA441" s="8"/>
      <c r="AB441" s="44"/>
      <c r="AC441" s="44"/>
      <c r="AD441" s="44"/>
      <c r="AE441" s="44"/>
      <c r="AF441" s="44"/>
    </row>
    <row r="442" spans="1:32" x14ac:dyDescent="0.25">
      <c r="A442" s="44"/>
      <c r="B442" s="9"/>
      <c r="C442" s="44"/>
      <c r="D442" s="28"/>
      <c r="E442" s="4"/>
      <c r="F442" s="56" t="str">
        <f t="shared" si="56"/>
        <v>No Date</v>
      </c>
      <c r="G442" s="44"/>
      <c r="H442" s="44"/>
      <c r="I442" s="10"/>
      <c r="J442" s="44" t="e">
        <f>SUMIFS(#REF!,#REF!,'Proj (9)'!B442,#REF!,A442)</f>
        <v>#REF!</v>
      </c>
      <c r="K442" s="10" t="e">
        <f t="shared" si="58"/>
        <v>#REF!</v>
      </c>
      <c r="L442" s="10"/>
      <c r="M442" s="35"/>
      <c r="N442" s="44"/>
      <c r="O442" s="44"/>
      <c r="P442" s="44"/>
      <c r="Q442" s="44" t="e">
        <f t="shared" si="52"/>
        <v>#REF!</v>
      </c>
      <c r="R442" s="42"/>
      <c r="S442" s="39" t="e">
        <f t="shared" si="53"/>
        <v>#REF!</v>
      </c>
      <c r="T442" s="43" t="e">
        <f t="shared" si="54"/>
        <v>#REF!</v>
      </c>
      <c r="U442" s="30">
        <f t="shared" si="55"/>
        <v>0</v>
      </c>
      <c r="V442" s="40" t="str">
        <f t="shared" si="57"/>
        <v>No Saving</v>
      </c>
      <c r="W442" s="46"/>
      <c r="X442" s="51"/>
      <c r="Y442" s="44"/>
      <c r="Z442" s="44">
        <f t="shared" si="59"/>
        <v>0</v>
      </c>
      <c r="AA442" s="8"/>
      <c r="AB442" s="44"/>
      <c r="AC442" s="44"/>
      <c r="AD442" s="44"/>
      <c r="AE442" s="44"/>
      <c r="AF442" s="44"/>
    </row>
    <row r="443" spans="1:32" x14ac:dyDescent="0.25">
      <c r="A443" s="44"/>
      <c r="B443" s="9"/>
      <c r="C443" s="44"/>
      <c r="D443" s="28"/>
      <c r="E443" s="4"/>
      <c r="F443" s="56" t="str">
        <f t="shared" si="56"/>
        <v>No Date</v>
      </c>
      <c r="G443" s="44"/>
      <c r="H443" s="44"/>
      <c r="I443" s="10"/>
      <c r="J443" s="44" t="e">
        <f>SUMIFS(#REF!,#REF!,'Proj (9)'!B443,#REF!,A443)</f>
        <v>#REF!</v>
      </c>
      <c r="K443" s="10" t="e">
        <f t="shared" si="58"/>
        <v>#REF!</v>
      </c>
      <c r="L443" s="10"/>
      <c r="M443" s="35"/>
      <c r="N443" s="44"/>
      <c r="O443" s="44"/>
      <c r="P443" s="44"/>
      <c r="Q443" s="44" t="e">
        <f t="shared" si="52"/>
        <v>#REF!</v>
      </c>
      <c r="R443" s="42"/>
      <c r="S443" s="39" t="e">
        <f t="shared" si="53"/>
        <v>#REF!</v>
      </c>
      <c r="T443" s="43" t="e">
        <f t="shared" si="54"/>
        <v>#REF!</v>
      </c>
      <c r="U443" s="30">
        <f t="shared" si="55"/>
        <v>0</v>
      </c>
      <c r="V443" s="40" t="str">
        <f t="shared" si="57"/>
        <v>No Saving</v>
      </c>
      <c r="W443" s="46"/>
      <c r="X443" s="51"/>
      <c r="Y443" s="44"/>
      <c r="Z443" s="44">
        <f t="shared" si="59"/>
        <v>0</v>
      </c>
      <c r="AA443" s="8"/>
      <c r="AB443" s="44"/>
      <c r="AC443" s="44"/>
      <c r="AD443" s="44"/>
      <c r="AE443" s="44"/>
      <c r="AF443" s="44"/>
    </row>
    <row r="444" spans="1:32" x14ac:dyDescent="0.25">
      <c r="A444" s="44"/>
      <c r="B444" s="9"/>
      <c r="C444" s="44"/>
      <c r="D444" s="28"/>
      <c r="E444" s="4"/>
      <c r="F444" s="56" t="str">
        <f t="shared" si="56"/>
        <v>No Date</v>
      </c>
      <c r="G444" s="44"/>
      <c r="H444" s="44"/>
      <c r="I444" s="10"/>
      <c r="J444" s="44" t="e">
        <f>SUMIFS(#REF!,#REF!,'Proj (9)'!B444,#REF!,A444)</f>
        <v>#REF!</v>
      </c>
      <c r="K444" s="10" t="e">
        <f t="shared" si="58"/>
        <v>#REF!</v>
      </c>
      <c r="L444" s="10"/>
      <c r="M444" s="35"/>
      <c r="N444" s="44"/>
      <c r="O444" s="44"/>
      <c r="P444" s="44"/>
      <c r="Q444" s="44" t="e">
        <f t="shared" si="52"/>
        <v>#REF!</v>
      </c>
      <c r="R444" s="42"/>
      <c r="S444" s="39" t="e">
        <f t="shared" si="53"/>
        <v>#REF!</v>
      </c>
      <c r="T444" s="43" t="e">
        <f t="shared" si="54"/>
        <v>#REF!</v>
      </c>
      <c r="U444" s="30">
        <f t="shared" si="55"/>
        <v>0</v>
      </c>
      <c r="V444" s="40" t="str">
        <f t="shared" si="57"/>
        <v>No Saving</v>
      </c>
      <c r="W444" s="46"/>
      <c r="X444" s="51"/>
      <c r="Y444" s="44"/>
      <c r="Z444" s="44">
        <f t="shared" si="59"/>
        <v>0</v>
      </c>
      <c r="AA444" s="8"/>
      <c r="AB444" s="44"/>
      <c r="AC444" s="44"/>
      <c r="AD444" s="44"/>
      <c r="AE444" s="44"/>
      <c r="AF444" s="44"/>
    </row>
    <row r="445" spans="1:32" x14ac:dyDescent="0.25">
      <c r="A445" s="44"/>
      <c r="B445" s="9"/>
      <c r="C445" s="44"/>
      <c r="D445" s="28"/>
      <c r="E445" s="4"/>
      <c r="F445" s="56" t="str">
        <f t="shared" si="56"/>
        <v>No Date</v>
      </c>
      <c r="G445" s="44"/>
      <c r="H445" s="44"/>
      <c r="I445" s="10"/>
      <c r="J445" s="44" t="e">
        <f>SUMIFS(#REF!,#REF!,'Proj (9)'!B445,#REF!,A445)</f>
        <v>#REF!</v>
      </c>
      <c r="K445" s="10" t="e">
        <f t="shared" si="58"/>
        <v>#REF!</v>
      </c>
      <c r="L445" s="10"/>
      <c r="M445" s="35"/>
      <c r="N445" s="44"/>
      <c r="O445" s="44"/>
      <c r="P445" s="44"/>
      <c r="Q445" s="44" t="e">
        <f t="shared" si="52"/>
        <v>#REF!</v>
      </c>
      <c r="R445" s="42"/>
      <c r="S445" s="39" t="e">
        <f t="shared" si="53"/>
        <v>#REF!</v>
      </c>
      <c r="T445" s="43" t="e">
        <f t="shared" si="54"/>
        <v>#REF!</v>
      </c>
      <c r="U445" s="30">
        <f t="shared" si="55"/>
        <v>0</v>
      </c>
      <c r="V445" s="40" t="str">
        <f t="shared" si="57"/>
        <v>No Saving</v>
      </c>
      <c r="W445" s="46"/>
      <c r="X445" s="51"/>
      <c r="Y445" s="44"/>
      <c r="Z445" s="44">
        <f t="shared" si="59"/>
        <v>0</v>
      </c>
      <c r="AA445" s="8"/>
      <c r="AB445" s="44"/>
      <c r="AC445" s="44"/>
      <c r="AD445" s="44"/>
      <c r="AE445" s="44"/>
      <c r="AF445" s="44"/>
    </row>
    <row r="446" spans="1:32" x14ac:dyDescent="0.25">
      <c r="A446" s="44"/>
      <c r="B446" s="9"/>
      <c r="C446" s="44"/>
      <c r="D446" s="28"/>
      <c r="E446" s="4"/>
      <c r="F446" s="56" t="str">
        <f t="shared" si="56"/>
        <v>No Date</v>
      </c>
      <c r="G446" s="44"/>
      <c r="H446" s="44"/>
      <c r="I446" s="10"/>
      <c r="J446" s="44" t="e">
        <f>SUMIFS(#REF!,#REF!,'Proj (9)'!B446,#REF!,A446)</f>
        <v>#REF!</v>
      </c>
      <c r="K446" s="10" t="e">
        <f t="shared" si="58"/>
        <v>#REF!</v>
      </c>
      <c r="L446" s="10"/>
      <c r="M446" s="35"/>
      <c r="N446" s="44"/>
      <c r="O446" s="44"/>
      <c r="P446" s="44"/>
      <c r="Q446" s="44" t="e">
        <f t="shared" si="52"/>
        <v>#REF!</v>
      </c>
      <c r="R446" s="42"/>
      <c r="S446" s="39" t="e">
        <f t="shared" si="53"/>
        <v>#REF!</v>
      </c>
      <c r="T446" s="43" t="e">
        <f t="shared" si="54"/>
        <v>#REF!</v>
      </c>
      <c r="U446" s="30">
        <f t="shared" si="55"/>
        <v>0</v>
      </c>
      <c r="V446" s="40" t="str">
        <f t="shared" si="57"/>
        <v>No Saving</v>
      </c>
      <c r="W446" s="46"/>
      <c r="X446" s="51"/>
      <c r="Y446" s="44"/>
      <c r="Z446" s="44">
        <f t="shared" si="59"/>
        <v>0</v>
      </c>
      <c r="AA446" s="8"/>
      <c r="AB446" s="44"/>
      <c r="AC446" s="44"/>
      <c r="AD446" s="44"/>
      <c r="AE446" s="44"/>
      <c r="AF446" s="44"/>
    </row>
    <row r="447" spans="1:32" x14ac:dyDescent="0.25">
      <c r="A447" s="44"/>
      <c r="B447" s="9"/>
      <c r="C447" s="44"/>
      <c r="D447" s="28"/>
      <c r="E447" s="4"/>
      <c r="F447" s="56" t="str">
        <f t="shared" si="56"/>
        <v>No Date</v>
      </c>
      <c r="G447" s="44"/>
      <c r="H447" s="44"/>
      <c r="I447" s="10"/>
      <c r="J447" s="44" t="e">
        <f>SUMIFS(#REF!,#REF!,'Proj (9)'!B447,#REF!,A447)</f>
        <v>#REF!</v>
      </c>
      <c r="K447" s="10" t="e">
        <f t="shared" si="58"/>
        <v>#REF!</v>
      </c>
      <c r="L447" s="10"/>
      <c r="M447" s="35"/>
      <c r="N447" s="44"/>
      <c r="O447" s="44"/>
      <c r="P447" s="44"/>
      <c r="Q447" s="44" t="e">
        <f t="shared" si="52"/>
        <v>#REF!</v>
      </c>
      <c r="R447" s="42"/>
      <c r="S447" s="39" t="e">
        <f t="shared" si="53"/>
        <v>#REF!</v>
      </c>
      <c r="T447" s="43" t="e">
        <f t="shared" si="54"/>
        <v>#REF!</v>
      </c>
      <c r="U447" s="30">
        <f t="shared" si="55"/>
        <v>0</v>
      </c>
      <c r="V447" s="40" t="str">
        <f t="shared" si="57"/>
        <v>No Saving</v>
      </c>
      <c r="W447" s="46"/>
      <c r="X447" s="51"/>
      <c r="Y447" s="44"/>
      <c r="Z447" s="44">
        <f t="shared" si="59"/>
        <v>0</v>
      </c>
      <c r="AA447" s="8"/>
      <c r="AB447" s="44"/>
      <c r="AC447" s="44"/>
      <c r="AD447" s="44"/>
      <c r="AE447" s="44"/>
      <c r="AF447" s="44"/>
    </row>
    <row r="448" spans="1:32" x14ac:dyDescent="0.25">
      <c r="A448" s="44"/>
      <c r="B448" s="9"/>
      <c r="C448" s="44"/>
      <c r="D448" s="28"/>
      <c r="E448" s="4"/>
      <c r="F448" s="56" t="str">
        <f t="shared" si="56"/>
        <v>No Date</v>
      </c>
      <c r="G448" s="44"/>
      <c r="H448" s="44"/>
      <c r="I448" s="10"/>
      <c r="J448" s="44" t="e">
        <f>SUMIFS(#REF!,#REF!,'Proj (9)'!B448,#REF!,A448)</f>
        <v>#REF!</v>
      </c>
      <c r="K448" s="10" t="e">
        <f t="shared" si="58"/>
        <v>#REF!</v>
      </c>
      <c r="L448" s="10"/>
      <c r="M448" s="35"/>
      <c r="N448" s="44"/>
      <c r="O448" s="44"/>
      <c r="P448" s="44"/>
      <c r="Q448" s="44" t="e">
        <f t="shared" si="52"/>
        <v>#REF!</v>
      </c>
      <c r="R448" s="42"/>
      <c r="S448" s="39" t="e">
        <f t="shared" si="53"/>
        <v>#REF!</v>
      </c>
      <c r="T448" s="43" t="e">
        <f t="shared" si="54"/>
        <v>#REF!</v>
      </c>
      <c r="U448" s="30">
        <f t="shared" si="55"/>
        <v>0</v>
      </c>
      <c r="V448" s="40" t="str">
        <f t="shared" si="57"/>
        <v>No Saving</v>
      </c>
      <c r="W448" s="46"/>
      <c r="X448" s="51"/>
      <c r="Y448" s="44"/>
      <c r="Z448" s="44">
        <f t="shared" si="59"/>
        <v>0</v>
      </c>
      <c r="AA448" s="8"/>
      <c r="AB448" s="44"/>
      <c r="AC448" s="44"/>
      <c r="AD448" s="44"/>
      <c r="AE448" s="44"/>
      <c r="AF448" s="44"/>
    </row>
    <row r="449" spans="1:32" x14ac:dyDescent="0.25">
      <c r="A449" s="44"/>
      <c r="B449" s="9"/>
      <c r="C449" s="44"/>
      <c r="D449" s="28"/>
      <c r="E449" s="4"/>
      <c r="F449" s="56" t="str">
        <f t="shared" si="56"/>
        <v>No Date</v>
      </c>
      <c r="G449" s="44"/>
      <c r="H449" s="44"/>
      <c r="I449" s="10"/>
      <c r="J449" s="44" t="e">
        <f>SUMIFS(#REF!,#REF!,'Proj (9)'!B449,#REF!,A449)</f>
        <v>#REF!</v>
      </c>
      <c r="K449" s="10" t="e">
        <f t="shared" si="58"/>
        <v>#REF!</v>
      </c>
      <c r="L449" s="10"/>
      <c r="M449" s="35"/>
      <c r="N449" s="44"/>
      <c r="O449" s="44"/>
      <c r="P449" s="44"/>
      <c r="Q449" s="44" t="e">
        <f t="shared" ref="Q449:Q505" si="60">P449*K449</f>
        <v>#REF!</v>
      </c>
      <c r="R449" s="42"/>
      <c r="S449" s="39" t="e">
        <f t="shared" ref="S449:S505" si="61">Q449-((P449*R449)*I449)</f>
        <v>#REF!</v>
      </c>
      <c r="T449" s="43" t="e">
        <f t="shared" si="54"/>
        <v>#REF!</v>
      </c>
      <c r="U449" s="30">
        <f t="shared" si="55"/>
        <v>0</v>
      </c>
      <c r="V449" s="40" t="str">
        <f t="shared" si="57"/>
        <v>No Saving</v>
      </c>
      <c r="W449" s="46"/>
      <c r="X449" s="51"/>
      <c r="Y449" s="44"/>
      <c r="Z449" s="44">
        <f t="shared" si="59"/>
        <v>0</v>
      </c>
      <c r="AA449" s="8"/>
      <c r="AB449" s="44"/>
      <c r="AC449" s="44"/>
      <c r="AD449" s="44"/>
      <c r="AE449" s="44"/>
      <c r="AF449" s="44"/>
    </row>
    <row r="450" spans="1:32" x14ac:dyDescent="0.25">
      <c r="A450" s="44"/>
      <c r="B450" s="9"/>
      <c r="C450" s="44"/>
      <c r="D450" s="28"/>
      <c r="E450" s="4"/>
      <c r="F450" s="56" t="str">
        <f t="shared" si="56"/>
        <v>No Date</v>
      </c>
      <c r="G450" s="44"/>
      <c r="H450" s="44"/>
      <c r="I450" s="10"/>
      <c r="J450" s="44" t="e">
        <f>SUMIFS(#REF!,#REF!,'Proj (9)'!B450,#REF!,A450)</f>
        <v>#REF!</v>
      </c>
      <c r="K450" s="10" t="e">
        <f t="shared" si="58"/>
        <v>#REF!</v>
      </c>
      <c r="L450" s="10"/>
      <c r="M450" s="35"/>
      <c r="N450" s="44"/>
      <c r="O450" s="44"/>
      <c r="P450" s="44"/>
      <c r="Q450" s="44" t="e">
        <f t="shared" si="60"/>
        <v>#REF!</v>
      </c>
      <c r="R450" s="42"/>
      <c r="S450" s="39" t="e">
        <f t="shared" si="61"/>
        <v>#REF!</v>
      </c>
      <c r="T450" s="43" t="e">
        <f t="shared" ref="T450:T505" si="62">IF(R450&gt;S450,R450-S450,0)</f>
        <v>#REF!</v>
      </c>
      <c r="U450" s="30">
        <f t="shared" ref="U450:U505" si="63">IF(R450&gt;0,T450/R450,0)</f>
        <v>0</v>
      </c>
      <c r="V450" s="40" t="str">
        <f t="shared" si="57"/>
        <v>No Saving</v>
      </c>
      <c r="W450" s="46"/>
      <c r="X450" s="51"/>
      <c r="Y450" s="44"/>
      <c r="Z450" s="44">
        <f t="shared" si="59"/>
        <v>0</v>
      </c>
      <c r="AA450" s="8"/>
      <c r="AB450" s="44"/>
      <c r="AC450" s="44"/>
      <c r="AD450" s="44"/>
      <c r="AE450" s="44"/>
      <c r="AF450" s="44"/>
    </row>
    <row r="451" spans="1:32" x14ac:dyDescent="0.25">
      <c r="A451" s="44"/>
      <c r="B451" s="9"/>
      <c r="C451" s="44"/>
      <c r="D451" s="28"/>
      <c r="E451" s="4"/>
      <c r="F451" s="56" t="str">
        <f t="shared" ref="F451:F504" si="64">IF(C451&gt;0,C451-E451,"No Date")</f>
        <v>No Date</v>
      </c>
      <c r="G451" s="44"/>
      <c r="H451" s="44"/>
      <c r="I451" s="10"/>
      <c r="J451" s="44" t="e">
        <f>SUMIFS(#REF!,#REF!,'Proj (9)'!B451,#REF!,A451)</f>
        <v>#REF!</v>
      </c>
      <c r="K451" s="10" t="e">
        <f t="shared" si="58"/>
        <v>#REF!</v>
      </c>
      <c r="L451" s="10"/>
      <c r="M451" s="35"/>
      <c r="N451" s="44"/>
      <c r="O451" s="44"/>
      <c r="P451" s="44"/>
      <c r="Q451" s="44" t="e">
        <f t="shared" si="60"/>
        <v>#REF!</v>
      </c>
      <c r="R451" s="42"/>
      <c r="S451" s="39" t="e">
        <f t="shared" si="61"/>
        <v>#REF!</v>
      </c>
      <c r="T451" s="43" t="e">
        <f t="shared" si="62"/>
        <v>#REF!</v>
      </c>
      <c r="U451" s="30">
        <f t="shared" si="63"/>
        <v>0</v>
      </c>
      <c r="V451" s="40" t="str">
        <f t="shared" ref="V451:V505" si="65">IF(U451&gt;0,"Saving","No Saving")</f>
        <v>No Saving</v>
      </c>
      <c r="W451" s="46"/>
      <c r="X451" s="51"/>
      <c r="Y451" s="44"/>
      <c r="Z451" s="44">
        <f t="shared" si="59"/>
        <v>0</v>
      </c>
      <c r="AA451" s="8"/>
      <c r="AB451" s="44"/>
      <c r="AC451" s="44"/>
      <c r="AD451" s="44"/>
      <c r="AE451" s="44"/>
      <c r="AF451" s="44"/>
    </row>
    <row r="452" spans="1:32" x14ac:dyDescent="0.25">
      <c r="A452" s="44"/>
      <c r="B452" s="9"/>
      <c r="C452" s="44"/>
      <c r="D452" s="28"/>
      <c r="E452" s="4"/>
      <c r="F452" s="56" t="str">
        <f t="shared" si="64"/>
        <v>No Date</v>
      </c>
      <c r="G452" s="44"/>
      <c r="H452" s="44"/>
      <c r="I452" s="10"/>
      <c r="J452" s="44" t="e">
        <f>SUMIFS(#REF!,#REF!,'Proj (9)'!B452,#REF!,A452)</f>
        <v>#REF!</v>
      </c>
      <c r="K452" s="10" t="e">
        <f t="shared" si="58"/>
        <v>#REF!</v>
      </c>
      <c r="L452" s="10"/>
      <c r="M452" s="35"/>
      <c r="N452" s="44"/>
      <c r="O452" s="44"/>
      <c r="P452" s="44"/>
      <c r="Q452" s="44" t="e">
        <f t="shared" si="60"/>
        <v>#REF!</v>
      </c>
      <c r="R452" s="42"/>
      <c r="S452" s="39" t="e">
        <f t="shared" si="61"/>
        <v>#REF!</v>
      </c>
      <c r="T452" s="43" t="e">
        <f t="shared" si="62"/>
        <v>#REF!</v>
      </c>
      <c r="U452" s="30">
        <f t="shared" si="63"/>
        <v>0</v>
      </c>
      <c r="V452" s="40" t="str">
        <f t="shared" si="65"/>
        <v>No Saving</v>
      </c>
      <c r="W452" s="46"/>
      <c r="X452" s="51"/>
      <c r="Y452" s="44"/>
      <c r="Z452" s="44">
        <f t="shared" si="59"/>
        <v>0</v>
      </c>
      <c r="AA452" s="8"/>
      <c r="AB452" s="44"/>
      <c r="AC452" s="44"/>
      <c r="AD452" s="44"/>
      <c r="AE452" s="44"/>
      <c r="AF452" s="44"/>
    </row>
    <row r="453" spans="1:32" x14ac:dyDescent="0.25">
      <c r="A453" s="44"/>
      <c r="B453" s="9"/>
      <c r="C453" s="44"/>
      <c r="D453" s="28"/>
      <c r="E453" s="4"/>
      <c r="F453" s="56" t="str">
        <f t="shared" si="64"/>
        <v>No Date</v>
      </c>
      <c r="G453" s="44"/>
      <c r="H453" s="44"/>
      <c r="I453" s="10"/>
      <c r="J453" s="44" t="e">
        <f>SUMIFS(#REF!,#REF!,'Proj (9)'!B453,#REF!,A453)</f>
        <v>#REF!</v>
      </c>
      <c r="K453" s="10" t="e">
        <f t="shared" si="58"/>
        <v>#REF!</v>
      </c>
      <c r="L453" s="10"/>
      <c r="M453" s="35"/>
      <c r="N453" s="44"/>
      <c r="O453" s="44"/>
      <c r="P453" s="44"/>
      <c r="Q453" s="44" t="e">
        <f t="shared" si="60"/>
        <v>#REF!</v>
      </c>
      <c r="R453" s="42"/>
      <c r="S453" s="39" t="e">
        <f t="shared" si="61"/>
        <v>#REF!</v>
      </c>
      <c r="T453" s="43" t="e">
        <f t="shared" si="62"/>
        <v>#REF!</v>
      </c>
      <c r="U453" s="30">
        <f t="shared" si="63"/>
        <v>0</v>
      </c>
      <c r="V453" s="40" t="str">
        <f t="shared" si="65"/>
        <v>No Saving</v>
      </c>
      <c r="W453" s="46"/>
      <c r="X453" s="51"/>
      <c r="Y453" s="44"/>
      <c r="Z453" s="44">
        <f t="shared" si="59"/>
        <v>0</v>
      </c>
      <c r="AA453" s="8"/>
      <c r="AB453" s="44"/>
      <c r="AC453" s="44"/>
      <c r="AD453" s="44"/>
      <c r="AE453" s="44"/>
      <c r="AF453" s="44"/>
    </row>
    <row r="454" spans="1:32" x14ac:dyDescent="0.25">
      <c r="A454" s="44"/>
      <c r="B454" s="9"/>
      <c r="C454" s="44"/>
      <c r="D454" s="28"/>
      <c r="E454" s="4"/>
      <c r="F454" s="56" t="str">
        <f t="shared" si="64"/>
        <v>No Date</v>
      </c>
      <c r="G454" s="44"/>
      <c r="H454" s="44"/>
      <c r="I454" s="10"/>
      <c r="J454" s="44" t="e">
        <f>SUMIFS(#REF!,#REF!,'Proj (9)'!B454,#REF!,A454)</f>
        <v>#REF!</v>
      </c>
      <c r="K454" s="10" t="e">
        <f t="shared" si="58"/>
        <v>#REF!</v>
      </c>
      <c r="L454" s="10"/>
      <c r="M454" s="35"/>
      <c r="N454" s="44"/>
      <c r="O454" s="44"/>
      <c r="P454" s="44"/>
      <c r="Q454" s="44" t="e">
        <f t="shared" si="60"/>
        <v>#REF!</v>
      </c>
      <c r="R454" s="42"/>
      <c r="S454" s="39" t="e">
        <f t="shared" si="61"/>
        <v>#REF!</v>
      </c>
      <c r="T454" s="43" t="e">
        <f t="shared" si="62"/>
        <v>#REF!</v>
      </c>
      <c r="U454" s="30">
        <f t="shared" si="63"/>
        <v>0</v>
      </c>
      <c r="V454" s="40" t="str">
        <f t="shared" si="65"/>
        <v>No Saving</v>
      </c>
      <c r="W454" s="46"/>
      <c r="X454" s="51"/>
      <c r="Y454" s="44"/>
      <c r="Z454" s="44">
        <f t="shared" si="59"/>
        <v>0</v>
      </c>
      <c r="AA454" s="8"/>
      <c r="AB454" s="44"/>
      <c r="AC454" s="44"/>
      <c r="AD454" s="44"/>
      <c r="AE454" s="44"/>
      <c r="AF454" s="44"/>
    </row>
    <row r="455" spans="1:32" x14ac:dyDescent="0.25">
      <c r="A455" s="44"/>
      <c r="B455" s="9"/>
      <c r="C455" s="44"/>
      <c r="D455" s="28"/>
      <c r="E455" s="4"/>
      <c r="F455" s="56" t="str">
        <f t="shared" si="64"/>
        <v>No Date</v>
      </c>
      <c r="G455" s="44"/>
      <c r="H455" s="44"/>
      <c r="I455" s="10"/>
      <c r="J455" s="44" t="e">
        <f>SUMIFS(#REF!,#REF!,'Proj (9)'!B455,#REF!,A455)</f>
        <v>#REF!</v>
      </c>
      <c r="K455" s="10" t="e">
        <f t="shared" si="58"/>
        <v>#REF!</v>
      </c>
      <c r="L455" s="10"/>
      <c r="M455" s="35"/>
      <c r="N455" s="44"/>
      <c r="O455" s="44"/>
      <c r="P455" s="44"/>
      <c r="Q455" s="44" t="e">
        <f t="shared" si="60"/>
        <v>#REF!</v>
      </c>
      <c r="R455" s="42"/>
      <c r="S455" s="39" t="e">
        <f t="shared" si="61"/>
        <v>#REF!</v>
      </c>
      <c r="T455" s="43" t="e">
        <f t="shared" si="62"/>
        <v>#REF!</v>
      </c>
      <c r="U455" s="30">
        <f t="shared" si="63"/>
        <v>0</v>
      </c>
      <c r="V455" s="40" t="str">
        <f t="shared" si="65"/>
        <v>No Saving</v>
      </c>
      <c r="W455" s="46"/>
      <c r="X455" s="51"/>
      <c r="Y455" s="44"/>
      <c r="Z455" s="44">
        <f t="shared" si="59"/>
        <v>0</v>
      </c>
      <c r="AA455" s="8"/>
      <c r="AB455" s="44"/>
      <c r="AC455" s="44"/>
      <c r="AD455" s="44"/>
      <c r="AE455" s="44"/>
      <c r="AF455" s="44"/>
    </row>
    <row r="456" spans="1:32" x14ac:dyDescent="0.25">
      <c r="A456" s="44"/>
      <c r="B456" s="9"/>
      <c r="C456" s="44"/>
      <c r="D456" s="28"/>
      <c r="E456" s="4"/>
      <c r="F456" s="56" t="str">
        <f t="shared" si="64"/>
        <v>No Date</v>
      </c>
      <c r="G456" s="44"/>
      <c r="H456" s="44"/>
      <c r="I456" s="10"/>
      <c r="J456" s="44" t="e">
        <f>SUMIFS(#REF!,#REF!,'Proj (9)'!B456,#REF!,A456)</f>
        <v>#REF!</v>
      </c>
      <c r="K456" s="10" t="e">
        <f t="shared" si="58"/>
        <v>#REF!</v>
      </c>
      <c r="L456" s="10"/>
      <c r="M456" s="35"/>
      <c r="N456" s="44"/>
      <c r="O456" s="44"/>
      <c r="P456" s="44"/>
      <c r="Q456" s="44" t="e">
        <f t="shared" si="60"/>
        <v>#REF!</v>
      </c>
      <c r="R456" s="42"/>
      <c r="S456" s="39" t="e">
        <f t="shared" si="61"/>
        <v>#REF!</v>
      </c>
      <c r="T456" s="43" t="e">
        <f t="shared" si="62"/>
        <v>#REF!</v>
      </c>
      <c r="U456" s="30">
        <f t="shared" si="63"/>
        <v>0</v>
      </c>
      <c r="V456" s="40" t="str">
        <f t="shared" si="65"/>
        <v>No Saving</v>
      </c>
      <c r="W456" s="46"/>
      <c r="X456" s="51"/>
      <c r="Y456" s="44"/>
      <c r="Z456" s="44">
        <f t="shared" si="59"/>
        <v>0</v>
      </c>
      <c r="AA456" s="8"/>
      <c r="AB456" s="44"/>
      <c r="AC456" s="44"/>
      <c r="AD456" s="44"/>
      <c r="AE456" s="44"/>
      <c r="AF456" s="44"/>
    </row>
    <row r="457" spans="1:32" x14ac:dyDescent="0.25">
      <c r="A457" s="44"/>
      <c r="B457" s="9"/>
      <c r="C457" s="44"/>
      <c r="D457" s="28"/>
      <c r="E457" s="4"/>
      <c r="F457" s="56" t="str">
        <f t="shared" si="64"/>
        <v>No Date</v>
      </c>
      <c r="G457" s="44"/>
      <c r="H457" s="44"/>
      <c r="I457" s="10"/>
      <c r="J457" s="44" t="e">
        <f>SUMIFS(#REF!,#REF!,'Proj (9)'!B457,#REF!,A457)</f>
        <v>#REF!</v>
      </c>
      <c r="K457" s="10" t="e">
        <f t="shared" si="58"/>
        <v>#REF!</v>
      </c>
      <c r="L457" s="10"/>
      <c r="M457" s="35"/>
      <c r="N457" s="44"/>
      <c r="O457" s="44"/>
      <c r="P457" s="44"/>
      <c r="Q457" s="44" t="e">
        <f t="shared" si="60"/>
        <v>#REF!</v>
      </c>
      <c r="R457" s="42"/>
      <c r="S457" s="39" t="e">
        <f t="shared" si="61"/>
        <v>#REF!</v>
      </c>
      <c r="T457" s="43" t="e">
        <f t="shared" si="62"/>
        <v>#REF!</v>
      </c>
      <c r="U457" s="30">
        <f t="shared" si="63"/>
        <v>0</v>
      </c>
      <c r="V457" s="40" t="str">
        <f t="shared" si="65"/>
        <v>No Saving</v>
      </c>
      <c r="W457" s="46"/>
      <c r="X457" s="51"/>
      <c r="Y457" s="44"/>
      <c r="Z457" s="44">
        <f t="shared" si="59"/>
        <v>0</v>
      </c>
      <c r="AA457" s="8"/>
      <c r="AB457" s="44"/>
      <c r="AC457" s="44"/>
      <c r="AD457" s="44"/>
      <c r="AE457" s="44"/>
      <c r="AF457" s="44"/>
    </row>
    <row r="458" spans="1:32" x14ac:dyDescent="0.25">
      <c r="A458" s="44"/>
      <c r="B458" s="9"/>
      <c r="C458" s="44"/>
      <c r="D458" s="28"/>
      <c r="E458" s="4"/>
      <c r="F458" s="56" t="str">
        <f t="shared" si="64"/>
        <v>No Date</v>
      </c>
      <c r="G458" s="44"/>
      <c r="H458" s="44"/>
      <c r="I458" s="10"/>
      <c r="J458" s="44" t="e">
        <f>SUMIFS(#REF!,#REF!,'Proj (9)'!B458,#REF!,A458)</f>
        <v>#REF!</v>
      </c>
      <c r="K458" s="10" t="e">
        <f t="shared" si="58"/>
        <v>#REF!</v>
      </c>
      <c r="L458" s="10"/>
      <c r="M458" s="35"/>
      <c r="N458" s="44"/>
      <c r="O458" s="44"/>
      <c r="P458" s="44"/>
      <c r="Q458" s="44" t="e">
        <f t="shared" si="60"/>
        <v>#REF!</v>
      </c>
      <c r="R458" s="42"/>
      <c r="S458" s="39" t="e">
        <f t="shared" si="61"/>
        <v>#REF!</v>
      </c>
      <c r="T458" s="43" t="e">
        <f t="shared" si="62"/>
        <v>#REF!</v>
      </c>
      <c r="U458" s="30">
        <f t="shared" si="63"/>
        <v>0</v>
      </c>
      <c r="V458" s="40" t="str">
        <f t="shared" si="65"/>
        <v>No Saving</v>
      </c>
      <c r="W458" s="46"/>
      <c r="X458" s="51"/>
      <c r="Y458" s="44"/>
      <c r="Z458" s="44">
        <f t="shared" si="59"/>
        <v>0</v>
      </c>
      <c r="AA458" s="8"/>
      <c r="AB458" s="44"/>
      <c r="AC458" s="44"/>
      <c r="AD458" s="44"/>
      <c r="AE458" s="44"/>
      <c r="AF458" s="44"/>
    </row>
    <row r="459" spans="1:32" x14ac:dyDescent="0.25">
      <c r="A459" s="44"/>
      <c r="B459" s="9"/>
      <c r="C459" s="44"/>
      <c r="D459" s="28"/>
      <c r="E459" s="4"/>
      <c r="F459" s="56" t="str">
        <f t="shared" si="64"/>
        <v>No Date</v>
      </c>
      <c r="G459" s="44"/>
      <c r="H459" s="44"/>
      <c r="I459" s="10"/>
      <c r="J459" s="44" t="e">
        <f>SUMIFS(#REF!,#REF!,'Proj (9)'!B459,#REF!,A459)</f>
        <v>#REF!</v>
      </c>
      <c r="K459" s="10" t="e">
        <f t="shared" si="58"/>
        <v>#REF!</v>
      </c>
      <c r="L459" s="10"/>
      <c r="M459" s="35"/>
      <c r="N459" s="44"/>
      <c r="O459" s="44"/>
      <c r="P459" s="44"/>
      <c r="Q459" s="44" t="e">
        <f t="shared" si="60"/>
        <v>#REF!</v>
      </c>
      <c r="R459" s="42"/>
      <c r="S459" s="39" t="e">
        <f t="shared" si="61"/>
        <v>#REF!</v>
      </c>
      <c r="T459" s="43" t="e">
        <f t="shared" si="62"/>
        <v>#REF!</v>
      </c>
      <c r="U459" s="30">
        <f t="shared" si="63"/>
        <v>0</v>
      </c>
      <c r="V459" s="40" t="str">
        <f t="shared" si="65"/>
        <v>No Saving</v>
      </c>
      <c r="W459" s="46"/>
      <c r="X459" s="51"/>
      <c r="Y459" s="44"/>
      <c r="Z459" s="44">
        <f t="shared" si="59"/>
        <v>0</v>
      </c>
      <c r="AA459" s="8"/>
      <c r="AB459" s="44"/>
      <c r="AC459" s="44"/>
      <c r="AD459" s="44"/>
      <c r="AE459" s="44"/>
      <c r="AF459" s="44"/>
    </row>
    <row r="460" spans="1:32" x14ac:dyDescent="0.25">
      <c r="A460" s="44"/>
      <c r="B460" s="9"/>
      <c r="C460" s="44"/>
      <c r="D460" s="28"/>
      <c r="E460" s="4"/>
      <c r="F460" s="56" t="str">
        <f t="shared" si="64"/>
        <v>No Date</v>
      </c>
      <c r="G460" s="44"/>
      <c r="H460" s="44"/>
      <c r="I460" s="10"/>
      <c r="J460" s="44" t="e">
        <f>SUMIFS(#REF!,#REF!,'Proj (9)'!B460,#REF!,A460)</f>
        <v>#REF!</v>
      </c>
      <c r="K460" s="10" t="e">
        <f t="shared" si="58"/>
        <v>#REF!</v>
      </c>
      <c r="L460" s="10"/>
      <c r="M460" s="35"/>
      <c r="N460" s="44"/>
      <c r="O460" s="44"/>
      <c r="P460" s="44"/>
      <c r="Q460" s="44" t="e">
        <f t="shared" si="60"/>
        <v>#REF!</v>
      </c>
      <c r="R460" s="42"/>
      <c r="S460" s="39" t="e">
        <f t="shared" si="61"/>
        <v>#REF!</v>
      </c>
      <c r="T460" s="43" t="e">
        <f t="shared" si="62"/>
        <v>#REF!</v>
      </c>
      <c r="U460" s="30">
        <f t="shared" si="63"/>
        <v>0</v>
      </c>
      <c r="V460" s="40" t="str">
        <f t="shared" si="65"/>
        <v>No Saving</v>
      </c>
      <c r="W460" s="46"/>
      <c r="X460" s="51"/>
      <c r="Y460" s="44"/>
      <c r="Z460" s="44">
        <f t="shared" si="59"/>
        <v>0</v>
      </c>
      <c r="AA460" s="8"/>
      <c r="AB460" s="44"/>
      <c r="AC460" s="44"/>
      <c r="AD460" s="44"/>
      <c r="AE460" s="44"/>
      <c r="AF460" s="44"/>
    </row>
    <row r="461" spans="1:32" x14ac:dyDescent="0.25">
      <c r="A461" s="44"/>
      <c r="B461" s="9"/>
      <c r="C461" s="44"/>
      <c r="D461" s="28"/>
      <c r="E461" s="4"/>
      <c r="F461" s="56" t="str">
        <f t="shared" si="64"/>
        <v>No Date</v>
      </c>
      <c r="G461" s="44"/>
      <c r="H461" s="44"/>
      <c r="I461" s="10"/>
      <c r="J461" s="44" t="e">
        <f>SUMIFS(#REF!,#REF!,'Proj (9)'!B461,#REF!,A461)</f>
        <v>#REF!</v>
      </c>
      <c r="K461" s="10" t="e">
        <f t="shared" ref="K461:K505" si="66">IF((I461-J461)&lt;0,"0",I461-(J461+Y461))</f>
        <v>#REF!</v>
      </c>
      <c r="L461" s="10"/>
      <c r="M461" s="35"/>
      <c r="N461" s="44"/>
      <c r="O461" s="44"/>
      <c r="P461" s="44"/>
      <c r="Q461" s="44" t="e">
        <f t="shared" si="60"/>
        <v>#REF!</v>
      </c>
      <c r="R461" s="42"/>
      <c r="S461" s="39" t="e">
        <f t="shared" si="61"/>
        <v>#REF!</v>
      </c>
      <c r="T461" s="43" t="e">
        <f t="shared" si="62"/>
        <v>#REF!</v>
      </c>
      <c r="U461" s="30">
        <f t="shared" si="63"/>
        <v>0</v>
      </c>
      <c r="V461" s="40" t="str">
        <f t="shared" si="65"/>
        <v>No Saving</v>
      </c>
      <c r="W461" s="46"/>
      <c r="X461" s="51"/>
      <c r="Y461" s="44"/>
      <c r="Z461" s="44">
        <f t="shared" si="59"/>
        <v>0</v>
      </c>
      <c r="AA461" s="8"/>
      <c r="AB461" s="44"/>
      <c r="AC461" s="44"/>
      <c r="AD461" s="44"/>
      <c r="AE461" s="44"/>
      <c r="AF461" s="44"/>
    </row>
    <row r="462" spans="1:32" x14ac:dyDescent="0.25">
      <c r="A462" s="44"/>
      <c r="B462" s="9"/>
      <c r="C462" s="44"/>
      <c r="D462" s="28"/>
      <c r="E462" s="4"/>
      <c r="F462" s="56" t="str">
        <f t="shared" si="64"/>
        <v>No Date</v>
      </c>
      <c r="G462" s="44"/>
      <c r="H462" s="44"/>
      <c r="I462" s="10"/>
      <c r="J462" s="44" t="e">
        <f>SUMIFS(#REF!,#REF!,'Proj (9)'!B462,#REF!,A462)</f>
        <v>#REF!</v>
      </c>
      <c r="K462" s="10" t="e">
        <f t="shared" si="66"/>
        <v>#REF!</v>
      </c>
      <c r="L462" s="10"/>
      <c r="M462" s="35"/>
      <c r="N462" s="44"/>
      <c r="O462" s="44"/>
      <c r="P462" s="44"/>
      <c r="Q462" s="44" t="e">
        <f t="shared" si="60"/>
        <v>#REF!</v>
      </c>
      <c r="R462" s="42"/>
      <c r="S462" s="39" t="e">
        <f t="shared" si="61"/>
        <v>#REF!</v>
      </c>
      <c r="T462" s="43" t="e">
        <f t="shared" si="62"/>
        <v>#REF!</v>
      </c>
      <c r="U462" s="30">
        <f t="shared" si="63"/>
        <v>0</v>
      </c>
      <c r="V462" s="40" t="str">
        <f t="shared" si="65"/>
        <v>No Saving</v>
      </c>
      <c r="W462" s="46"/>
      <c r="X462" s="51"/>
      <c r="Y462" s="44"/>
      <c r="Z462" s="44">
        <f t="shared" si="59"/>
        <v>0</v>
      </c>
      <c r="AA462" s="8"/>
      <c r="AB462" s="44"/>
      <c r="AC462" s="44"/>
      <c r="AD462" s="44"/>
      <c r="AE462" s="44"/>
      <c r="AF462" s="44"/>
    </row>
    <row r="463" spans="1:32" x14ac:dyDescent="0.25">
      <c r="A463" s="44"/>
      <c r="B463" s="9"/>
      <c r="C463" s="44"/>
      <c r="D463" s="28"/>
      <c r="E463" s="4"/>
      <c r="F463" s="56" t="str">
        <f t="shared" si="64"/>
        <v>No Date</v>
      </c>
      <c r="G463" s="44"/>
      <c r="H463" s="44"/>
      <c r="I463" s="10"/>
      <c r="J463" s="44" t="e">
        <f>SUMIFS(#REF!,#REF!,'Proj (9)'!B463,#REF!,A463)</f>
        <v>#REF!</v>
      </c>
      <c r="K463" s="10" t="e">
        <f t="shared" si="66"/>
        <v>#REF!</v>
      </c>
      <c r="L463" s="10"/>
      <c r="M463" s="35"/>
      <c r="N463" s="44"/>
      <c r="O463" s="44"/>
      <c r="P463" s="44"/>
      <c r="Q463" s="44" t="e">
        <f t="shared" si="60"/>
        <v>#REF!</v>
      </c>
      <c r="R463" s="42"/>
      <c r="S463" s="39" t="e">
        <f t="shared" si="61"/>
        <v>#REF!</v>
      </c>
      <c r="T463" s="43" t="e">
        <f t="shared" si="62"/>
        <v>#REF!</v>
      </c>
      <c r="U463" s="30">
        <f t="shared" si="63"/>
        <v>0</v>
      </c>
      <c r="V463" s="40" t="str">
        <f t="shared" si="65"/>
        <v>No Saving</v>
      </c>
      <c r="W463" s="46"/>
      <c r="X463" s="51"/>
      <c r="Y463" s="44"/>
      <c r="Z463" s="44">
        <f t="shared" si="59"/>
        <v>0</v>
      </c>
      <c r="AA463" s="8"/>
      <c r="AB463" s="44"/>
      <c r="AC463" s="44"/>
      <c r="AD463" s="44"/>
      <c r="AE463" s="44"/>
      <c r="AF463" s="44"/>
    </row>
    <row r="464" spans="1:32" x14ac:dyDescent="0.25">
      <c r="A464" s="44"/>
      <c r="B464" s="9"/>
      <c r="C464" s="44"/>
      <c r="D464" s="28"/>
      <c r="E464" s="4"/>
      <c r="F464" s="56" t="str">
        <f t="shared" si="64"/>
        <v>No Date</v>
      </c>
      <c r="G464" s="44"/>
      <c r="H464" s="44"/>
      <c r="I464" s="10"/>
      <c r="J464" s="44" t="e">
        <f>SUMIFS(#REF!,#REF!,'Proj (9)'!B464,#REF!,A464)</f>
        <v>#REF!</v>
      </c>
      <c r="K464" s="10" t="e">
        <f t="shared" si="66"/>
        <v>#REF!</v>
      </c>
      <c r="L464" s="10"/>
      <c r="M464" s="35"/>
      <c r="N464" s="44"/>
      <c r="O464" s="44"/>
      <c r="P464" s="44"/>
      <c r="Q464" s="44" t="e">
        <f t="shared" si="60"/>
        <v>#REF!</v>
      </c>
      <c r="R464" s="42"/>
      <c r="S464" s="39" t="e">
        <f t="shared" si="61"/>
        <v>#REF!</v>
      </c>
      <c r="T464" s="43" t="e">
        <f t="shared" si="62"/>
        <v>#REF!</v>
      </c>
      <c r="U464" s="30">
        <f t="shared" si="63"/>
        <v>0</v>
      </c>
      <c r="V464" s="40" t="str">
        <f t="shared" si="65"/>
        <v>No Saving</v>
      </c>
      <c r="W464" s="46"/>
      <c r="X464" s="51"/>
      <c r="Y464" s="44"/>
      <c r="Z464" s="44">
        <f t="shared" si="59"/>
        <v>0</v>
      </c>
      <c r="AA464" s="8"/>
      <c r="AB464" s="44"/>
      <c r="AC464" s="44"/>
      <c r="AD464" s="44"/>
      <c r="AE464" s="44"/>
      <c r="AF464" s="44"/>
    </row>
    <row r="465" spans="1:32" x14ac:dyDescent="0.25">
      <c r="A465" s="44"/>
      <c r="B465" s="9"/>
      <c r="C465" s="44"/>
      <c r="D465" s="28"/>
      <c r="E465" s="4"/>
      <c r="F465" s="56" t="str">
        <f t="shared" si="64"/>
        <v>No Date</v>
      </c>
      <c r="G465" s="44"/>
      <c r="H465" s="44"/>
      <c r="I465" s="10"/>
      <c r="J465" s="44" t="e">
        <f>SUMIFS(#REF!,#REF!,'Proj (9)'!B465,#REF!,A465)</f>
        <v>#REF!</v>
      </c>
      <c r="K465" s="10" t="e">
        <f t="shared" si="66"/>
        <v>#REF!</v>
      </c>
      <c r="L465" s="10"/>
      <c r="M465" s="35"/>
      <c r="N465" s="44"/>
      <c r="O465" s="44"/>
      <c r="P465" s="44"/>
      <c r="Q465" s="44" t="e">
        <f t="shared" si="60"/>
        <v>#REF!</v>
      </c>
      <c r="R465" s="42"/>
      <c r="S465" s="39" t="e">
        <f t="shared" si="61"/>
        <v>#REF!</v>
      </c>
      <c r="T465" s="43" t="e">
        <f t="shared" si="62"/>
        <v>#REF!</v>
      </c>
      <c r="U465" s="30">
        <f t="shared" si="63"/>
        <v>0</v>
      </c>
      <c r="V465" s="40" t="str">
        <f t="shared" si="65"/>
        <v>No Saving</v>
      </c>
      <c r="W465" s="46"/>
      <c r="X465" s="51"/>
      <c r="Y465" s="44"/>
      <c r="Z465" s="44">
        <f t="shared" si="59"/>
        <v>0</v>
      </c>
      <c r="AA465" s="8"/>
      <c r="AB465" s="44"/>
      <c r="AC465" s="44"/>
      <c r="AD465" s="44"/>
      <c r="AE465" s="44"/>
      <c r="AF465" s="44"/>
    </row>
    <row r="466" spans="1:32" x14ac:dyDescent="0.25">
      <c r="A466" s="44"/>
      <c r="B466" s="9"/>
      <c r="C466" s="44"/>
      <c r="D466" s="28"/>
      <c r="E466" s="4"/>
      <c r="F466" s="56" t="str">
        <f t="shared" si="64"/>
        <v>No Date</v>
      </c>
      <c r="G466" s="44"/>
      <c r="H466" s="44"/>
      <c r="I466" s="10"/>
      <c r="J466" s="44" t="e">
        <f>SUMIFS(#REF!,#REF!,'Proj (9)'!B466,#REF!,A466)</f>
        <v>#REF!</v>
      </c>
      <c r="K466" s="10" t="e">
        <f t="shared" si="66"/>
        <v>#REF!</v>
      </c>
      <c r="L466" s="10"/>
      <c r="M466" s="35"/>
      <c r="N466" s="44"/>
      <c r="O466" s="44"/>
      <c r="P466" s="44"/>
      <c r="Q466" s="44" t="e">
        <f t="shared" si="60"/>
        <v>#REF!</v>
      </c>
      <c r="R466" s="42"/>
      <c r="S466" s="39" t="e">
        <f t="shared" si="61"/>
        <v>#REF!</v>
      </c>
      <c r="T466" s="43" t="e">
        <f t="shared" si="62"/>
        <v>#REF!</v>
      </c>
      <c r="U466" s="30">
        <f t="shared" si="63"/>
        <v>0</v>
      </c>
      <c r="V466" s="40" t="str">
        <f t="shared" si="65"/>
        <v>No Saving</v>
      </c>
      <c r="W466" s="46"/>
      <c r="X466" s="51"/>
      <c r="Y466" s="44"/>
      <c r="Z466" s="44">
        <f t="shared" si="59"/>
        <v>0</v>
      </c>
      <c r="AA466" s="8"/>
      <c r="AB466" s="44"/>
      <c r="AC466" s="44"/>
      <c r="AD466" s="44"/>
      <c r="AE466" s="44"/>
      <c r="AF466" s="44"/>
    </row>
    <row r="467" spans="1:32" x14ac:dyDescent="0.25">
      <c r="A467" s="44"/>
      <c r="B467" s="9"/>
      <c r="C467" s="44"/>
      <c r="D467" s="28"/>
      <c r="E467" s="4"/>
      <c r="F467" s="56" t="str">
        <f t="shared" si="64"/>
        <v>No Date</v>
      </c>
      <c r="G467" s="44"/>
      <c r="H467" s="44"/>
      <c r="I467" s="10"/>
      <c r="J467" s="44" t="e">
        <f>SUMIFS(#REF!,#REF!,'Proj (9)'!B467,#REF!,A467)</f>
        <v>#REF!</v>
      </c>
      <c r="K467" s="10" t="e">
        <f t="shared" si="66"/>
        <v>#REF!</v>
      </c>
      <c r="L467" s="10"/>
      <c r="M467" s="35"/>
      <c r="N467" s="44"/>
      <c r="O467" s="44"/>
      <c r="P467" s="44"/>
      <c r="Q467" s="44" t="e">
        <f t="shared" si="60"/>
        <v>#REF!</v>
      </c>
      <c r="R467" s="42"/>
      <c r="S467" s="39" t="e">
        <f t="shared" si="61"/>
        <v>#REF!</v>
      </c>
      <c r="T467" s="43" t="e">
        <f t="shared" si="62"/>
        <v>#REF!</v>
      </c>
      <c r="U467" s="30">
        <f t="shared" si="63"/>
        <v>0</v>
      </c>
      <c r="V467" s="40" t="str">
        <f t="shared" si="65"/>
        <v>No Saving</v>
      </c>
      <c r="W467" s="46"/>
      <c r="X467" s="51"/>
      <c r="Y467" s="44"/>
      <c r="Z467" s="44">
        <f t="shared" si="59"/>
        <v>0</v>
      </c>
      <c r="AA467" s="8"/>
      <c r="AB467" s="44"/>
      <c r="AC467" s="44"/>
      <c r="AD467" s="44"/>
      <c r="AE467" s="44"/>
      <c r="AF467" s="44"/>
    </row>
    <row r="468" spans="1:32" x14ac:dyDescent="0.25">
      <c r="A468" s="44"/>
      <c r="B468" s="9"/>
      <c r="C468" s="44"/>
      <c r="D468" s="28"/>
      <c r="E468" s="4"/>
      <c r="F468" s="56" t="str">
        <f t="shared" si="64"/>
        <v>No Date</v>
      </c>
      <c r="G468" s="44"/>
      <c r="H468" s="44"/>
      <c r="I468" s="10"/>
      <c r="J468" s="44" t="e">
        <f>SUMIFS(#REF!,#REF!,'Proj (9)'!B468,#REF!,A468)</f>
        <v>#REF!</v>
      </c>
      <c r="K468" s="10" t="e">
        <f t="shared" si="66"/>
        <v>#REF!</v>
      </c>
      <c r="L468" s="10"/>
      <c r="M468" s="35"/>
      <c r="N468" s="44"/>
      <c r="O468" s="44"/>
      <c r="P468" s="44"/>
      <c r="Q468" s="44" t="e">
        <f t="shared" si="60"/>
        <v>#REF!</v>
      </c>
      <c r="R468" s="42"/>
      <c r="S468" s="39" t="e">
        <f t="shared" si="61"/>
        <v>#REF!</v>
      </c>
      <c r="T468" s="43" t="e">
        <f t="shared" si="62"/>
        <v>#REF!</v>
      </c>
      <c r="U468" s="30">
        <f t="shared" si="63"/>
        <v>0</v>
      </c>
      <c r="V468" s="40" t="str">
        <f t="shared" si="65"/>
        <v>No Saving</v>
      </c>
      <c r="W468" s="46"/>
      <c r="X468" s="51"/>
      <c r="Y468" s="44"/>
      <c r="Z468" s="44">
        <f t="shared" si="59"/>
        <v>0</v>
      </c>
      <c r="AA468" s="8"/>
      <c r="AB468" s="44"/>
      <c r="AC468" s="44"/>
      <c r="AD468" s="44"/>
      <c r="AE468" s="44"/>
      <c r="AF468" s="44"/>
    </row>
    <row r="469" spans="1:32" x14ac:dyDescent="0.25">
      <c r="A469" s="44"/>
      <c r="B469" s="9"/>
      <c r="C469" s="44"/>
      <c r="D469" s="28"/>
      <c r="E469" s="4"/>
      <c r="F469" s="56" t="str">
        <f t="shared" si="64"/>
        <v>No Date</v>
      </c>
      <c r="G469" s="44"/>
      <c r="H469" s="44"/>
      <c r="I469" s="10"/>
      <c r="J469" s="44" t="e">
        <f>SUMIFS(#REF!,#REF!,'Proj (9)'!B469,#REF!,A469)</f>
        <v>#REF!</v>
      </c>
      <c r="K469" s="10" t="e">
        <f t="shared" si="66"/>
        <v>#REF!</v>
      </c>
      <c r="L469" s="10"/>
      <c r="M469" s="35"/>
      <c r="N469" s="44"/>
      <c r="O469" s="44"/>
      <c r="P469" s="44"/>
      <c r="Q469" s="44" t="e">
        <f t="shared" si="60"/>
        <v>#REF!</v>
      </c>
      <c r="R469" s="42"/>
      <c r="S469" s="39" t="e">
        <f t="shared" si="61"/>
        <v>#REF!</v>
      </c>
      <c r="T469" s="43" t="e">
        <f t="shared" si="62"/>
        <v>#REF!</v>
      </c>
      <c r="U469" s="30">
        <f t="shared" si="63"/>
        <v>0</v>
      </c>
      <c r="V469" s="40" t="str">
        <f t="shared" si="65"/>
        <v>No Saving</v>
      </c>
      <c r="W469" s="46"/>
      <c r="X469" s="51"/>
      <c r="Y469" s="44"/>
      <c r="Z469" s="44">
        <f t="shared" si="59"/>
        <v>0</v>
      </c>
      <c r="AA469" s="8"/>
      <c r="AB469" s="44"/>
      <c r="AC469" s="44"/>
      <c r="AD469" s="44"/>
      <c r="AE469" s="44"/>
      <c r="AF469" s="44"/>
    </row>
    <row r="470" spans="1:32" x14ac:dyDescent="0.25">
      <c r="A470" s="44"/>
      <c r="B470" s="9"/>
      <c r="C470" s="44"/>
      <c r="D470" s="28"/>
      <c r="E470" s="4"/>
      <c r="F470" s="56" t="str">
        <f t="shared" si="64"/>
        <v>No Date</v>
      </c>
      <c r="G470" s="44"/>
      <c r="H470" s="44"/>
      <c r="I470" s="10"/>
      <c r="J470" s="44" t="e">
        <f>SUMIFS(#REF!,#REF!,'Proj (9)'!B470,#REF!,A470)</f>
        <v>#REF!</v>
      </c>
      <c r="K470" s="10" t="e">
        <f t="shared" si="66"/>
        <v>#REF!</v>
      </c>
      <c r="L470" s="10"/>
      <c r="M470" s="35"/>
      <c r="N470" s="44"/>
      <c r="O470" s="44"/>
      <c r="P470" s="44"/>
      <c r="Q470" s="44" t="e">
        <f t="shared" si="60"/>
        <v>#REF!</v>
      </c>
      <c r="R470" s="42"/>
      <c r="S470" s="39" t="e">
        <f t="shared" si="61"/>
        <v>#REF!</v>
      </c>
      <c r="T470" s="43" t="e">
        <f t="shared" si="62"/>
        <v>#REF!</v>
      </c>
      <c r="U470" s="30">
        <f t="shared" si="63"/>
        <v>0</v>
      </c>
      <c r="V470" s="40" t="str">
        <f t="shared" si="65"/>
        <v>No Saving</v>
      </c>
      <c r="W470" s="46"/>
      <c r="X470" s="51"/>
      <c r="Y470" s="44"/>
      <c r="Z470" s="44">
        <f t="shared" si="59"/>
        <v>0</v>
      </c>
      <c r="AA470" s="8"/>
      <c r="AB470" s="44"/>
      <c r="AC470" s="44"/>
      <c r="AD470" s="44"/>
      <c r="AE470" s="44"/>
      <c r="AF470" s="44"/>
    </row>
    <row r="471" spans="1:32" x14ac:dyDescent="0.25">
      <c r="A471" s="44"/>
      <c r="B471" s="9"/>
      <c r="C471" s="44"/>
      <c r="D471" s="28"/>
      <c r="E471" s="4"/>
      <c r="F471" s="56" t="str">
        <f t="shared" si="64"/>
        <v>No Date</v>
      </c>
      <c r="G471" s="44"/>
      <c r="H471" s="44"/>
      <c r="I471" s="10"/>
      <c r="J471" s="44" t="e">
        <f>SUMIFS(#REF!,#REF!,'Proj (9)'!B471,#REF!,A471)</f>
        <v>#REF!</v>
      </c>
      <c r="K471" s="10" t="e">
        <f t="shared" si="66"/>
        <v>#REF!</v>
      </c>
      <c r="L471" s="10"/>
      <c r="M471" s="35"/>
      <c r="N471" s="44"/>
      <c r="O471" s="44"/>
      <c r="P471" s="44"/>
      <c r="Q471" s="44" t="e">
        <f t="shared" si="60"/>
        <v>#REF!</v>
      </c>
      <c r="R471" s="42"/>
      <c r="S471" s="39" t="e">
        <f t="shared" si="61"/>
        <v>#REF!</v>
      </c>
      <c r="T471" s="43" t="e">
        <f t="shared" si="62"/>
        <v>#REF!</v>
      </c>
      <c r="U471" s="30">
        <f t="shared" si="63"/>
        <v>0</v>
      </c>
      <c r="V471" s="40" t="str">
        <f t="shared" si="65"/>
        <v>No Saving</v>
      </c>
      <c r="W471" s="46"/>
      <c r="X471" s="51"/>
      <c r="Y471" s="44"/>
      <c r="Z471" s="44">
        <f t="shared" si="59"/>
        <v>0</v>
      </c>
      <c r="AA471" s="8"/>
      <c r="AB471" s="44"/>
      <c r="AC471" s="44"/>
      <c r="AD471" s="44"/>
      <c r="AE471" s="44"/>
      <c r="AF471" s="44"/>
    </row>
    <row r="472" spans="1:32" x14ac:dyDescent="0.25">
      <c r="A472" s="44"/>
      <c r="B472" s="9"/>
      <c r="C472" s="44"/>
      <c r="D472" s="28"/>
      <c r="E472" s="4"/>
      <c r="F472" s="56" t="str">
        <f t="shared" si="64"/>
        <v>No Date</v>
      </c>
      <c r="G472" s="44"/>
      <c r="H472" s="44"/>
      <c r="I472" s="10"/>
      <c r="J472" s="44" t="e">
        <f>SUMIFS(#REF!,#REF!,'Proj (9)'!B472,#REF!,A472)</f>
        <v>#REF!</v>
      </c>
      <c r="K472" s="10" t="e">
        <f t="shared" si="66"/>
        <v>#REF!</v>
      </c>
      <c r="L472" s="10"/>
      <c r="M472" s="35"/>
      <c r="N472" s="44"/>
      <c r="O472" s="44"/>
      <c r="P472" s="44"/>
      <c r="Q472" s="44" t="e">
        <f t="shared" si="60"/>
        <v>#REF!</v>
      </c>
      <c r="R472" s="42"/>
      <c r="S472" s="39" t="e">
        <f t="shared" si="61"/>
        <v>#REF!</v>
      </c>
      <c r="T472" s="43" t="e">
        <f t="shared" si="62"/>
        <v>#REF!</v>
      </c>
      <c r="U472" s="30">
        <f t="shared" si="63"/>
        <v>0</v>
      </c>
      <c r="V472" s="40" t="str">
        <f t="shared" si="65"/>
        <v>No Saving</v>
      </c>
      <c r="W472" s="46"/>
      <c r="X472" s="51"/>
      <c r="Y472" s="44"/>
      <c r="Z472" s="44">
        <f t="shared" si="59"/>
        <v>0</v>
      </c>
      <c r="AA472" s="8"/>
      <c r="AB472" s="44"/>
      <c r="AC472" s="44"/>
      <c r="AD472" s="44"/>
      <c r="AE472" s="44"/>
      <c r="AF472" s="44"/>
    </row>
    <row r="473" spans="1:32" x14ac:dyDescent="0.25">
      <c r="A473" s="44"/>
      <c r="B473" s="9"/>
      <c r="C473" s="44"/>
      <c r="D473" s="28"/>
      <c r="E473" s="4"/>
      <c r="F473" s="56" t="str">
        <f t="shared" si="64"/>
        <v>No Date</v>
      </c>
      <c r="G473" s="44"/>
      <c r="H473" s="44"/>
      <c r="I473" s="10"/>
      <c r="J473" s="44" t="e">
        <f>SUMIFS(#REF!,#REF!,'Proj (9)'!B473,#REF!,A473)</f>
        <v>#REF!</v>
      </c>
      <c r="K473" s="10" t="e">
        <f t="shared" si="66"/>
        <v>#REF!</v>
      </c>
      <c r="L473" s="10"/>
      <c r="M473" s="35"/>
      <c r="N473" s="44"/>
      <c r="O473" s="44"/>
      <c r="P473" s="44"/>
      <c r="Q473" s="44" t="e">
        <f t="shared" si="60"/>
        <v>#REF!</v>
      </c>
      <c r="R473" s="42"/>
      <c r="S473" s="39" t="e">
        <f t="shared" si="61"/>
        <v>#REF!</v>
      </c>
      <c r="T473" s="43" t="e">
        <f t="shared" si="62"/>
        <v>#REF!</v>
      </c>
      <c r="U473" s="30">
        <f t="shared" si="63"/>
        <v>0</v>
      </c>
      <c r="V473" s="40" t="str">
        <f t="shared" si="65"/>
        <v>No Saving</v>
      </c>
      <c r="W473" s="46"/>
      <c r="X473" s="51"/>
      <c r="Y473" s="44"/>
      <c r="Z473" s="44">
        <f t="shared" si="59"/>
        <v>0</v>
      </c>
      <c r="AA473" s="8"/>
      <c r="AB473" s="44"/>
      <c r="AC473" s="44"/>
      <c r="AD473" s="44"/>
      <c r="AE473" s="44"/>
      <c r="AF473" s="44"/>
    </row>
    <row r="474" spans="1:32" x14ac:dyDescent="0.25">
      <c r="A474" s="44"/>
      <c r="B474" s="9"/>
      <c r="C474" s="44"/>
      <c r="D474" s="28"/>
      <c r="E474" s="4"/>
      <c r="F474" s="56" t="str">
        <f t="shared" si="64"/>
        <v>No Date</v>
      </c>
      <c r="G474" s="44"/>
      <c r="H474" s="44"/>
      <c r="I474" s="10"/>
      <c r="J474" s="44" t="e">
        <f>SUMIFS(#REF!,#REF!,'Proj (9)'!B474,#REF!,A474)</f>
        <v>#REF!</v>
      </c>
      <c r="K474" s="10" t="e">
        <f t="shared" si="66"/>
        <v>#REF!</v>
      </c>
      <c r="L474" s="10"/>
      <c r="M474" s="35"/>
      <c r="N474" s="44"/>
      <c r="O474" s="44"/>
      <c r="P474" s="44"/>
      <c r="Q474" s="44" t="e">
        <f t="shared" si="60"/>
        <v>#REF!</v>
      </c>
      <c r="R474" s="42"/>
      <c r="S474" s="39" t="e">
        <f t="shared" si="61"/>
        <v>#REF!</v>
      </c>
      <c r="T474" s="43" t="e">
        <f t="shared" si="62"/>
        <v>#REF!</v>
      </c>
      <c r="U474" s="30">
        <f t="shared" si="63"/>
        <v>0</v>
      </c>
      <c r="V474" s="40" t="str">
        <f t="shared" si="65"/>
        <v>No Saving</v>
      </c>
      <c r="W474" s="46"/>
      <c r="X474" s="51"/>
      <c r="Y474" s="44"/>
      <c r="Z474" s="44">
        <f t="shared" si="59"/>
        <v>0</v>
      </c>
      <c r="AA474" s="8"/>
      <c r="AB474" s="44"/>
      <c r="AC474" s="44"/>
      <c r="AD474" s="44"/>
      <c r="AE474" s="44"/>
      <c r="AF474" s="44"/>
    </row>
    <row r="475" spans="1:32" x14ac:dyDescent="0.25">
      <c r="A475" s="44"/>
      <c r="B475" s="9"/>
      <c r="C475" s="44"/>
      <c r="D475" s="28"/>
      <c r="E475" s="4"/>
      <c r="F475" s="56" t="str">
        <f t="shared" si="64"/>
        <v>No Date</v>
      </c>
      <c r="G475" s="44"/>
      <c r="H475" s="44"/>
      <c r="I475" s="10"/>
      <c r="J475" s="44" t="e">
        <f>SUMIFS(#REF!,#REF!,'Proj (9)'!B475,#REF!,A475)</f>
        <v>#REF!</v>
      </c>
      <c r="K475" s="10" t="e">
        <f t="shared" si="66"/>
        <v>#REF!</v>
      </c>
      <c r="L475" s="10"/>
      <c r="M475" s="35"/>
      <c r="N475" s="44"/>
      <c r="O475" s="44"/>
      <c r="P475" s="44"/>
      <c r="Q475" s="44" t="e">
        <f t="shared" si="60"/>
        <v>#REF!</v>
      </c>
      <c r="R475" s="42"/>
      <c r="S475" s="39" t="e">
        <f t="shared" si="61"/>
        <v>#REF!</v>
      </c>
      <c r="T475" s="43" t="e">
        <f t="shared" si="62"/>
        <v>#REF!</v>
      </c>
      <c r="U475" s="30">
        <f t="shared" si="63"/>
        <v>0</v>
      </c>
      <c r="V475" s="40" t="str">
        <f t="shared" si="65"/>
        <v>No Saving</v>
      </c>
      <c r="W475" s="46"/>
      <c r="X475" s="51"/>
      <c r="Y475" s="44"/>
      <c r="Z475" s="44">
        <f t="shared" ref="Z475:Z505" si="67">Y475-I475</f>
        <v>0</v>
      </c>
      <c r="AA475" s="8"/>
      <c r="AB475" s="44"/>
      <c r="AC475" s="44"/>
      <c r="AD475" s="44"/>
      <c r="AE475" s="44"/>
      <c r="AF475" s="44"/>
    </row>
    <row r="476" spans="1:32" x14ac:dyDescent="0.25">
      <c r="A476" s="44"/>
      <c r="B476" s="9"/>
      <c r="C476" s="44"/>
      <c r="D476" s="28"/>
      <c r="E476" s="4"/>
      <c r="F476" s="56" t="str">
        <f t="shared" si="64"/>
        <v>No Date</v>
      </c>
      <c r="G476" s="44"/>
      <c r="H476" s="44"/>
      <c r="I476" s="10"/>
      <c r="J476" s="44" t="e">
        <f>SUMIFS(#REF!,#REF!,'Proj (9)'!B476,#REF!,A476)</f>
        <v>#REF!</v>
      </c>
      <c r="K476" s="10" t="e">
        <f t="shared" si="66"/>
        <v>#REF!</v>
      </c>
      <c r="L476" s="10"/>
      <c r="M476" s="35"/>
      <c r="N476" s="44"/>
      <c r="O476" s="44"/>
      <c r="P476" s="44"/>
      <c r="Q476" s="44" t="e">
        <f t="shared" si="60"/>
        <v>#REF!</v>
      </c>
      <c r="R476" s="42"/>
      <c r="S476" s="39" t="e">
        <f t="shared" si="61"/>
        <v>#REF!</v>
      </c>
      <c r="T476" s="43" t="e">
        <f t="shared" si="62"/>
        <v>#REF!</v>
      </c>
      <c r="U476" s="30">
        <f t="shared" si="63"/>
        <v>0</v>
      </c>
      <c r="V476" s="40" t="str">
        <f t="shared" si="65"/>
        <v>No Saving</v>
      </c>
      <c r="W476" s="46"/>
      <c r="X476" s="51"/>
      <c r="Y476" s="44"/>
      <c r="Z476" s="44">
        <f t="shared" si="67"/>
        <v>0</v>
      </c>
      <c r="AA476" s="8"/>
      <c r="AB476" s="44"/>
      <c r="AC476" s="44"/>
      <c r="AD476" s="44"/>
      <c r="AE476" s="44"/>
      <c r="AF476" s="44"/>
    </row>
    <row r="477" spans="1:32" x14ac:dyDescent="0.25">
      <c r="A477" s="44"/>
      <c r="B477" s="9"/>
      <c r="C477" s="44"/>
      <c r="D477" s="28"/>
      <c r="E477" s="4"/>
      <c r="F477" s="56" t="str">
        <f t="shared" si="64"/>
        <v>No Date</v>
      </c>
      <c r="G477" s="44"/>
      <c r="H477" s="44"/>
      <c r="I477" s="10"/>
      <c r="J477" s="44" t="e">
        <f>SUMIFS(#REF!,#REF!,'Proj (9)'!B477,#REF!,A477)</f>
        <v>#REF!</v>
      </c>
      <c r="K477" s="10" t="e">
        <f t="shared" si="66"/>
        <v>#REF!</v>
      </c>
      <c r="L477" s="10"/>
      <c r="M477" s="35"/>
      <c r="N477" s="44"/>
      <c r="O477" s="44"/>
      <c r="P477" s="44"/>
      <c r="Q477" s="44" t="e">
        <f t="shared" si="60"/>
        <v>#REF!</v>
      </c>
      <c r="R477" s="42"/>
      <c r="S477" s="39" t="e">
        <f t="shared" si="61"/>
        <v>#REF!</v>
      </c>
      <c r="T477" s="43" t="e">
        <f t="shared" si="62"/>
        <v>#REF!</v>
      </c>
      <c r="U477" s="30">
        <f t="shared" si="63"/>
        <v>0</v>
      </c>
      <c r="V477" s="40" t="str">
        <f t="shared" si="65"/>
        <v>No Saving</v>
      </c>
      <c r="W477" s="46"/>
      <c r="X477" s="51"/>
      <c r="Y477" s="44"/>
      <c r="Z477" s="44">
        <f t="shared" si="67"/>
        <v>0</v>
      </c>
      <c r="AA477" s="8"/>
      <c r="AB477" s="44"/>
      <c r="AC477" s="44"/>
      <c r="AD477" s="44"/>
      <c r="AE477" s="44"/>
      <c r="AF477" s="44"/>
    </row>
    <row r="478" spans="1:32" x14ac:dyDescent="0.25">
      <c r="A478" s="44"/>
      <c r="B478" s="9"/>
      <c r="C478" s="44"/>
      <c r="D478" s="28"/>
      <c r="E478" s="4"/>
      <c r="F478" s="56" t="str">
        <f t="shared" si="64"/>
        <v>No Date</v>
      </c>
      <c r="G478" s="44"/>
      <c r="H478" s="44"/>
      <c r="I478" s="10"/>
      <c r="J478" s="44" t="e">
        <f>SUMIFS(#REF!,#REF!,'Proj (9)'!B478,#REF!,A478)</f>
        <v>#REF!</v>
      </c>
      <c r="K478" s="10" t="e">
        <f t="shared" si="66"/>
        <v>#REF!</v>
      </c>
      <c r="L478" s="10"/>
      <c r="M478" s="35"/>
      <c r="N478" s="44"/>
      <c r="O478" s="44"/>
      <c r="P478" s="44"/>
      <c r="Q478" s="44" t="e">
        <f t="shared" si="60"/>
        <v>#REF!</v>
      </c>
      <c r="R478" s="42"/>
      <c r="S478" s="39" t="e">
        <f t="shared" si="61"/>
        <v>#REF!</v>
      </c>
      <c r="T478" s="43" t="e">
        <f t="shared" si="62"/>
        <v>#REF!</v>
      </c>
      <c r="U478" s="30">
        <f t="shared" si="63"/>
        <v>0</v>
      </c>
      <c r="V478" s="40" t="str">
        <f t="shared" si="65"/>
        <v>No Saving</v>
      </c>
      <c r="W478" s="46"/>
      <c r="X478" s="51"/>
      <c r="Y478" s="44"/>
      <c r="Z478" s="44">
        <f t="shared" si="67"/>
        <v>0</v>
      </c>
      <c r="AA478" s="8"/>
      <c r="AB478" s="44"/>
      <c r="AC478" s="44"/>
      <c r="AD478" s="44"/>
      <c r="AE478" s="44"/>
      <c r="AF478" s="44"/>
    </row>
    <row r="479" spans="1:32" x14ac:dyDescent="0.25">
      <c r="A479" s="44"/>
      <c r="B479" s="9"/>
      <c r="C479" s="44"/>
      <c r="D479" s="28"/>
      <c r="E479" s="4"/>
      <c r="F479" s="56" t="str">
        <f t="shared" si="64"/>
        <v>No Date</v>
      </c>
      <c r="G479" s="44"/>
      <c r="H479" s="44"/>
      <c r="I479" s="10"/>
      <c r="J479" s="44" t="e">
        <f>SUMIFS(#REF!,#REF!,'Proj (9)'!B479,#REF!,A479)</f>
        <v>#REF!</v>
      </c>
      <c r="K479" s="10" t="e">
        <f t="shared" si="66"/>
        <v>#REF!</v>
      </c>
      <c r="L479" s="10"/>
      <c r="M479" s="35"/>
      <c r="N479" s="44"/>
      <c r="O479" s="44"/>
      <c r="P479" s="44"/>
      <c r="Q479" s="44" t="e">
        <f t="shared" si="60"/>
        <v>#REF!</v>
      </c>
      <c r="R479" s="42"/>
      <c r="S479" s="39" t="e">
        <f t="shared" si="61"/>
        <v>#REF!</v>
      </c>
      <c r="T479" s="43" t="e">
        <f t="shared" si="62"/>
        <v>#REF!</v>
      </c>
      <c r="U479" s="30">
        <f t="shared" si="63"/>
        <v>0</v>
      </c>
      <c r="V479" s="40" t="str">
        <f t="shared" si="65"/>
        <v>No Saving</v>
      </c>
      <c r="W479" s="46"/>
      <c r="X479" s="51"/>
      <c r="Y479" s="44"/>
      <c r="Z479" s="44">
        <f t="shared" si="67"/>
        <v>0</v>
      </c>
      <c r="AA479" s="8"/>
      <c r="AB479" s="44"/>
      <c r="AC479" s="44"/>
      <c r="AD479" s="44"/>
      <c r="AE479" s="44"/>
      <c r="AF479" s="44"/>
    </row>
    <row r="480" spans="1:32" x14ac:dyDescent="0.25">
      <c r="A480" s="44"/>
      <c r="B480" s="9"/>
      <c r="C480" s="44"/>
      <c r="D480" s="28"/>
      <c r="E480" s="4"/>
      <c r="F480" s="56" t="str">
        <f t="shared" si="64"/>
        <v>No Date</v>
      </c>
      <c r="G480" s="44"/>
      <c r="H480" s="44"/>
      <c r="I480" s="10"/>
      <c r="J480" s="44" t="e">
        <f>SUMIFS(#REF!,#REF!,'Proj (9)'!B480,#REF!,A480)</f>
        <v>#REF!</v>
      </c>
      <c r="K480" s="10" t="e">
        <f t="shared" si="66"/>
        <v>#REF!</v>
      </c>
      <c r="L480" s="10"/>
      <c r="M480" s="35"/>
      <c r="N480" s="44"/>
      <c r="O480" s="44"/>
      <c r="P480" s="44"/>
      <c r="Q480" s="44" t="e">
        <f t="shared" si="60"/>
        <v>#REF!</v>
      </c>
      <c r="R480" s="42"/>
      <c r="S480" s="39" t="e">
        <f t="shared" si="61"/>
        <v>#REF!</v>
      </c>
      <c r="T480" s="43" t="e">
        <f t="shared" si="62"/>
        <v>#REF!</v>
      </c>
      <c r="U480" s="30">
        <f t="shared" si="63"/>
        <v>0</v>
      </c>
      <c r="V480" s="40" t="str">
        <f t="shared" si="65"/>
        <v>No Saving</v>
      </c>
      <c r="W480" s="46"/>
      <c r="X480" s="51"/>
      <c r="Y480" s="44"/>
      <c r="Z480" s="44">
        <f t="shared" si="67"/>
        <v>0</v>
      </c>
      <c r="AA480" s="8"/>
      <c r="AB480" s="44"/>
      <c r="AC480" s="44"/>
      <c r="AD480" s="44"/>
      <c r="AE480" s="44"/>
      <c r="AF480" s="44"/>
    </row>
    <row r="481" spans="1:32" x14ac:dyDescent="0.25">
      <c r="A481" s="44"/>
      <c r="B481" s="9"/>
      <c r="C481" s="44"/>
      <c r="D481" s="28"/>
      <c r="E481" s="4"/>
      <c r="F481" s="56" t="str">
        <f t="shared" si="64"/>
        <v>No Date</v>
      </c>
      <c r="G481" s="44"/>
      <c r="H481" s="44"/>
      <c r="I481" s="10"/>
      <c r="J481" s="44" t="e">
        <f>SUMIFS(#REF!,#REF!,'Proj (9)'!B481,#REF!,A481)</f>
        <v>#REF!</v>
      </c>
      <c r="K481" s="10" t="e">
        <f t="shared" si="66"/>
        <v>#REF!</v>
      </c>
      <c r="L481" s="10"/>
      <c r="M481" s="35"/>
      <c r="N481" s="44"/>
      <c r="O481" s="44"/>
      <c r="P481" s="44"/>
      <c r="Q481" s="44" t="e">
        <f t="shared" si="60"/>
        <v>#REF!</v>
      </c>
      <c r="R481" s="42"/>
      <c r="S481" s="39" t="e">
        <f t="shared" si="61"/>
        <v>#REF!</v>
      </c>
      <c r="T481" s="43" t="e">
        <f t="shared" si="62"/>
        <v>#REF!</v>
      </c>
      <c r="U481" s="30">
        <f t="shared" si="63"/>
        <v>0</v>
      </c>
      <c r="V481" s="40" t="str">
        <f t="shared" si="65"/>
        <v>No Saving</v>
      </c>
      <c r="W481" s="46"/>
      <c r="X481" s="51"/>
      <c r="Y481" s="44"/>
      <c r="Z481" s="44">
        <f t="shared" si="67"/>
        <v>0</v>
      </c>
      <c r="AA481" s="8"/>
      <c r="AB481" s="44"/>
      <c r="AC481" s="44"/>
      <c r="AD481" s="44"/>
      <c r="AE481" s="44"/>
      <c r="AF481" s="44"/>
    </row>
    <row r="482" spans="1:32" x14ac:dyDescent="0.25">
      <c r="A482" s="44"/>
      <c r="B482" s="9"/>
      <c r="C482" s="44"/>
      <c r="D482" s="28"/>
      <c r="E482" s="4"/>
      <c r="F482" s="56" t="str">
        <f t="shared" si="64"/>
        <v>No Date</v>
      </c>
      <c r="G482" s="44"/>
      <c r="H482" s="44"/>
      <c r="I482" s="10"/>
      <c r="J482" s="44" t="e">
        <f>SUMIFS(#REF!,#REF!,'Proj (9)'!B482,#REF!,A482)</f>
        <v>#REF!</v>
      </c>
      <c r="K482" s="10" t="e">
        <f t="shared" si="66"/>
        <v>#REF!</v>
      </c>
      <c r="L482" s="10"/>
      <c r="M482" s="35"/>
      <c r="N482" s="44"/>
      <c r="O482" s="44"/>
      <c r="P482" s="44"/>
      <c r="Q482" s="44" t="e">
        <f t="shared" si="60"/>
        <v>#REF!</v>
      </c>
      <c r="R482" s="42"/>
      <c r="S482" s="39" t="e">
        <f t="shared" si="61"/>
        <v>#REF!</v>
      </c>
      <c r="T482" s="43" t="e">
        <f t="shared" si="62"/>
        <v>#REF!</v>
      </c>
      <c r="U482" s="30">
        <f t="shared" si="63"/>
        <v>0</v>
      </c>
      <c r="V482" s="40" t="str">
        <f t="shared" si="65"/>
        <v>No Saving</v>
      </c>
      <c r="W482" s="46"/>
      <c r="X482" s="51"/>
      <c r="Y482" s="44"/>
      <c r="Z482" s="44">
        <f t="shared" si="67"/>
        <v>0</v>
      </c>
      <c r="AA482" s="8"/>
      <c r="AB482" s="44"/>
      <c r="AC482" s="44"/>
      <c r="AD482" s="44"/>
      <c r="AE482" s="44"/>
      <c r="AF482" s="44"/>
    </row>
    <row r="483" spans="1:32" x14ac:dyDescent="0.25">
      <c r="A483" s="44"/>
      <c r="B483" s="9"/>
      <c r="C483" s="44"/>
      <c r="D483" s="28"/>
      <c r="E483" s="4"/>
      <c r="F483" s="56" t="str">
        <f t="shared" si="64"/>
        <v>No Date</v>
      </c>
      <c r="G483" s="44"/>
      <c r="H483" s="44"/>
      <c r="I483" s="10"/>
      <c r="J483" s="44" t="e">
        <f>SUMIFS(#REF!,#REF!,'Proj (9)'!B483,#REF!,A483)</f>
        <v>#REF!</v>
      </c>
      <c r="K483" s="10" t="e">
        <f t="shared" si="66"/>
        <v>#REF!</v>
      </c>
      <c r="L483" s="10"/>
      <c r="M483" s="35"/>
      <c r="N483" s="44"/>
      <c r="O483" s="44"/>
      <c r="P483" s="44"/>
      <c r="Q483" s="44" t="e">
        <f t="shared" si="60"/>
        <v>#REF!</v>
      </c>
      <c r="R483" s="42"/>
      <c r="S483" s="39" t="e">
        <f t="shared" si="61"/>
        <v>#REF!</v>
      </c>
      <c r="T483" s="43" t="e">
        <f t="shared" si="62"/>
        <v>#REF!</v>
      </c>
      <c r="U483" s="30">
        <f t="shared" si="63"/>
        <v>0</v>
      </c>
      <c r="V483" s="40" t="str">
        <f t="shared" si="65"/>
        <v>No Saving</v>
      </c>
      <c r="W483" s="46"/>
      <c r="X483" s="51"/>
      <c r="Y483" s="44"/>
      <c r="Z483" s="44">
        <f t="shared" si="67"/>
        <v>0</v>
      </c>
      <c r="AA483" s="8"/>
      <c r="AB483" s="44"/>
      <c r="AC483" s="44"/>
      <c r="AD483" s="44"/>
      <c r="AE483" s="44"/>
      <c r="AF483" s="44"/>
    </row>
    <row r="484" spans="1:32" x14ac:dyDescent="0.25">
      <c r="A484" s="44"/>
      <c r="B484" s="9"/>
      <c r="C484" s="44"/>
      <c r="D484" s="28"/>
      <c r="E484" s="4"/>
      <c r="F484" s="56" t="str">
        <f t="shared" si="64"/>
        <v>No Date</v>
      </c>
      <c r="G484" s="44"/>
      <c r="H484" s="44"/>
      <c r="I484" s="10"/>
      <c r="J484" s="44" t="e">
        <f>SUMIFS(#REF!,#REF!,'Proj (9)'!B484,#REF!,A484)</f>
        <v>#REF!</v>
      </c>
      <c r="K484" s="10" t="e">
        <f t="shared" si="66"/>
        <v>#REF!</v>
      </c>
      <c r="L484" s="10"/>
      <c r="M484" s="35"/>
      <c r="N484" s="44"/>
      <c r="O484" s="44"/>
      <c r="P484" s="44"/>
      <c r="Q484" s="44" t="e">
        <f t="shared" si="60"/>
        <v>#REF!</v>
      </c>
      <c r="R484" s="42"/>
      <c r="S484" s="39" t="e">
        <f t="shared" si="61"/>
        <v>#REF!</v>
      </c>
      <c r="T484" s="43" t="e">
        <f t="shared" si="62"/>
        <v>#REF!</v>
      </c>
      <c r="U484" s="30">
        <f t="shared" si="63"/>
        <v>0</v>
      </c>
      <c r="V484" s="40" t="str">
        <f t="shared" si="65"/>
        <v>No Saving</v>
      </c>
      <c r="W484" s="46"/>
      <c r="X484" s="51"/>
      <c r="Y484" s="44"/>
      <c r="Z484" s="44">
        <f t="shared" si="67"/>
        <v>0</v>
      </c>
      <c r="AA484" s="8"/>
      <c r="AB484" s="44"/>
      <c r="AC484" s="44"/>
      <c r="AD484" s="44"/>
      <c r="AE484" s="44"/>
      <c r="AF484" s="44"/>
    </row>
    <row r="485" spans="1:32" x14ac:dyDescent="0.25">
      <c r="A485" s="44"/>
      <c r="B485" s="9"/>
      <c r="C485" s="44"/>
      <c r="D485" s="28"/>
      <c r="E485" s="4"/>
      <c r="F485" s="56" t="str">
        <f t="shared" si="64"/>
        <v>No Date</v>
      </c>
      <c r="G485" s="44"/>
      <c r="H485" s="44"/>
      <c r="I485" s="10"/>
      <c r="J485" s="44" t="e">
        <f>SUMIFS(#REF!,#REF!,'Proj (9)'!B485,#REF!,A485)</f>
        <v>#REF!</v>
      </c>
      <c r="K485" s="10" t="e">
        <f t="shared" si="66"/>
        <v>#REF!</v>
      </c>
      <c r="L485" s="10"/>
      <c r="M485" s="35"/>
      <c r="N485" s="44"/>
      <c r="O485" s="44"/>
      <c r="P485" s="44"/>
      <c r="Q485" s="44" t="e">
        <f t="shared" si="60"/>
        <v>#REF!</v>
      </c>
      <c r="R485" s="42"/>
      <c r="S485" s="39" t="e">
        <f t="shared" si="61"/>
        <v>#REF!</v>
      </c>
      <c r="T485" s="43" t="e">
        <f t="shared" si="62"/>
        <v>#REF!</v>
      </c>
      <c r="U485" s="30">
        <f t="shared" si="63"/>
        <v>0</v>
      </c>
      <c r="V485" s="40" t="str">
        <f t="shared" si="65"/>
        <v>No Saving</v>
      </c>
      <c r="W485" s="46"/>
      <c r="X485" s="51"/>
      <c r="Y485" s="44"/>
      <c r="Z485" s="44">
        <f t="shared" si="67"/>
        <v>0</v>
      </c>
      <c r="AA485" s="8"/>
      <c r="AB485" s="44"/>
      <c r="AC485" s="44"/>
      <c r="AD485" s="44"/>
      <c r="AE485" s="44"/>
      <c r="AF485" s="44"/>
    </row>
    <row r="486" spans="1:32" x14ac:dyDescent="0.25">
      <c r="A486" s="44"/>
      <c r="B486" s="9"/>
      <c r="C486" s="44"/>
      <c r="D486" s="28"/>
      <c r="E486" s="4"/>
      <c r="F486" s="56" t="str">
        <f t="shared" si="64"/>
        <v>No Date</v>
      </c>
      <c r="G486" s="44"/>
      <c r="H486" s="44"/>
      <c r="I486" s="10"/>
      <c r="J486" s="44" t="e">
        <f>SUMIFS(#REF!,#REF!,'Proj (9)'!B486,#REF!,A486)</f>
        <v>#REF!</v>
      </c>
      <c r="K486" s="10" t="e">
        <f t="shared" si="66"/>
        <v>#REF!</v>
      </c>
      <c r="L486" s="10"/>
      <c r="M486" s="35"/>
      <c r="N486" s="44"/>
      <c r="O486" s="44"/>
      <c r="P486" s="44"/>
      <c r="Q486" s="44" t="e">
        <f t="shared" si="60"/>
        <v>#REF!</v>
      </c>
      <c r="R486" s="42"/>
      <c r="S486" s="39" t="e">
        <f t="shared" si="61"/>
        <v>#REF!</v>
      </c>
      <c r="T486" s="43" t="e">
        <f t="shared" si="62"/>
        <v>#REF!</v>
      </c>
      <c r="U486" s="30">
        <f t="shared" si="63"/>
        <v>0</v>
      </c>
      <c r="V486" s="40" t="str">
        <f t="shared" si="65"/>
        <v>No Saving</v>
      </c>
      <c r="W486" s="46"/>
      <c r="X486" s="51"/>
      <c r="Y486" s="44"/>
      <c r="Z486" s="44">
        <f t="shared" si="67"/>
        <v>0</v>
      </c>
      <c r="AA486" s="8"/>
      <c r="AB486" s="44"/>
      <c r="AC486" s="44"/>
      <c r="AD486" s="44"/>
      <c r="AE486" s="44"/>
      <c r="AF486" s="44"/>
    </row>
    <row r="487" spans="1:32" x14ac:dyDescent="0.25">
      <c r="A487" s="44"/>
      <c r="B487" s="9"/>
      <c r="C487" s="44"/>
      <c r="D487" s="28"/>
      <c r="E487" s="4"/>
      <c r="F487" s="56" t="str">
        <f t="shared" si="64"/>
        <v>No Date</v>
      </c>
      <c r="G487" s="44"/>
      <c r="H487" s="44"/>
      <c r="I487" s="10"/>
      <c r="J487" s="44" t="e">
        <f>SUMIFS(#REF!,#REF!,'Proj (9)'!B487,#REF!,A487)</f>
        <v>#REF!</v>
      </c>
      <c r="K487" s="10" t="e">
        <f t="shared" si="66"/>
        <v>#REF!</v>
      </c>
      <c r="L487" s="10"/>
      <c r="M487" s="35"/>
      <c r="N487" s="44"/>
      <c r="O487" s="44"/>
      <c r="P487" s="44"/>
      <c r="Q487" s="44" t="e">
        <f t="shared" si="60"/>
        <v>#REF!</v>
      </c>
      <c r="R487" s="42"/>
      <c r="S487" s="39" t="e">
        <f t="shared" si="61"/>
        <v>#REF!</v>
      </c>
      <c r="T487" s="43" t="e">
        <f t="shared" si="62"/>
        <v>#REF!</v>
      </c>
      <c r="U487" s="30">
        <f t="shared" si="63"/>
        <v>0</v>
      </c>
      <c r="V487" s="40" t="str">
        <f t="shared" si="65"/>
        <v>No Saving</v>
      </c>
      <c r="W487" s="46"/>
      <c r="X487" s="51"/>
      <c r="Y487" s="44"/>
      <c r="Z487" s="44">
        <f t="shared" si="67"/>
        <v>0</v>
      </c>
      <c r="AA487" s="8"/>
      <c r="AB487" s="44"/>
      <c r="AC487" s="44"/>
      <c r="AD487" s="44"/>
      <c r="AE487" s="44"/>
      <c r="AF487" s="44"/>
    </row>
    <row r="488" spans="1:32" x14ac:dyDescent="0.25">
      <c r="A488" s="44"/>
      <c r="B488" s="9"/>
      <c r="C488" s="44"/>
      <c r="D488" s="28"/>
      <c r="E488" s="4"/>
      <c r="F488" s="56" t="str">
        <f t="shared" si="64"/>
        <v>No Date</v>
      </c>
      <c r="G488" s="44"/>
      <c r="H488" s="44"/>
      <c r="I488" s="10"/>
      <c r="J488" s="44" t="e">
        <f>SUMIFS(#REF!,#REF!,'Proj (9)'!B488,#REF!,A488)</f>
        <v>#REF!</v>
      </c>
      <c r="K488" s="10" t="e">
        <f t="shared" si="66"/>
        <v>#REF!</v>
      </c>
      <c r="L488" s="10"/>
      <c r="M488" s="35"/>
      <c r="N488" s="44"/>
      <c r="O488" s="44"/>
      <c r="P488" s="44"/>
      <c r="Q488" s="44" t="e">
        <f t="shared" si="60"/>
        <v>#REF!</v>
      </c>
      <c r="R488" s="42"/>
      <c r="S488" s="39" t="e">
        <f t="shared" si="61"/>
        <v>#REF!</v>
      </c>
      <c r="T488" s="43" t="e">
        <f t="shared" si="62"/>
        <v>#REF!</v>
      </c>
      <c r="U488" s="30">
        <f t="shared" si="63"/>
        <v>0</v>
      </c>
      <c r="V488" s="40" t="str">
        <f t="shared" si="65"/>
        <v>No Saving</v>
      </c>
      <c r="W488" s="46"/>
      <c r="X488" s="51"/>
      <c r="Y488" s="44"/>
      <c r="Z488" s="44">
        <f t="shared" si="67"/>
        <v>0</v>
      </c>
      <c r="AA488" s="8"/>
      <c r="AB488" s="44"/>
      <c r="AC488" s="44"/>
      <c r="AD488" s="44"/>
      <c r="AE488" s="44"/>
      <c r="AF488" s="44"/>
    </row>
    <row r="489" spans="1:32" x14ac:dyDescent="0.25">
      <c r="A489" s="44"/>
      <c r="B489" s="9"/>
      <c r="C489" s="44"/>
      <c r="D489" s="28"/>
      <c r="E489" s="4"/>
      <c r="F489" s="56" t="str">
        <f t="shared" si="64"/>
        <v>No Date</v>
      </c>
      <c r="G489" s="44"/>
      <c r="H489" s="44"/>
      <c r="I489" s="10"/>
      <c r="J489" s="44" t="e">
        <f>SUMIFS(#REF!,#REF!,'Proj (9)'!B489,#REF!,A489)</f>
        <v>#REF!</v>
      </c>
      <c r="K489" s="10" t="e">
        <f t="shared" si="66"/>
        <v>#REF!</v>
      </c>
      <c r="L489" s="10"/>
      <c r="M489" s="35"/>
      <c r="N489" s="44"/>
      <c r="O489" s="44"/>
      <c r="P489" s="44"/>
      <c r="Q489" s="44" t="e">
        <f t="shared" si="60"/>
        <v>#REF!</v>
      </c>
      <c r="R489" s="42"/>
      <c r="S489" s="39" t="e">
        <f t="shared" si="61"/>
        <v>#REF!</v>
      </c>
      <c r="T489" s="43" t="e">
        <f t="shared" si="62"/>
        <v>#REF!</v>
      </c>
      <c r="U489" s="30">
        <f t="shared" si="63"/>
        <v>0</v>
      </c>
      <c r="V489" s="40" t="str">
        <f t="shared" si="65"/>
        <v>No Saving</v>
      </c>
      <c r="W489" s="46"/>
      <c r="X489" s="51"/>
      <c r="Y489" s="44"/>
      <c r="Z489" s="44">
        <f t="shared" si="67"/>
        <v>0</v>
      </c>
      <c r="AA489" s="8"/>
      <c r="AB489" s="44"/>
      <c r="AC489" s="44"/>
      <c r="AD489" s="44"/>
      <c r="AE489" s="44"/>
      <c r="AF489" s="44"/>
    </row>
    <row r="490" spans="1:32" x14ac:dyDescent="0.25">
      <c r="A490" s="44"/>
      <c r="B490" s="9"/>
      <c r="C490" s="44"/>
      <c r="D490" s="28"/>
      <c r="E490" s="4"/>
      <c r="F490" s="56" t="str">
        <f t="shared" si="64"/>
        <v>No Date</v>
      </c>
      <c r="G490" s="44"/>
      <c r="H490" s="44"/>
      <c r="I490" s="10"/>
      <c r="J490" s="44" t="e">
        <f>SUMIFS(#REF!,#REF!,'Proj (9)'!B490,#REF!,A490)</f>
        <v>#REF!</v>
      </c>
      <c r="K490" s="10" t="e">
        <f t="shared" si="66"/>
        <v>#REF!</v>
      </c>
      <c r="L490" s="10"/>
      <c r="M490" s="35"/>
      <c r="N490" s="44"/>
      <c r="O490" s="44"/>
      <c r="P490" s="44"/>
      <c r="Q490" s="44" t="e">
        <f t="shared" si="60"/>
        <v>#REF!</v>
      </c>
      <c r="R490" s="42"/>
      <c r="S490" s="39" t="e">
        <f t="shared" si="61"/>
        <v>#REF!</v>
      </c>
      <c r="T490" s="43" t="e">
        <f t="shared" si="62"/>
        <v>#REF!</v>
      </c>
      <c r="U490" s="30">
        <f t="shared" si="63"/>
        <v>0</v>
      </c>
      <c r="V490" s="40" t="str">
        <f t="shared" si="65"/>
        <v>No Saving</v>
      </c>
      <c r="W490" s="46"/>
      <c r="X490" s="51"/>
      <c r="Y490" s="44"/>
      <c r="Z490" s="44">
        <f t="shared" si="67"/>
        <v>0</v>
      </c>
      <c r="AA490" s="8"/>
      <c r="AB490" s="44"/>
      <c r="AC490" s="44"/>
      <c r="AD490" s="44"/>
      <c r="AE490" s="44"/>
      <c r="AF490" s="44"/>
    </row>
    <row r="491" spans="1:32" x14ac:dyDescent="0.25">
      <c r="A491" s="44"/>
      <c r="B491" s="9"/>
      <c r="C491" s="44"/>
      <c r="D491" s="28"/>
      <c r="E491" s="4"/>
      <c r="F491" s="56" t="str">
        <f t="shared" si="64"/>
        <v>No Date</v>
      </c>
      <c r="G491" s="44"/>
      <c r="H491" s="44"/>
      <c r="I491" s="10"/>
      <c r="J491" s="44" t="e">
        <f>SUMIFS(#REF!,#REF!,'Proj (9)'!B491,#REF!,A491)</f>
        <v>#REF!</v>
      </c>
      <c r="K491" s="10" t="e">
        <f t="shared" si="66"/>
        <v>#REF!</v>
      </c>
      <c r="L491" s="10"/>
      <c r="M491" s="35"/>
      <c r="N491" s="44"/>
      <c r="O491" s="44"/>
      <c r="P491" s="44"/>
      <c r="Q491" s="44" t="e">
        <f t="shared" si="60"/>
        <v>#REF!</v>
      </c>
      <c r="R491" s="42"/>
      <c r="S491" s="39" t="e">
        <f t="shared" si="61"/>
        <v>#REF!</v>
      </c>
      <c r="T491" s="43" t="e">
        <f t="shared" si="62"/>
        <v>#REF!</v>
      </c>
      <c r="U491" s="30">
        <f t="shared" si="63"/>
        <v>0</v>
      </c>
      <c r="V491" s="40" t="str">
        <f t="shared" si="65"/>
        <v>No Saving</v>
      </c>
      <c r="W491" s="46"/>
      <c r="X491" s="51"/>
      <c r="Y491" s="44"/>
      <c r="Z491" s="44">
        <f t="shared" si="67"/>
        <v>0</v>
      </c>
      <c r="AA491" s="8"/>
      <c r="AB491" s="44"/>
      <c r="AC491" s="44"/>
      <c r="AD491" s="44"/>
      <c r="AE491" s="44"/>
      <c r="AF491" s="44"/>
    </row>
    <row r="492" spans="1:32" x14ac:dyDescent="0.25">
      <c r="A492" s="44"/>
      <c r="B492" s="9"/>
      <c r="C492" s="44"/>
      <c r="D492" s="28"/>
      <c r="E492" s="4"/>
      <c r="F492" s="56" t="str">
        <f t="shared" si="64"/>
        <v>No Date</v>
      </c>
      <c r="G492" s="44"/>
      <c r="H492" s="44"/>
      <c r="I492" s="10"/>
      <c r="J492" s="44" t="e">
        <f>SUMIFS(#REF!,#REF!,'Proj (9)'!B492,#REF!,A492)</f>
        <v>#REF!</v>
      </c>
      <c r="K492" s="10" t="e">
        <f t="shared" si="66"/>
        <v>#REF!</v>
      </c>
      <c r="L492" s="10"/>
      <c r="M492" s="35"/>
      <c r="N492" s="44"/>
      <c r="O492" s="44"/>
      <c r="P492" s="44"/>
      <c r="Q492" s="44" t="e">
        <f t="shared" si="60"/>
        <v>#REF!</v>
      </c>
      <c r="R492" s="42"/>
      <c r="S492" s="39" t="e">
        <f t="shared" si="61"/>
        <v>#REF!</v>
      </c>
      <c r="T492" s="43" t="e">
        <f t="shared" si="62"/>
        <v>#REF!</v>
      </c>
      <c r="U492" s="30">
        <f t="shared" si="63"/>
        <v>0</v>
      </c>
      <c r="V492" s="40" t="str">
        <f t="shared" si="65"/>
        <v>No Saving</v>
      </c>
      <c r="W492" s="46"/>
      <c r="X492" s="51"/>
      <c r="Y492" s="44"/>
      <c r="Z492" s="44">
        <f t="shared" si="67"/>
        <v>0</v>
      </c>
      <c r="AA492" s="8"/>
      <c r="AB492" s="44"/>
      <c r="AC492" s="44"/>
      <c r="AD492" s="44"/>
      <c r="AE492" s="44"/>
      <c r="AF492" s="44"/>
    </row>
    <row r="493" spans="1:32" x14ac:dyDescent="0.25">
      <c r="A493" s="44"/>
      <c r="B493" s="9"/>
      <c r="C493" s="44"/>
      <c r="D493" s="28"/>
      <c r="E493" s="4"/>
      <c r="F493" s="56" t="str">
        <f t="shared" si="64"/>
        <v>No Date</v>
      </c>
      <c r="G493" s="44"/>
      <c r="H493" s="44"/>
      <c r="I493" s="10"/>
      <c r="J493" s="44" t="e">
        <f>SUMIFS(#REF!,#REF!,'Proj (9)'!B493,#REF!,A493)</f>
        <v>#REF!</v>
      </c>
      <c r="K493" s="10" t="e">
        <f t="shared" si="66"/>
        <v>#REF!</v>
      </c>
      <c r="L493" s="10"/>
      <c r="M493" s="35"/>
      <c r="N493" s="44"/>
      <c r="O493" s="44"/>
      <c r="P493" s="44"/>
      <c r="Q493" s="44" t="e">
        <f t="shared" si="60"/>
        <v>#REF!</v>
      </c>
      <c r="R493" s="42"/>
      <c r="S493" s="39" t="e">
        <f t="shared" si="61"/>
        <v>#REF!</v>
      </c>
      <c r="T493" s="43" t="e">
        <f t="shared" si="62"/>
        <v>#REF!</v>
      </c>
      <c r="U493" s="30">
        <f t="shared" si="63"/>
        <v>0</v>
      </c>
      <c r="V493" s="40" t="str">
        <f t="shared" si="65"/>
        <v>No Saving</v>
      </c>
      <c r="W493" s="46"/>
      <c r="X493" s="51"/>
      <c r="Y493" s="44"/>
      <c r="Z493" s="44">
        <f t="shared" si="67"/>
        <v>0</v>
      </c>
      <c r="AA493" s="8"/>
      <c r="AB493" s="44"/>
      <c r="AC493" s="44"/>
      <c r="AD493" s="44"/>
      <c r="AE493" s="44"/>
      <c r="AF493" s="44"/>
    </row>
    <row r="494" spans="1:32" x14ac:dyDescent="0.25">
      <c r="A494" s="44"/>
      <c r="B494" s="9"/>
      <c r="C494" s="44"/>
      <c r="D494" s="28"/>
      <c r="E494" s="4"/>
      <c r="F494" s="56" t="str">
        <f t="shared" si="64"/>
        <v>No Date</v>
      </c>
      <c r="G494" s="44"/>
      <c r="H494" s="44"/>
      <c r="I494" s="10"/>
      <c r="J494" s="44" t="e">
        <f>SUMIFS(#REF!,#REF!,'Proj (9)'!B494,#REF!,A494)</f>
        <v>#REF!</v>
      </c>
      <c r="K494" s="10" t="e">
        <f t="shared" si="66"/>
        <v>#REF!</v>
      </c>
      <c r="L494" s="10"/>
      <c r="M494" s="35"/>
      <c r="N494" s="44"/>
      <c r="O494" s="44"/>
      <c r="P494" s="44"/>
      <c r="Q494" s="44" t="e">
        <f t="shared" si="60"/>
        <v>#REF!</v>
      </c>
      <c r="R494" s="42"/>
      <c r="S494" s="39" t="e">
        <f t="shared" si="61"/>
        <v>#REF!</v>
      </c>
      <c r="T494" s="43" t="e">
        <f t="shared" si="62"/>
        <v>#REF!</v>
      </c>
      <c r="U494" s="30">
        <f t="shared" si="63"/>
        <v>0</v>
      </c>
      <c r="V494" s="40" t="str">
        <f t="shared" si="65"/>
        <v>No Saving</v>
      </c>
      <c r="W494" s="46"/>
      <c r="X494" s="51"/>
      <c r="Y494" s="44"/>
      <c r="Z494" s="44">
        <f t="shared" si="67"/>
        <v>0</v>
      </c>
      <c r="AA494" s="8"/>
      <c r="AB494" s="44"/>
      <c r="AC494" s="44"/>
      <c r="AD494" s="44"/>
      <c r="AE494" s="44"/>
      <c r="AF494" s="44"/>
    </row>
    <row r="495" spans="1:32" x14ac:dyDescent="0.25">
      <c r="A495" s="44"/>
      <c r="B495" s="9"/>
      <c r="C495" s="44"/>
      <c r="D495" s="28"/>
      <c r="E495" s="4"/>
      <c r="F495" s="56" t="str">
        <f t="shared" si="64"/>
        <v>No Date</v>
      </c>
      <c r="G495" s="44"/>
      <c r="H495" s="44"/>
      <c r="I495" s="10"/>
      <c r="J495" s="44" t="e">
        <f>SUMIFS(#REF!,#REF!,'Proj (9)'!B495,#REF!,A495)</f>
        <v>#REF!</v>
      </c>
      <c r="K495" s="10" t="e">
        <f t="shared" si="66"/>
        <v>#REF!</v>
      </c>
      <c r="L495" s="10"/>
      <c r="M495" s="35"/>
      <c r="N495" s="44"/>
      <c r="O495" s="44"/>
      <c r="P495" s="44"/>
      <c r="Q495" s="44" t="e">
        <f t="shared" si="60"/>
        <v>#REF!</v>
      </c>
      <c r="R495" s="42"/>
      <c r="S495" s="39" t="e">
        <f t="shared" si="61"/>
        <v>#REF!</v>
      </c>
      <c r="T495" s="43" t="e">
        <f t="shared" si="62"/>
        <v>#REF!</v>
      </c>
      <c r="U495" s="30">
        <f t="shared" si="63"/>
        <v>0</v>
      </c>
      <c r="V495" s="40" t="str">
        <f t="shared" si="65"/>
        <v>No Saving</v>
      </c>
      <c r="W495" s="46"/>
      <c r="X495" s="51"/>
      <c r="Y495" s="44"/>
      <c r="Z495" s="44">
        <f t="shared" si="67"/>
        <v>0</v>
      </c>
      <c r="AA495" s="8"/>
      <c r="AB495" s="44"/>
      <c r="AC495" s="44"/>
      <c r="AD495" s="44"/>
      <c r="AE495" s="44"/>
      <c r="AF495" s="44"/>
    </row>
    <row r="496" spans="1:32" x14ac:dyDescent="0.25">
      <c r="A496" s="44"/>
      <c r="B496" s="9"/>
      <c r="C496" s="44"/>
      <c r="D496" s="28"/>
      <c r="E496" s="4"/>
      <c r="F496" s="56" t="str">
        <f t="shared" si="64"/>
        <v>No Date</v>
      </c>
      <c r="G496" s="44"/>
      <c r="H496" s="44"/>
      <c r="I496" s="10"/>
      <c r="J496" s="44" t="e">
        <f>SUMIFS(#REF!,#REF!,'Proj (9)'!B496,#REF!,A496)</f>
        <v>#REF!</v>
      </c>
      <c r="K496" s="10" t="e">
        <f t="shared" si="66"/>
        <v>#REF!</v>
      </c>
      <c r="L496" s="10"/>
      <c r="M496" s="35"/>
      <c r="N496" s="44"/>
      <c r="O496" s="44"/>
      <c r="P496" s="44"/>
      <c r="Q496" s="44" t="e">
        <f t="shared" si="60"/>
        <v>#REF!</v>
      </c>
      <c r="R496" s="42"/>
      <c r="S496" s="39" t="e">
        <f t="shared" si="61"/>
        <v>#REF!</v>
      </c>
      <c r="T496" s="43" t="e">
        <f t="shared" si="62"/>
        <v>#REF!</v>
      </c>
      <c r="U496" s="30">
        <f t="shared" si="63"/>
        <v>0</v>
      </c>
      <c r="V496" s="40" t="str">
        <f t="shared" si="65"/>
        <v>No Saving</v>
      </c>
      <c r="W496" s="46"/>
      <c r="X496" s="51"/>
      <c r="Y496" s="44"/>
      <c r="Z496" s="44">
        <f t="shared" si="67"/>
        <v>0</v>
      </c>
      <c r="AA496" s="8"/>
      <c r="AB496" s="44"/>
      <c r="AC496" s="44"/>
      <c r="AD496" s="44"/>
      <c r="AE496" s="44"/>
      <c r="AF496" s="44"/>
    </row>
    <row r="497" spans="1:32" x14ac:dyDescent="0.25">
      <c r="A497" s="44"/>
      <c r="B497" s="9"/>
      <c r="C497" s="44"/>
      <c r="D497" s="28"/>
      <c r="E497" s="4"/>
      <c r="F497" s="56" t="str">
        <f t="shared" si="64"/>
        <v>No Date</v>
      </c>
      <c r="G497" s="44"/>
      <c r="H497" s="44"/>
      <c r="I497" s="10"/>
      <c r="J497" s="44" t="e">
        <f>SUMIFS(#REF!,#REF!,'Proj (9)'!B497,#REF!,A497)</f>
        <v>#REF!</v>
      </c>
      <c r="K497" s="10" t="e">
        <f t="shared" si="66"/>
        <v>#REF!</v>
      </c>
      <c r="L497" s="10"/>
      <c r="M497" s="35"/>
      <c r="N497" s="44"/>
      <c r="O497" s="44"/>
      <c r="P497" s="44"/>
      <c r="Q497" s="44" t="e">
        <f t="shared" si="60"/>
        <v>#REF!</v>
      </c>
      <c r="R497" s="42"/>
      <c r="S497" s="39" t="e">
        <f t="shared" si="61"/>
        <v>#REF!</v>
      </c>
      <c r="T497" s="43" t="e">
        <f t="shared" si="62"/>
        <v>#REF!</v>
      </c>
      <c r="U497" s="30">
        <f t="shared" si="63"/>
        <v>0</v>
      </c>
      <c r="V497" s="40" t="str">
        <f t="shared" si="65"/>
        <v>No Saving</v>
      </c>
      <c r="W497" s="46"/>
      <c r="X497" s="51"/>
      <c r="Y497" s="44"/>
      <c r="Z497" s="44">
        <f t="shared" si="67"/>
        <v>0</v>
      </c>
      <c r="AA497" s="8"/>
      <c r="AB497" s="44"/>
      <c r="AC497" s="44"/>
      <c r="AD497" s="44"/>
      <c r="AE497" s="44"/>
      <c r="AF497" s="44"/>
    </row>
    <row r="498" spans="1:32" x14ac:dyDescent="0.25">
      <c r="A498" s="44"/>
      <c r="B498" s="9"/>
      <c r="C498" s="44"/>
      <c r="D498" s="28"/>
      <c r="E498" s="4"/>
      <c r="F498" s="56" t="str">
        <f t="shared" si="64"/>
        <v>No Date</v>
      </c>
      <c r="G498" s="44"/>
      <c r="H498" s="44"/>
      <c r="I498" s="10"/>
      <c r="J498" s="44" t="e">
        <f>SUMIFS(#REF!,#REF!,'Proj (9)'!B498,#REF!,A498)</f>
        <v>#REF!</v>
      </c>
      <c r="K498" s="10" t="e">
        <f t="shared" si="66"/>
        <v>#REF!</v>
      </c>
      <c r="L498" s="10"/>
      <c r="M498" s="35"/>
      <c r="N498" s="44"/>
      <c r="O498" s="44"/>
      <c r="P498" s="44"/>
      <c r="Q498" s="44" t="e">
        <f t="shared" si="60"/>
        <v>#REF!</v>
      </c>
      <c r="R498" s="42"/>
      <c r="S498" s="39" t="e">
        <f t="shared" si="61"/>
        <v>#REF!</v>
      </c>
      <c r="T498" s="43" t="e">
        <f t="shared" si="62"/>
        <v>#REF!</v>
      </c>
      <c r="U498" s="30">
        <f t="shared" si="63"/>
        <v>0</v>
      </c>
      <c r="V498" s="40" t="str">
        <f t="shared" si="65"/>
        <v>No Saving</v>
      </c>
      <c r="W498" s="46"/>
      <c r="X498" s="51"/>
      <c r="Y498" s="44"/>
      <c r="Z498" s="44">
        <f t="shared" si="67"/>
        <v>0</v>
      </c>
      <c r="AA498" s="8"/>
      <c r="AB498" s="44"/>
      <c r="AC498" s="44"/>
      <c r="AD498" s="44"/>
      <c r="AE498" s="44"/>
      <c r="AF498" s="44"/>
    </row>
    <row r="499" spans="1:32" x14ac:dyDescent="0.25">
      <c r="A499" s="44"/>
      <c r="B499" s="9"/>
      <c r="C499" s="44"/>
      <c r="D499" s="28"/>
      <c r="E499" s="4"/>
      <c r="F499" s="56" t="str">
        <f t="shared" si="64"/>
        <v>No Date</v>
      </c>
      <c r="G499" s="44"/>
      <c r="H499" s="44"/>
      <c r="I499" s="10"/>
      <c r="J499" s="44" t="e">
        <f>SUMIFS(#REF!,#REF!,'Proj (9)'!B499,#REF!,A499)</f>
        <v>#REF!</v>
      </c>
      <c r="K499" s="10" t="e">
        <f t="shared" si="66"/>
        <v>#REF!</v>
      </c>
      <c r="L499" s="10"/>
      <c r="M499" s="35"/>
      <c r="N499" s="44"/>
      <c r="O499" s="44"/>
      <c r="P499" s="44"/>
      <c r="Q499" s="44" t="e">
        <f t="shared" si="60"/>
        <v>#REF!</v>
      </c>
      <c r="R499" s="42"/>
      <c r="S499" s="39" t="e">
        <f t="shared" si="61"/>
        <v>#REF!</v>
      </c>
      <c r="T499" s="43" t="e">
        <f t="shared" si="62"/>
        <v>#REF!</v>
      </c>
      <c r="U499" s="30">
        <f t="shared" si="63"/>
        <v>0</v>
      </c>
      <c r="V499" s="40" t="str">
        <f t="shared" si="65"/>
        <v>No Saving</v>
      </c>
      <c r="W499" s="46"/>
      <c r="X499" s="51"/>
      <c r="Y499" s="44"/>
      <c r="Z499" s="44">
        <f t="shared" si="67"/>
        <v>0</v>
      </c>
      <c r="AA499" s="8"/>
      <c r="AB499" s="44"/>
      <c r="AC499" s="44"/>
      <c r="AD499" s="44"/>
      <c r="AE499" s="44"/>
      <c r="AF499" s="44"/>
    </row>
    <row r="500" spans="1:32" x14ac:dyDescent="0.25">
      <c r="A500" s="44"/>
      <c r="B500" s="9"/>
      <c r="C500" s="44"/>
      <c r="D500" s="28"/>
      <c r="E500" s="4"/>
      <c r="F500" s="56" t="str">
        <f t="shared" si="64"/>
        <v>No Date</v>
      </c>
      <c r="G500" s="44"/>
      <c r="H500" s="44"/>
      <c r="I500" s="10"/>
      <c r="J500" s="44" t="e">
        <f>SUMIFS(#REF!,#REF!,'Proj (9)'!B500,#REF!,A500)</f>
        <v>#REF!</v>
      </c>
      <c r="K500" s="10" t="e">
        <f t="shared" si="66"/>
        <v>#REF!</v>
      </c>
      <c r="L500" s="10"/>
      <c r="M500" s="35"/>
      <c r="N500" s="44"/>
      <c r="O500" s="44"/>
      <c r="P500" s="44"/>
      <c r="Q500" s="44" t="e">
        <f t="shared" si="60"/>
        <v>#REF!</v>
      </c>
      <c r="R500" s="42"/>
      <c r="S500" s="39" t="e">
        <f t="shared" si="61"/>
        <v>#REF!</v>
      </c>
      <c r="T500" s="43" t="e">
        <f t="shared" si="62"/>
        <v>#REF!</v>
      </c>
      <c r="U500" s="30">
        <f t="shared" si="63"/>
        <v>0</v>
      </c>
      <c r="V500" s="40" t="str">
        <f t="shared" si="65"/>
        <v>No Saving</v>
      </c>
      <c r="W500" s="46"/>
      <c r="X500" s="51"/>
      <c r="Y500" s="44"/>
      <c r="Z500" s="44">
        <f t="shared" si="67"/>
        <v>0</v>
      </c>
      <c r="AA500" s="8"/>
      <c r="AB500" s="44"/>
      <c r="AC500" s="44"/>
      <c r="AD500" s="44"/>
      <c r="AE500" s="44"/>
      <c r="AF500" s="44"/>
    </row>
    <row r="501" spans="1:32" x14ac:dyDescent="0.25">
      <c r="A501" s="44"/>
      <c r="B501" s="9"/>
      <c r="C501" s="44"/>
      <c r="D501" s="28"/>
      <c r="E501" s="4"/>
      <c r="F501" s="56" t="str">
        <f t="shared" si="64"/>
        <v>No Date</v>
      </c>
      <c r="G501" s="44"/>
      <c r="H501" s="44"/>
      <c r="I501" s="10"/>
      <c r="J501" s="44" t="e">
        <f>SUMIFS(#REF!,#REF!,'Proj (9)'!B501,#REF!,A501)</f>
        <v>#REF!</v>
      </c>
      <c r="K501" s="10" t="e">
        <f t="shared" si="66"/>
        <v>#REF!</v>
      </c>
      <c r="L501" s="10"/>
      <c r="M501" s="35"/>
      <c r="N501" s="44"/>
      <c r="O501" s="44"/>
      <c r="P501" s="44"/>
      <c r="Q501" s="44" t="e">
        <f t="shared" si="60"/>
        <v>#REF!</v>
      </c>
      <c r="R501" s="42"/>
      <c r="S501" s="39" t="e">
        <f t="shared" si="61"/>
        <v>#REF!</v>
      </c>
      <c r="T501" s="43" t="e">
        <f t="shared" si="62"/>
        <v>#REF!</v>
      </c>
      <c r="U501" s="30">
        <f t="shared" si="63"/>
        <v>0</v>
      </c>
      <c r="V501" s="40" t="str">
        <f t="shared" si="65"/>
        <v>No Saving</v>
      </c>
      <c r="W501" s="46"/>
      <c r="X501" s="51"/>
      <c r="Y501" s="44"/>
      <c r="Z501" s="44">
        <f t="shared" si="67"/>
        <v>0</v>
      </c>
      <c r="AA501" s="8"/>
      <c r="AB501" s="44"/>
      <c r="AC501" s="44"/>
      <c r="AD501" s="44"/>
      <c r="AE501" s="44"/>
      <c r="AF501" s="44"/>
    </row>
    <row r="502" spans="1:32" x14ac:dyDescent="0.25">
      <c r="A502" s="44"/>
      <c r="B502" s="9"/>
      <c r="C502" s="44"/>
      <c r="D502" s="28"/>
      <c r="E502" s="4"/>
      <c r="F502" s="56" t="str">
        <f t="shared" si="64"/>
        <v>No Date</v>
      </c>
      <c r="G502" s="44"/>
      <c r="H502" s="44"/>
      <c r="I502" s="10"/>
      <c r="J502" s="44" t="e">
        <f>SUMIFS(#REF!,#REF!,'Proj (9)'!B502,#REF!,A502)</f>
        <v>#REF!</v>
      </c>
      <c r="K502" s="10" t="e">
        <f t="shared" si="66"/>
        <v>#REF!</v>
      </c>
      <c r="L502" s="10"/>
      <c r="M502" s="35"/>
      <c r="N502" s="44"/>
      <c r="O502" s="44"/>
      <c r="P502" s="44"/>
      <c r="Q502" s="44" t="e">
        <f t="shared" si="60"/>
        <v>#REF!</v>
      </c>
      <c r="R502" s="42"/>
      <c r="S502" s="39" t="e">
        <f t="shared" si="61"/>
        <v>#REF!</v>
      </c>
      <c r="T502" s="43" t="e">
        <f t="shared" si="62"/>
        <v>#REF!</v>
      </c>
      <c r="U502" s="30">
        <f t="shared" si="63"/>
        <v>0</v>
      </c>
      <c r="V502" s="40" t="str">
        <f t="shared" si="65"/>
        <v>No Saving</v>
      </c>
      <c r="W502" s="46"/>
      <c r="X502" s="51"/>
      <c r="Y502" s="44"/>
      <c r="Z502" s="44">
        <f t="shared" si="67"/>
        <v>0</v>
      </c>
      <c r="AA502" s="8"/>
      <c r="AB502" s="44"/>
      <c r="AC502" s="44"/>
      <c r="AD502" s="44"/>
      <c r="AE502" s="44"/>
      <c r="AF502" s="44"/>
    </row>
    <row r="503" spans="1:32" x14ac:dyDescent="0.25">
      <c r="A503" s="44"/>
      <c r="B503" s="9"/>
      <c r="C503" s="44"/>
      <c r="D503" s="28"/>
      <c r="E503" s="4"/>
      <c r="F503" s="56" t="str">
        <f t="shared" si="64"/>
        <v>No Date</v>
      </c>
      <c r="G503" s="44"/>
      <c r="H503" s="44"/>
      <c r="I503" s="10"/>
      <c r="J503" s="44" t="e">
        <f>SUMIFS(#REF!,#REF!,'Proj (9)'!B503,#REF!,A503)</f>
        <v>#REF!</v>
      </c>
      <c r="K503" s="10" t="e">
        <f t="shared" si="66"/>
        <v>#REF!</v>
      </c>
      <c r="L503" s="10"/>
      <c r="M503" s="35"/>
      <c r="N503" s="44"/>
      <c r="O503" s="44"/>
      <c r="P503" s="44"/>
      <c r="Q503" s="44" t="e">
        <f t="shared" si="60"/>
        <v>#REF!</v>
      </c>
      <c r="R503" s="42"/>
      <c r="S503" s="39" t="e">
        <f t="shared" si="61"/>
        <v>#REF!</v>
      </c>
      <c r="T503" s="43" t="e">
        <f t="shared" si="62"/>
        <v>#REF!</v>
      </c>
      <c r="U503" s="30">
        <f t="shared" si="63"/>
        <v>0</v>
      </c>
      <c r="V503" s="40" t="str">
        <f t="shared" si="65"/>
        <v>No Saving</v>
      </c>
      <c r="W503" s="46"/>
      <c r="X503" s="51"/>
      <c r="Y503" s="44"/>
      <c r="Z503" s="44">
        <f t="shared" si="67"/>
        <v>0</v>
      </c>
      <c r="AA503" s="8"/>
      <c r="AB503" s="44"/>
      <c r="AC503" s="44"/>
      <c r="AD503" s="44"/>
      <c r="AE503" s="44"/>
      <c r="AF503" s="44"/>
    </row>
    <row r="504" spans="1:32" x14ac:dyDescent="0.25">
      <c r="A504" s="44"/>
      <c r="B504" s="9"/>
      <c r="C504" s="44"/>
      <c r="D504" s="28"/>
      <c r="E504" s="4"/>
      <c r="F504" s="56" t="str">
        <f t="shared" si="64"/>
        <v>No Date</v>
      </c>
      <c r="G504" s="44"/>
      <c r="H504" s="44"/>
      <c r="I504" s="10"/>
      <c r="J504" s="44" t="e">
        <f>SUMIFS(#REF!,#REF!,'Proj (9)'!B504,#REF!,A504)</f>
        <v>#REF!</v>
      </c>
      <c r="K504" s="10" t="e">
        <f t="shared" si="66"/>
        <v>#REF!</v>
      </c>
      <c r="L504" s="10"/>
      <c r="M504" s="35"/>
      <c r="N504" s="44"/>
      <c r="O504" s="44"/>
      <c r="P504" s="44"/>
      <c r="Q504" s="44" t="e">
        <f t="shared" si="60"/>
        <v>#REF!</v>
      </c>
      <c r="R504" s="42"/>
      <c r="S504" s="39" t="e">
        <f t="shared" si="61"/>
        <v>#REF!</v>
      </c>
      <c r="T504" s="43" t="e">
        <f t="shared" si="62"/>
        <v>#REF!</v>
      </c>
      <c r="U504" s="30">
        <f t="shared" si="63"/>
        <v>0</v>
      </c>
      <c r="V504" s="40" t="str">
        <f t="shared" si="65"/>
        <v>No Saving</v>
      </c>
      <c r="W504" s="46"/>
      <c r="X504" s="51"/>
      <c r="Y504" s="44"/>
      <c r="Z504" s="44">
        <f t="shared" si="67"/>
        <v>0</v>
      </c>
      <c r="AA504" s="8"/>
      <c r="AB504" s="44"/>
      <c r="AC504" s="44"/>
      <c r="AD504" s="44"/>
      <c r="AE504" s="44"/>
      <c r="AF504" s="44"/>
    </row>
    <row r="505" spans="1:32" x14ac:dyDescent="0.25">
      <c r="A505" s="44"/>
      <c r="B505" s="9"/>
      <c r="C505" s="44"/>
      <c r="D505" s="28"/>
      <c r="E505" s="4"/>
      <c r="F505" s="56">
        <f>C505-E505</f>
        <v>0</v>
      </c>
      <c r="G505" s="44"/>
      <c r="H505" s="44"/>
      <c r="I505" s="10"/>
      <c r="J505" s="44" t="e">
        <f>SUMIFS(#REF!,#REF!,'Proj (9)'!B505,#REF!,A505)</f>
        <v>#REF!</v>
      </c>
      <c r="K505" s="10" t="e">
        <f t="shared" si="66"/>
        <v>#REF!</v>
      </c>
      <c r="L505" s="10"/>
      <c r="M505" s="35"/>
      <c r="N505" s="44"/>
      <c r="O505" s="44"/>
      <c r="P505" s="44"/>
      <c r="Q505" s="44" t="e">
        <f t="shared" si="60"/>
        <v>#REF!</v>
      </c>
      <c r="R505" s="42"/>
      <c r="S505" s="39" t="e">
        <f t="shared" si="61"/>
        <v>#REF!</v>
      </c>
      <c r="T505" s="43" t="e">
        <f t="shared" si="62"/>
        <v>#REF!</v>
      </c>
      <c r="U505" s="30">
        <f t="shared" si="63"/>
        <v>0</v>
      </c>
      <c r="V505" s="40" t="str">
        <f t="shared" si="65"/>
        <v>No Saving</v>
      </c>
      <c r="W505" s="46"/>
      <c r="X505" s="51"/>
      <c r="Y505" s="44"/>
      <c r="Z505" s="44">
        <f t="shared" si="67"/>
        <v>0</v>
      </c>
      <c r="AA505" s="8"/>
      <c r="AB505" s="44"/>
      <c r="AC505" s="44"/>
      <c r="AD505" s="44"/>
      <c r="AE505" s="44"/>
      <c r="AF505" s="44"/>
    </row>
  </sheetData>
  <autoFilter ref="A1:AF75" xr:uid="{00000000-0009-0000-0000-000005000000}"/>
  <conditionalFormatting sqref="V2:V505">
    <cfRule type="notContainsText" dxfId="1295" priority="19" operator="notContains" text="No Saving">
      <formula>ISERROR(SEARCH("No Saving",V2))</formula>
    </cfRule>
  </conditionalFormatting>
  <conditionalFormatting sqref="W2:W505">
    <cfRule type="timePeriod" dxfId="1294" priority="14" timePeriod="today">
      <formula>FLOOR(W2,1)=TODAY()</formula>
    </cfRule>
    <cfRule type="timePeriod" dxfId="1293" priority="15" timePeriod="tomorrow">
      <formula>FLOOR(W2,1)=TODAY()+1</formula>
    </cfRule>
    <cfRule type="timePeriod" dxfId="1292" priority="16" timePeriod="nextMonth">
      <formula>AND(MONTH(W2)=MONTH(EDATE(TODAY(),0+1)),YEAR(W2)=YEAR(EDATE(TODAY(),0+1)))</formula>
    </cfRule>
    <cfRule type="timePeriod" dxfId="1291" priority="17" timePeriod="last7Days">
      <formula>AND(TODAY()-FLOOR(W2,1)&lt;=6,FLOOR(W2,1)&lt;=TODAY())</formula>
    </cfRule>
    <cfRule type="timePeriod" dxfId="1290" priority="18" timePeriod="nextWeek">
      <formula>AND(ROUNDDOWN(W2,0)-TODAY()&gt;(7-WEEKDAY(TODAY())),ROUNDDOWN(W2,0)-TODAY()&lt;(15-WEEKDAY(TODAY())))</formula>
    </cfRule>
  </conditionalFormatting>
  <conditionalFormatting sqref="Z2:Z505">
    <cfRule type="cellIs" dxfId="1289" priority="11" operator="lessThan">
      <formula>0</formula>
    </cfRule>
    <cfRule type="cellIs" dxfId="1288" priority="12" operator="equal">
      <formula>0</formula>
    </cfRule>
    <cfRule type="cellIs" dxfId="1287" priority="13" operator="greaterThan">
      <formula>0</formula>
    </cfRule>
  </conditionalFormatting>
  <conditionalFormatting sqref="F1 F505:F1048576">
    <cfRule type="cellIs" dxfId="1286" priority="2" operator="greaterThan">
      <formula>6</formula>
    </cfRule>
  </conditionalFormatting>
  <conditionalFormatting sqref="F2:F504">
    <cfRule type="cellIs" dxfId="1285" priority="1" operator="greaterThan">
      <formula>6</formula>
    </cfRule>
  </conditionalFormatting>
  <dataValidations count="4">
    <dataValidation type="list" allowBlank="1" showInputMessage="1" showErrorMessage="1" sqref="AA10" xr:uid="{00000000-0002-0000-0500-000000000000}">
      <formula1>Paymentterms</formula1>
    </dataValidation>
    <dataValidation type="whole" operator="greaterThan" allowBlank="1" showInputMessage="1" showErrorMessage="1" sqref="AB10" xr:uid="{00000000-0002-0000-0500-000001000000}">
      <formula1>I10</formula1>
    </dataValidation>
    <dataValidation type="list" allowBlank="1" showInputMessage="1" showErrorMessage="1" sqref="H2:H505" xr:uid="{00000000-0002-0000-0500-000002000000}">
      <formula1>Units</formula1>
    </dataValidation>
    <dataValidation type="list" allowBlank="1" showInputMessage="1" showErrorMessage="1" sqref="L2:L505" xr:uid="{00000000-0002-0000-0500-000003000000}">
      <formula1>MSRStatus</formula1>
    </dataValidation>
  </dataValidations>
  <pageMargins left="0.7" right="0.7" top="0.75" bottom="0.75" header="0.3" footer="0.3"/>
  <pageSetup paperSize="9" scale="1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0" operator="containsText" id="{AAF7838E-562B-46F1-8D37-DB96E8FEB94F}">
            <xm:f>NOT(ISERROR(SEARCH("No Saving",V2)))</xm:f>
            <xm:f>"No Saving"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V2:V505</xm:sqref>
        </x14:conditionalFormatting>
        <x14:conditionalFormatting xmlns:xm="http://schemas.microsoft.com/office/excel/2006/main">
          <x14:cfRule type="containsText" priority="3" operator="containsText" id="{5DBE2315-4BBD-4160-9809-5A7C76970E9E}">
            <xm:f>NOT(ISERROR(SEARCH(DataSheet!$A$28,L1)))</xm:f>
            <xm:f>DataSheet!$A$28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" operator="containsText" id="{EF0AE525-A090-4D3D-BE6C-26FC59FE0021}">
            <xm:f>NOT(ISERROR(SEARCH(DataSheet!$A$27,L1)))</xm:f>
            <xm:f>DataSheet!$A$27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containsText" priority="5" operator="containsText" id="{DDAAC330-89EF-4712-B580-59BF91BA87D1}">
            <xm:f>NOT(ISERROR(SEARCH(DataSheet!$A$26,L1)))</xm:f>
            <xm:f>DataSheet!$A$26</xm:f>
            <x14:dxf>
              <fill>
                <patternFill>
                  <bgColor theme="7"/>
                </patternFill>
              </fill>
            </x14:dxf>
          </x14:cfRule>
          <x14:cfRule type="containsText" priority="6" operator="containsText" id="{08423425-C30A-4607-85CC-4FFB283D088F}">
            <xm:f>NOT(ISERROR(SEARCH(DataSheet!$A$25,L1)))</xm:f>
            <xm:f>DataSheet!$A$25</xm:f>
            <x14:dxf>
              <font>
                <color rgb="FF9C0006"/>
              </font>
            </x14:dxf>
          </x14:cfRule>
          <x14:cfRule type="containsText" priority="7" operator="containsText" id="{568DAC0D-7860-4F36-AC85-DE8D5EA16C9A}">
            <xm:f>NOT(ISERROR(SEARCH(DataSheet!$A$24,L1)))</xm:f>
            <xm:f>DataSheet!$A$24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" operator="containsText" id="{1D809426-EE89-4D67-B364-DCB9CF350BBC}">
            <xm:f>NOT(ISERROR(SEARCH(DataSheet!$A$23,L1)))</xm:f>
            <xm:f>DataSheet!$A$23</xm:f>
            <x14:dxf>
              <fill>
                <patternFill>
                  <bgColor rgb="FF00B050"/>
                </patternFill>
              </fill>
            </x14:dxf>
          </x14:cfRule>
          <x14:cfRule type="containsText" priority="9" operator="containsText" id="{E3B876F3-3E08-4872-844F-2D83AE11414F}">
            <xm:f>NOT(ISERROR(SEARCH(DataSheet!$A$22,L1)))</xm:f>
            <xm:f>DataSheet!$A$22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10" operator="containsText" id="{20F9B8F7-6C96-453D-BE7F-91952BA7CE9B}">
            <xm:f>NOT(ISERROR(SEARCH(DataSheet!$A$21,L1)))</xm:f>
            <xm:f>DataSheet!$A$21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L1:L1048576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4000000}">
          <x14:formula1>
            <xm:f>DataSheet!$A$3:$A$8</xm:f>
          </x14:formula1>
          <xm:sqref>AA2:AA9 AA11:AA505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505"/>
  <sheetViews>
    <sheetView zoomScale="80" zoomScaleNormal="80" workbookViewId="0">
      <pane xSplit="12" ySplit="1" topLeftCell="M2" activePane="bottomRight" state="frozen"/>
      <selection pane="topRight" activeCell="L1" sqref="L1"/>
      <selection pane="bottomLeft" activeCell="A2" sqref="A2"/>
      <selection pane="bottomRight" activeCell="F1" sqref="F1:F1048576"/>
    </sheetView>
  </sheetViews>
  <sheetFormatPr defaultRowHeight="15" x14ac:dyDescent="0.25"/>
  <cols>
    <col min="1" max="1" width="17" style="1" customWidth="1"/>
    <col min="2" max="2" width="14.7109375" style="5" customWidth="1"/>
    <col min="3" max="3" width="14.42578125" style="1" bestFit="1" customWidth="1"/>
    <col min="4" max="4" width="9.42578125" style="1" customWidth="1"/>
    <col min="5" max="6" width="11.5703125" style="1" customWidth="1"/>
    <col min="7" max="7" width="53.7109375" style="1" bestFit="1" customWidth="1"/>
    <col min="8" max="8" width="10.85546875" style="1" customWidth="1"/>
    <col min="9" max="9" width="9.140625" style="5"/>
    <col min="10" max="10" width="10.28515625" style="1" bestFit="1" customWidth="1"/>
    <col min="11" max="11" width="9.5703125" style="5" bestFit="1" customWidth="1"/>
    <col min="12" max="12" width="15.28515625" style="5" customWidth="1"/>
    <col min="13" max="13" width="28.85546875" style="38" customWidth="1"/>
    <col min="14" max="14" width="24.28515625" style="1" bestFit="1" customWidth="1"/>
    <col min="15" max="15" width="59.5703125" style="1" bestFit="1" customWidth="1"/>
    <col min="16" max="17" width="9.140625" style="1" customWidth="1"/>
    <col min="18" max="18" width="12.7109375" style="1" customWidth="1"/>
    <col min="19" max="19" width="16.85546875" style="1" customWidth="1"/>
    <col min="20" max="20" width="14.85546875" style="1" customWidth="1"/>
    <col min="21" max="21" width="9.140625" style="54" customWidth="1"/>
    <col min="22" max="22" width="11.7109375" style="1" customWidth="1"/>
    <col min="23" max="23" width="13.85546875" style="1" customWidth="1"/>
    <col min="24" max="24" width="13.85546875" style="52" customWidth="1"/>
    <col min="25" max="25" width="13.7109375" style="1" customWidth="1"/>
    <col min="26" max="26" width="12.5703125" style="1" customWidth="1"/>
    <col min="27" max="27" width="22.5703125" style="1" customWidth="1"/>
    <col min="28" max="28" width="18" style="1" customWidth="1"/>
    <col min="29" max="29" width="15" style="1" customWidth="1"/>
    <col min="30" max="30" width="12.85546875" style="1" customWidth="1"/>
    <col min="31" max="31" width="9.5703125" style="1" customWidth="1"/>
    <col min="32" max="32" width="25.42578125" style="1" customWidth="1"/>
    <col min="33" max="86" width="9.140625" style="1"/>
    <col min="87" max="87" width="13.7109375" style="1" bestFit="1" customWidth="1"/>
    <col min="88" max="214" width="9.140625" style="1"/>
    <col min="215" max="215" width="9.140625" style="1" customWidth="1"/>
    <col min="216" max="16384" width="9.140625" style="1"/>
  </cols>
  <sheetData>
    <row r="1" spans="1:32" s="11" customFormat="1" ht="60" x14ac:dyDescent="0.25">
      <c r="A1" s="6" t="s">
        <v>0</v>
      </c>
      <c r="B1" s="7" t="s">
        <v>19</v>
      </c>
      <c r="C1" s="12" t="s">
        <v>7</v>
      </c>
      <c r="D1" s="13" t="s">
        <v>20</v>
      </c>
      <c r="E1" s="13" t="s">
        <v>21</v>
      </c>
      <c r="F1" s="47" t="s">
        <v>58</v>
      </c>
      <c r="G1" s="13" t="s">
        <v>22</v>
      </c>
      <c r="H1" s="14" t="s">
        <v>23</v>
      </c>
      <c r="I1" s="68" t="s">
        <v>24</v>
      </c>
      <c r="J1" s="15" t="s">
        <v>25</v>
      </c>
      <c r="K1" s="16" t="s">
        <v>26</v>
      </c>
      <c r="L1" s="16" t="s">
        <v>35</v>
      </c>
      <c r="M1" s="16" t="s">
        <v>48</v>
      </c>
      <c r="N1" s="17" t="s">
        <v>11</v>
      </c>
      <c r="O1" s="18" t="s">
        <v>18</v>
      </c>
      <c r="P1" s="59" t="s">
        <v>1</v>
      </c>
      <c r="Q1" s="17" t="s">
        <v>59</v>
      </c>
      <c r="R1" s="58" t="s">
        <v>61</v>
      </c>
      <c r="S1" s="19" t="s">
        <v>60</v>
      </c>
      <c r="T1" s="41" t="s">
        <v>27</v>
      </c>
      <c r="U1" s="53" t="s">
        <v>56</v>
      </c>
      <c r="V1" s="20" t="s">
        <v>49</v>
      </c>
      <c r="W1" s="17" t="s">
        <v>5</v>
      </c>
      <c r="X1" s="50" t="s">
        <v>6</v>
      </c>
      <c r="Y1" s="21" t="s">
        <v>28</v>
      </c>
      <c r="Z1" s="22" t="s">
        <v>29</v>
      </c>
      <c r="AA1" s="23" t="s">
        <v>8</v>
      </c>
      <c r="AB1" s="24" t="s">
        <v>15</v>
      </c>
      <c r="AC1" s="25" t="s">
        <v>10</v>
      </c>
      <c r="AD1" s="24" t="s">
        <v>9</v>
      </c>
      <c r="AE1" s="26" t="s">
        <v>17</v>
      </c>
      <c r="AF1" s="27" t="s">
        <v>18</v>
      </c>
    </row>
    <row r="2" spans="1:32" x14ac:dyDescent="0.25">
      <c r="A2" s="44"/>
      <c r="B2" s="9"/>
      <c r="C2" s="4"/>
      <c r="D2" s="28"/>
      <c r="E2" s="4"/>
      <c r="F2" s="56" t="str">
        <f>IF(C2&gt;0,C2-E2,"No Date")</f>
        <v>No Date</v>
      </c>
      <c r="G2" s="45"/>
      <c r="H2" s="44"/>
      <c r="I2" s="55"/>
      <c r="J2" s="44" t="e">
        <f>SUMIFS(#REF!,#REF!,'Proj (10)'!B2,#REF!,A2)</f>
        <v>#REF!</v>
      </c>
      <c r="K2" s="10" t="e">
        <f t="shared" ref="K2:K11" si="0">IF((I2-J2)&lt;0,"0",I2-(J2+Y2))</f>
        <v>#REF!</v>
      </c>
      <c r="L2" s="10"/>
      <c r="M2" s="30"/>
      <c r="N2" s="3"/>
      <c r="O2" s="30"/>
      <c r="P2" s="44"/>
      <c r="Q2" s="44">
        <f t="shared" ref="Q2:Q63" si="1">P2*I2</f>
        <v>0</v>
      </c>
      <c r="R2" s="57"/>
      <c r="S2" s="39">
        <f t="shared" ref="S2:S63" si="2">(((I2*P2)*14%)+Q2)</f>
        <v>0</v>
      </c>
      <c r="T2" s="43">
        <f t="shared" ref="T2:T65" si="3">IF(R2&gt;S2,R2-S2,0)</f>
        <v>0</v>
      </c>
      <c r="U2" s="30">
        <f t="shared" ref="U2:U65" si="4">IF(R2&gt;0,T2/R2,0)</f>
        <v>0</v>
      </c>
      <c r="V2" s="40" t="str">
        <f>IF(U2&gt;0,"Saving","No Saving")</f>
        <v>No Saving</v>
      </c>
      <c r="W2" s="46"/>
      <c r="X2" s="51"/>
      <c r="Y2" s="44"/>
      <c r="Z2" s="44" t="e">
        <f t="shared" ref="Z2:Z11" si="5">(Y2+J2)-I2</f>
        <v>#REF!</v>
      </c>
      <c r="AA2" s="8"/>
      <c r="AB2" s="44"/>
      <c r="AC2" s="44"/>
      <c r="AD2" s="4"/>
      <c r="AE2" s="44"/>
      <c r="AF2" s="44"/>
    </row>
    <row r="3" spans="1:32" x14ac:dyDescent="0.25">
      <c r="A3" s="44"/>
      <c r="B3" s="9"/>
      <c r="C3" s="4"/>
      <c r="D3" s="28"/>
      <c r="E3" s="4"/>
      <c r="F3" s="56" t="str">
        <f t="shared" ref="F3:F66" si="6">IF(C3&gt;0,C3-E3,"No Date")</f>
        <v>No Date</v>
      </c>
      <c r="G3" s="45"/>
      <c r="H3" s="44"/>
      <c r="I3" s="10"/>
      <c r="J3" s="44" t="e">
        <f>SUMIFS(#REF!,#REF!,'Proj (10)'!B3,#REF!,A3)</f>
        <v>#REF!</v>
      </c>
      <c r="K3" s="10" t="e">
        <f t="shared" si="0"/>
        <v>#REF!</v>
      </c>
      <c r="L3" s="10"/>
      <c r="M3" s="30"/>
      <c r="N3" s="3"/>
      <c r="O3" s="30"/>
      <c r="P3" s="44"/>
      <c r="Q3" s="44">
        <f t="shared" si="1"/>
        <v>0</v>
      </c>
      <c r="R3" s="57"/>
      <c r="S3" s="39">
        <f t="shared" si="2"/>
        <v>0</v>
      </c>
      <c r="T3" s="43">
        <f t="shared" si="3"/>
        <v>0</v>
      </c>
      <c r="U3" s="30">
        <f t="shared" si="4"/>
        <v>0</v>
      </c>
      <c r="V3" s="40" t="str">
        <f t="shared" ref="V3:V66" si="7">IF(U3&gt;0,"Saving","No Saving")</f>
        <v>No Saving</v>
      </c>
      <c r="W3" s="46"/>
      <c r="X3" s="44"/>
      <c r="Y3" s="44"/>
      <c r="Z3" s="44" t="e">
        <f t="shared" si="5"/>
        <v>#REF!</v>
      </c>
      <c r="AA3" s="8"/>
      <c r="AB3" s="44"/>
      <c r="AC3" s="44"/>
      <c r="AD3" s="4"/>
      <c r="AE3" s="44"/>
      <c r="AF3" s="44"/>
    </row>
    <row r="4" spans="1:32" x14ac:dyDescent="0.25">
      <c r="A4" s="44"/>
      <c r="B4" s="9"/>
      <c r="C4" s="4"/>
      <c r="D4" s="28"/>
      <c r="E4" s="4"/>
      <c r="F4" s="56" t="str">
        <f t="shared" si="6"/>
        <v>No Date</v>
      </c>
      <c r="G4" s="45"/>
      <c r="H4" s="44"/>
      <c r="I4" s="10"/>
      <c r="J4" s="44" t="e">
        <f>SUMIFS(#REF!,#REF!,'Proj (10)'!B4,#REF!,A4)</f>
        <v>#REF!</v>
      </c>
      <c r="K4" s="10" t="e">
        <f t="shared" si="0"/>
        <v>#REF!</v>
      </c>
      <c r="L4" s="10"/>
      <c r="M4" s="30"/>
      <c r="N4" s="3"/>
      <c r="O4" s="30"/>
      <c r="P4" s="44"/>
      <c r="Q4" s="44">
        <f t="shared" si="1"/>
        <v>0</v>
      </c>
      <c r="R4" s="57"/>
      <c r="S4" s="39">
        <f t="shared" si="2"/>
        <v>0</v>
      </c>
      <c r="T4" s="43">
        <f t="shared" si="3"/>
        <v>0</v>
      </c>
      <c r="U4" s="30">
        <f t="shared" si="4"/>
        <v>0</v>
      </c>
      <c r="V4" s="40" t="str">
        <f t="shared" si="7"/>
        <v>No Saving</v>
      </c>
      <c r="W4" s="46"/>
      <c r="X4" s="51"/>
      <c r="Y4" s="44"/>
      <c r="Z4" s="44" t="e">
        <f t="shared" si="5"/>
        <v>#REF!</v>
      </c>
      <c r="AA4" s="8"/>
      <c r="AB4" s="44"/>
      <c r="AC4" s="44"/>
      <c r="AD4" s="44"/>
      <c r="AE4" s="44"/>
      <c r="AF4" s="44"/>
    </row>
    <row r="5" spans="1:32" x14ac:dyDescent="0.25">
      <c r="A5" s="44"/>
      <c r="B5" s="9"/>
      <c r="C5" s="4"/>
      <c r="D5" s="28"/>
      <c r="E5" s="4"/>
      <c r="F5" s="56" t="str">
        <f t="shared" si="6"/>
        <v>No Date</v>
      </c>
      <c r="G5" s="45"/>
      <c r="H5" s="44"/>
      <c r="I5" s="10"/>
      <c r="J5" s="44" t="e">
        <f>SUMIFS(#REF!,#REF!,'Proj (10)'!B5,#REF!,A5)</f>
        <v>#REF!</v>
      </c>
      <c r="K5" s="10" t="e">
        <f t="shared" si="0"/>
        <v>#REF!</v>
      </c>
      <c r="L5" s="10"/>
      <c r="M5" s="30"/>
      <c r="N5" s="3"/>
      <c r="O5" s="30"/>
      <c r="P5" s="44"/>
      <c r="Q5" s="44">
        <f t="shared" si="1"/>
        <v>0</v>
      </c>
      <c r="R5" s="57"/>
      <c r="S5" s="39">
        <f t="shared" si="2"/>
        <v>0</v>
      </c>
      <c r="T5" s="43">
        <f t="shared" si="3"/>
        <v>0</v>
      </c>
      <c r="U5" s="30">
        <f t="shared" si="4"/>
        <v>0</v>
      </c>
      <c r="V5" s="40" t="str">
        <f t="shared" si="7"/>
        <v>No Saving</v>
      </c>
      <c r="W5" s="46"/>
      <c r="X5" s="51"/>
      <c r="Y5" s="44"/>
      <c r="Z5" s="44" t="e">
        <f t="shared" si="5"/>
        <v>#REF!</v>
      </c>
      <c r="AA5" s="8"/>
      <c r="AB5" s="44"/>
      <c r="AC5" s="44"/>
      <c r="AD5" s="44"/>
      <c r="AE5" s="44"/>
      <c r="AF5" s="44"/>
    </row>
    <row r="6" spans="1:32" x14ac:dyDescent="0.25">
      <c r="A6" s="44"/>
      <c r="B6" s="9"/>
      <c r="C6" s="4"/>
      <c r="D6" s="28"/>
      <c r="E6" s="4"/>
      <c r="F6" s="56" t="str">
        <f t="shared" si="6"/>
        <v>No Date</v>
      </c>
      <c r="G6" s="45"/>
      <c r="H6" s="44"/>
      <c r="I6" s="10"/>
      <c r="J6" s="44" t="e">
        <f>SUMIFS(#REF!,#REF!,'Proj (10)'!B6,#REF!,A6)</f>
        <v>#REF!</v>
      </c>
      <c r="K6" s="10" t="e">
        <f t="shared" si="0"/>
        <v>#REF!</v>
      </c>
      <c r="L6" s="10"/>
      <c r="M6" s="30"/>
      <c r="N6" s="3"/>
      <c r="O6" s="30"/>
      <c r="P6" s="44"/>
      <c r="Q6" s="44">
        <f t="shared" si="1"/>
        <v>0</v>
      </c>
      <c r="R6" s="57"/>
      <c r="S6" s="39">
        <f t="shared" si="2"/>
        <v>0</v>
      </c>
      <c r="T6" s="43">
        <f t="shared" si="3"/>
        <v>0</v>
      </c>
      <c r="U6" s="30">
        <f t="shared" si="4"/>
        <v>0</v>
      </c>
      <c r="V6" s="40" t="str">
        <f t="shared" si="7"/>
        <v>No Saving</v>
      </c>
      <c r="W6" s="46"/>
      <c r="X6" s="51"/>
      <c r="Y6" s="44"/>
      <c r="Z6" s="44" t="e">
        <f t="shared" si="5"/>
        <v>#REF!</v>
      </c>
      <c r="AA6" s="8"/>
      <c r="AB6" s="44"/>
      <c r="AC6" s="44"/>
      <c r="AD6" s="44"/>
      <c r="AE6" s="44"/>
      <c r="AF6" s="44"/>
    </row>
    <row r="7" spans="1:32" x14ac:dyDescent="0.25">
      <c r="A7" s="44"/>
      <c r="B7" s="9"/>
      <c r="C7" s="4"/>
      <c r="D7" s="28"/>
      <c r="E7" s="4"/>
      <c r="F7" s="56" t="str">
        <f t="shared" si="6"/>
        <v>No Date</v>
      </c>
      <c r="G7" s="45"/>
      <c r="H7" s="44"/>
      <c r="I7" s="10"/>
      <c r="J7" s="44" t="e">
        <f>SUMIFS(#REF!,#REF!,'Proj (10)'!B7,#REF!,A7)</f>
        <v>#REF!</v>
      </c>
      <c r="K7" s="10" t="e">
        <f t="shared" si="0"/>
        <v>#REF!</v>
      </c>
      <c r="L7" s="10"/>
      <c r="M7" s="30"/>
      <c r="N7" s="3"/>
      <c r="O7" s="30"/>
      <c r="P7" s="44"/>
      <c r="Q7" s="44">
        <f t="shared" si="1"/>
        <v>0</v>
      </c>
      <c r="R7" s="57"/>
      <c r="S7" s="39">
        <f t="shared" si="2"/>
        <v>0</v>
      </c>
      <c r="T7" s="43">
        <f t="shared" si="3"/>
        <v>0</v>
      </c>
      <c r="U7" s="30">
        <f t="shared" si="4"/>
        <v>0</v>
      </c>
      <c r="V7" s="40" t="str">
        <f t="shared" si="7"/>
        <v>No Saving</v>
      </c>
      <c r="W7" s="46"/>
      <c r="X7" s="51"/>
      <c r="Y7" s="44"/>
      <c r="Z7" s="44" t="e">
        <f t="shared" si="5"/>
        <v>#REF!</v>
      </c>
      <c r="AA7" s="8"/>
      <c r="AB7" s="44"/>
      <c r="AC7" s="44"/>
      <c r="AD7" s="44"/>
      <c r="AE7" s="44"/>
      <c r="AF7" s="44"/>
    </row>
    <row r="8" spans="1:32" x14ac:dyDescent="0.25">
      <c r="A8" s="44"/>
      <c r="B8" s="9"/>
      <c r="C8" s="4"/>
      <c r="D8" s="28"/>
      <c r="E8" s="4"/>
      <c r="F8" s="56" t="str">
        <f t="shared" si="6"/>
        <v>No Date</v>
      </c>
      <c r="G8" s="45"/>
      <c r="H8" s="44"/>
      <c r="I8" s="10"/>
      <c r="J8" s="44" t="e">
        <f>SUMIFS(#REF!,#REF!,'Proj (10)'!B8,#REF!,A8)</f>
        <v>#REF!</v>
      </c>
      <c r="K8" s="10" t="e">
        <f t="shared" si="0"/>
        <v>#REF!</v>
      </c>
      <c r="L8" s="10"/>
      <c r="M8" s="30"/>
      <c r="N8" s="3"/>
      <c r="O8" s="30"/>
      <c r="P8" s="44"/>
      <c r="Q8" s="44">
        <f t="shared" si="1"/>
        <v>0</v>
      </c>
      <c r="R8" s="57"/>
      <c r="S8" s="39">
        <f t="shared" si="2"/>
        <v>0</v>
      </c>
      <c r="T8" s="43">
        <f t="shared" si="3"/>
        <v>0</v>
      </c>
      <c r="U8" s="30">
        <f t="shared" si="4"/>
        <v>0</v>
      </c>
      <c r="V8" s="40" t="str">
        <f t="shared" si="7"/>
        <v>No Saving</v>
      </c>
      <c r="W8" s="46"/>
      <c r="X8" s="51"/>
      <c r="Y8" s="44"/>
      <c r="Z8" s="44" t="e">
        <f t="shared" si="5"/>
        <v>#REF!</v>
      </c>
      <c r="AA8" s="8"/>
      <c r="AB8" s="44"/>
      <c r="AC8" s="44"/>
      <c r="AD8" s="44"/>
      <c r="AE8" s="44"/>
      <c r="AF8" s="44"/>
    </row>
    <row r="9" spans="1:32" x14ac:dyDescent="0.25">
      <c r="A9" s="44"/>
      <c r="B9" s="9"/>
      <c r="C9" s="4"/>
      <c r="D9" s="28"/>
      <c r="E9" s="4"/>
      <c r="F9" s="56" t="str">
        <f t="shared" si="6"/>
        <v>No Date</v>
      </c>
      <c r="G9" s="45"/>
      <c r="H9" s="44"/>
      <c r="I9" s="10"/>
      <c r="J9" s="44" t="e">
        <f>SUMIFS(#REF!,#REF!,'Proj (10)'!B9,#REF!,A9)</f>
        <v>#REF!</v>
      </c>
      <c r="K9" s="10" t="e">
        <f t="shared" si="0"/>
        <v>#REF!</v>
      </c>
      <c r="L9" s="10"/>
      <c r="M9" s="30"/>
      <c r="N9" s="3"/>
      <c r="O9" s="30"/>
      <c r="P9" s="44"/>
      <c r="Q9" s="44">
        <f t="shared" si="1"/>
        <v>0</v>
      </c>
      <c r="R9" s="57"/>
      <c r="S9" s="39">
        <f t="shared" si="2"/>
        <v>0</v>
      </c>
      <c r="T9" s="43">
        <f t="shared" si="3"/>
        <v>0</v>
      </c>
      <c r="U9" s="30">
        <f t="shared" si="4"/>
        <v>0</v>
      </c>
      <c r="V9" s="40" t="str">
        <f t="shared" si="7"/>
        <v>No Saving</v>
      </c>
      <c r="W9" s="46"/>
      <c r="X9" s="51"/>
      <c r="Y9" s="44"/>
      <c r="Z9" s="44" t="e">
        <f t="shared" si="5"/>
        <v>#REF!</v>
      </c>
      <c r="AA9" s="8"/>
      <c r="AB9" s="44"/>
      <c r="AC9" s="44"/>
      <c r="AD9" s="44"/>
      <c r="AE9" s="44"/>
      <c r="AF9" s="44"/>
    </row>
    <row r="10" spans="1:32" x14ac:dyDescent="0.25">
      <c r="A10" s="44"/>
      <c r="B10" s="9"/>
      <c r="C10" s="4"/>
      <c r="D10" s="28"/>
      <c r="E10" s="4"/>
      <c r="F10" s="56" t="str">
        <f t="shared" si="6"/>
        <v>No Date</v>
      </c>
      <c r="G10" s="45"/>
      <c r="H10" s="44"/>
      <c r="I10" s="10"/>
      <c r="J10" s="44" t="e">
        <f>SUMIFS(#REF!,#REF!,'Proj (10)'!B10,#REF!,A10)</f>
        <v>#REF!</v>
      </c>
      <c r="K10" s="10" t="e">
        <f t="shared" si="0"/>
        <v>#REF!</v>
      </c>
      <c r="L10" s="10"/>
      <c r="M10" s="30"/>
      <c r="N10" s="3"/>
      <c r="O10" s="30"/>
      <c r="P10" s="44"/>
      <c r="Q10" s="44">
        <f t="shared" si="1"/>
        <v>0</v>
      </c>
      <c r="R10" s="57"/>
      <c r="S10" s="39">
        <f t="shared" si="2"/>
        <v>0</v>
      </c>
      <c r="T10" s="43">
        <f t="shared" si="3"/>
        <v>0</v>
      </c>
      <c r="U10" s="30">
        <f t="shared" si="4"/>
        <v>0</v>
      </c>
      <c r="V10" s="40" t="str">
        <f t="shared" si="7"/>
        <v>No Saving</v>
      </c>
      <c r="W10" s="46"/>
      <c r="X10" s="51"/>
      <c r="Y10" s="44"/>
      <c r="Z10" s="44" t="e">
        <f t="shared" si="5"/>
        <v>#REF!</v>
      </c>
      <c r="AA10" s="8"/>
      <c r="AB10" s="44"/>
      <c r="AC10" s="44"/>
      <c r="AD10" s="44"/>
      <c r="AE10" s="44"/>
      <c r="AF10" s="44"/>
    </row>
    <row r="11" spans="1:32" x14ac:dyDescent="0.25">
      <c r="A11" s="44"/>
      <c r="B11" s="9"/>
      <c r="C11" s="4"/>
      <c r="D11" s="28"/>
      <c r="E11" s="4"/>
      <c r="F11" s="56" t="str">
        <f t="shared" si="6"/>
        <v>No Date</v>
      </c>
      <c r="G11" s="45"/>
      <c r="H11" s="44"/>
      <c r="I11" s="10"/>
      <c r="J11" s="44" t="e">
        <f>SUMIFS(#REF!,#REF!,'Proj (10)'!B11,#REF!,A11)</f>
        <v>#REF!</v>
      </c>
      <c r="K11" s="10" t="e">
        <f t="shared" si="0"/>
        <v>#REF!</v>
      </c>
      <c r="L11" s="10"/>
      <c r="M11" s="35"/>
      <c r="N11" s="3"/>
      <c r="O11" s="30"/>
      <c r="P11" s="39"/>
      <c r="Q11" s="44">
        <f t="shared" si="1"/>
        <v>0</v>
      </c>
      <c r="R11" s="57"/>
      <c r="S11" s="39">
        <f t="shared" si="2"/>
        <v>0</v>
      </c>
      <c r="T11" s="43">
        <f t="shared" si="3"/>
        <v>0</v>
      </c>
      <c r="U11" s="30">
        <f t="shared" si="4"/>
        <v>0</v>
      </c>
      <c r="V11" s="40" t="str">
        <f t="shared" si="7"/>
        <v>No Saving</v>
      </c>
      <c r="W11" s="46"/>
      <c r="X11" s="51"/>
      <c r="Y11" s="44"/>
      <c r="Z11" s="44" t="e">
        <f t="shared" si="5"/>
        <v>#REF!</v>
      </c>
      <c r="AA11" s="8"/>
      <c r="AB11" s="69"/>
      <c r="AC11" s="44"/>
      <c r="AD11" s="44"/>
      <c r="AE11" s="44"/>
      <c r="AF11" s="44"/>
    </row>
    <row r="12" spans="1:32" x14ac:dyDescent="0.25">
      <c r="A12" s="44"/>
      <c r="B12" s="9"/>
      <c r="C12" s="4"/>
      <c r="D12" s="28"/>
      <c r="E12" s="4"/>
      <c r="F12" s="56" t="str">
        <f t="shared" si="6"/>
        <v>No Date</v>
      </c>
      <c r="G12" s="45"/>
      <c r="H12" s="44"/>
      <c r="I12" s="10"/>
      <c r="J12" s="44" t="e">
        <f>SUMIFS(#REF!,#REF!,'Proj (10)'!B12,#REF!,A12)</f>
        <v>#REF!</v>
      </c>
      <c r="K12" s="10" t="e">
        <f>IF((I12-J12)&lt;0,"0",I12-(J12+Y12))</f>
        <v>#REF!</v>
      </c>
      <c r="L12" s="10"/>
      <c r="M12" s="35"/>
      <c r="N12" s="3"/>
      <c r="O12" s="30"/>
      <c r="P12" s="39"/>
      <c r="Q12" s="44">
        <f t="shared" si="1"/>
        <v>0</v>
      </c>
      <c r="R12" s="57"/>
      <c r="S12" s="39">
        <f t="shared" si="2"/>
        <v>0</v>
      </c>
      <c r="T12" s="43">
        <f t="shared" si="3"/>
        <v>0</v>
      </c>
      <c r="U12" s="30">
        <f t="shared" si="4"/>
        <v>0</v>
      </c>
      <c r="V12" s="40" t="str">
        <f t="shared" si="7"/>
        <v>No Saving</v>
      </c>
      <c r="W12" s="46"/>
      <c r="X12" s="51"/>
      <c r="Y12" s="44"/>
      <c r="Z12" s="44" t="e">
        <f>(Y12+J12)-I12</f>
        <v>#REF!</v>
      </c>
      <c r="AA12" s="8"/>
      <c r="AB12" s="69"/>
      <c r="AC12" s="44"/>
      <c r="AD12" s="44"/>
      <c r="AE12" s="44"/>
      <c r="AF12" s="44"/>
    </row>
    <row r="13" spans="1:32" x14ac:dyDescent="0.25">
      <c r="A13" s="44"/>
      <c r="B13" s="9"/>
      <c r="C13" s="4"/>
      <c r="D13" s="28"/>
      <c r="E13" s="4"/>
      <c r="F13" s="56" t="str">
        <f t="shared" si="6"/>
        <v>No Date</v>
      </c>
      <c r="G13" s="45"/>
      <c r="H13" s="44"/>
      <c r="I13" s="10"/>
      <c r="J13" s="44" t="e">
        <f>SUMIFS(#REF!,#REF!,'Proj (10)'!B13,#REF!,A13)</f>
        <v>#REF!</v>
      </c>
      <c r="K13" s="10" t="e">
        <f t="shared" ref="K13:K76" si="8">IF((I13-J13)&lt;0,"0",I13-(J13+Y13))</f>
        <v>#REF!</v>
      </c>
      <c r="L13" s="10"/>
      <c r="M13" s="35"/>
      <c r="N13" s="3"/>
      <c r="O13" s="30"/>
      <c r="P13" s="39"/>
      <c r="Q13" s="44">
        <f t="shared" si="1"/>
        <v>0</v>
      </c>
      <c r="R13" s="57"/>
      <c r="S13" s="39">
        <f t="shared" si="2"/>
        <v>0</v>
      </c>
      <c r="T13" s="43">
        <f t="shared" si="3"/>
        <v>0</v>
      </c>
      <c r="U13" s="30">
        <f t="shared" si="4"/>
        <v>0</v>
      </c>
      <c r="V13" s="40" t="str">
        <f t="shared" si="7"/>
        <v>No Saving</v>
      </c>
      <c r="W13" s="46"/>
      <c r="X13" s="51"/>
      <c r="Y13" s="44"/>
      <c r="Z13" s="44" t="e">
        <f t="shared" ref="Z13:Z26" si="9">(Y13+J13)-I13</f>
        <v>#REF!</v>
      </c>
      <c r="AA13" s="8"/>
      <c r="AB13" s="69"/>
      <c r="AC13" s="44"/>
      <c r="AD13" s="44"/>
      <c r="AE13" s="44"/>
      <c r="AF13" s="44"/>
    </row>
    <row r="14" spans="1:32" x14ac:dyDescent="0.25">
      <c r="A14" s="44"/>
      <c r="B14" s="9"/>
      <c r="C14" s="4"/>
      <c r="D14" s="28"/>
      <c r="E14" s="4"/>
      <c r="F14" s="56" t="str">
        <f t="shared" si="6"/>
        <v>No Date</v>
      </c>
      <c r="G14" s="45"/>
      <c r="H14" s="44"/>
      <c r="I14" s="10"/>
      <c r="J14" s="44" t="e">
        <f>SUMIFS(#REF!,#REF!,'Proj (10)'!B14,#REF!,A14)</f>
        <v>#REF!</v>
      </c>
      <c r="K14" s="10" t="e">
        <f t="shared" si="8"/>
        <v>#REF!</v>
      </c>
      <c r="L14" s="10"/>
      <c r="M14" s="35"/>
      <c r="N14" s="3"/>
      <c r="O14" s="30"/>
      <c r="P14" s="39"/>
      <c r="Q14" s="44">
        <f t="shared" si="1"/>
        <v>0</v>
      </c>
      <c r="R14" s="57"/>
      <c r="S14" s="39">
        <f t="shared" si="2"/>
        <v>0</v>
      </c>
      <c r="T14" s="43">
        <f t="shared" si="3"/>
        <v>0</v>
      </c>
      <c r="U14" s="30">
        <f t="shared" si="4"/>
        <v>0</v>
      </c>
      <c r="V14" s="40" t="str">
        <f t="shared" si="7"/>
        <v>No Saving</v>
      </c>
      <c r="W14" s="46"/>
      <c r="X14" s="51"/>
      <c r="Y14" s="44"/>
      <c r="Z14" s="44" t="e">
        <f t="shared" si="9"/>
        <v>#REF!</v>
      </c>
      <c r="AA14" s="8"/>
      <c r="AB14" s="69"/>
      <c r="AC14" s="44"/>
      <c r="AD14" s="44"/>
      <c r="AE14" s="44"/>
      <c r="AF14" s="44"/>
    </row>
    <row r="15" spans="1:32" x14ac:dyDescent="0.25">
      <c r="A15" s="44"/>
      <c r="B15" s="9"/>
      <c r="C15" s="4"/>
      <c r="D15" s="28"/>
      <c r="E15" s="4"/>
      <c r="F15" s="56" t="str">
        <f t="shared" si="6"/>
        <v>No Date</v>
      </c>
      <c r="G15" s="45"/>
      <c r="H15" s="44"/>
      <c r="I15" s="10"/>
      <c r="J15" s="44" t="e">
        <f>SUMIFS(#REF!,#REF!,'Proj (10)'!B15,#REF!,A15)</f>
        <v>#REF!</v>
      </c>
      <c r="K15" s="10" t="e">
        <f t="shared" si="8"/>
        <v>#REF!</v>
      </c>
      <c r="L15" s="10"/>
      <c r="M15" s="35"/>
      <c r="N15" s="3"/>
      <c r="O15" s="30"/>
      <c r="P15" s="39"/>
      <c r="Q15" s="44">
        <f t="shared" si="1"/>
        <v>0</v>
      </c>
      <c r="R15" s="57"/>
      <c r="S15" s="39">
        <f t="shared" si="2"/>
        <v>0</v>
      </c>
      <c r="T15" s="43">
        <f t="shared" si="3"/>
        <v>0</v>
      </c>
      <c r="U15" s="30">
        <f t="shared" si="4"/>
        <v>0</v>
      </c>
      <c r="V15" s="40" t="str">
        <f t="shared" si="7"/>
        <v>No Saving</v>
      </c>
      <c r="W15" s="46"/>
      <c r="X15" s="51"/>
      <c r="Y15" s="44"/>
      <c r="Z15" s="44" t="e">
        <f t="shared" si="9"/>
        <v>#REF!</v>
      </c>
      <c r="AA15" s="8"/>
      <c r="AB15" s="69"/>
      <c r="AC15" s="44"/>
      <c r="AD15" s="44"/>
      <c r="AE15" s="44"/>
      <c r="AF15" s="44"/>
    </row>
    <row r="16" spans="1:32" x14ac:dyDescent="0.25">
      <c r="A16" s="44"/>
      <c r="B16" s="9"/>
      <c r="C16" s="4"/>
      <c r="D16" s="28"/>
      <c r="E16" s="4"/>
      <c r="F16" s="56" t="str">
        <f t="shared" si="6"/>
        <v>No Date</v>
      </c>
      <c r="G16" s="44"/>
      <c r="H16" s="44"/>
      <c r="I16" s="10"/>
      <c r="J16" s="44" t="e">
        <f>SUMIFS(#REF!,#REF!,'Proj (10)'!B16,#REF!,A16)</f>
        <v>#REF!</v>
      </c>
      <c r="K16" s="10" t="e">
        <f t="shared" si="8"/>
        <v>#REF!</v>
      </c>
      <c r="L16" s="10"/>
      <c r="M16" s="35"/>
      <c r="N16" s="3"/>
      <c r="O16" s="30"/>
      <c r="P16" s="39"/>
      <c r="Q16" s="44">
        <f t="shared" si="1"/>
        <v>0</v>
      </c>
      <c r="R16" s="57"/>
      <c r="S16" s="39">
        <f t="shared" si="2"/>
        <v>0</v>
      </c>
      <c r="T16" s="43">
        <f t="shared" si="3"/>
        <v>0</v>
      </c>
      <c r="U16" s="30">
        <f t="shared" si="4"/>
        <v>0</v>
      </c>
      <c r="V16" s="40" t="str">
        <f t="shared" si="7"/>
        <v>No Saving</v>
      </c>
      <c r="W16" s="46"/>
      <c r="X16" s="51"/>
      <c r="Y16" s="44"/>
      <c r="Z16" s="44" t="e">
        <f t="shared" si="9"/>
        <v>#REF!</v>
      </c>
      <c r="AA16" s="8"/>
      <c r="AB16" s="69"/>
      <c r="AC16" s="44"/>
      <c r="AD16" s="44"/>
      <c r="AE16" s="44"/>
      <c r="AF16" s="44"/>
    </row>
    <row r="17" spans="1:32" x14ac:dyDescent="0.25">
      <c r="A17" s="44"/>
      <c r="B17" s="9"/>
      <c r="C17" s="4"/>
      <c r="D17" s="28"/>
      <c r="E17" s="4"/>
      <c r="F17" s="56" t="str">
        <f t="shared" si="6"/>
        <v>No Date</v>
      </c>
      <c r="G17" s="44"/>
      <c r="H17" s="44"/>
      <c r="I17" s="10"/>
      <c r="J17" s="44" t="e">
        <f>SUMIFS(#REF!,#REF!,'Proj (10)'!B17,#REF!,A17)</f>
        <v>#REF!</v>
      </c>
      <c r="K17" s="10" t="e">
        <f t="shared" si="8"/>
        <v>#REF!</v>
      </c>
      <c r="L17" s="10"/>
      <c r="M17" s="35"/>
      <c r="N17" s="3"/>
      <c r="O17" s="30"/>
      <c r="P17" s="39"/>
      <c r="Q17" s="44">
        <f t="shared" si="1"/>
        <v>0</v>
      </c>
      <c r="R17" s="57"/>
      <c r="S17" s="39">
        <f t="shared" si="2"/>
        <v>0</v>
      </c>
      <c r="T17" s="43">
        <f t="shared" si="3"/>
        <v>0</v>
      </c>
      <c r="U17" s="30">
        <f t="shared" si="4"/>
        <v>0</v>
      </c>
      <c r="V17" s="40" t="str">
        <f t="shared" si="7"/>
        <v>No Saving</v>
      </c>
      <c r="W17" s="46"/>
      <c r="X17" s="51"/>
      <c r="Y17" s="44"/>
      <c r="Z17" s="44" t="e">
        <f t="shared" si="9"/>
        <v>#REF!</v>
      </c>
      <c r="AA17" s="8"/>
      <c r="AB17" s="69"/>
      <c r="AC17" s="44"/>
      <c r="AD17" s="44"/>
      <c r="AE17" s="44"/>
      <c r="AF17" s="44"/>
    </row>
    <row r="18" spans="1:32" x14ac:dyDescent="0.25">
      <c r="A18" s="44"/>
      <c r="B18" s="9"/>
      <c r="C18" s="4"/>
      <c r="D18" s="28"/>
      <c r="E18" s="4"/>
      <c r="F18" s="56" t="str">
        <f t="shared" si="6"/>
        <v>No Date</v>
      </c>
      <c r="G18" s="44"/>
      <c r="H18" s="44"/>
      <c r="I18" s="10"/>
      <c r="J18" s="44" t="e">
        <f>SUMIFS(#REF!,#REF!,'Proj (10)'!B18,#REF!,A18)</f>
        <v>#REF!</v>
      </c>
      <c r="K18" s="10" t="e">
        <f t="shared" si="8"/>
        <v>#REF!</v>
      </c>
      <c r="L18" s="10"/>
      <c r="M18" s="35"/>
      <c r="N18" s="3"/>
      <c r="O18" s="30"/>
      <c r="P18" s="39"/>
      <c r="Q18" s="44">
        <f t="shared" si="1"/>
        <v>0</v>
      </c>
      <c r="R18" s="57"/>
      <c r="S18" s="39">
        <f t="shared" si="2"/>
        <v>0</v>
      </c>
      <c r="T18" s="43">
        <f t="shared" si="3"/>
        <v>0</v>
      </c>
      <c r="U18" s="30">
        <f t="shared" si="4"/>
        <v>0</v>
      </c>
      <c r="V18" s="40" t="str">
        <f t="shared" si="7"/>
        <v>No Saving</v>
      </c>
      <c r="W18" s="46"/>
      <c r="X18" s="51"/>
      <c r="Y18" s="44"/>
      <c r="Z18" s="44" t="e">
        <f t="shared" si="9"/>
        <v>#REF!</v>
      </c>
      <c r="AA18" s="8"/>
      <c r="AB18" s="69"/>
      <c r="AC18" s="44"/>
      <c r="AD18" s="44"/>
      <c r="AE18" s="44"/>
      <c r="AF18" s="44"/>
    </row>
    <row r="19" spans="1:32" x14ac:dyDescent="0.25">
      <c r="A19" s="44"/>
      <c r="B19" s="9"/>
      <c r="C19" s="4"/>
      <c r="D19" s="28"/>
      <c r="E19" s="4"/>
      <c r="F19" s="56" t="str">
        <f t="shared" si="6"/>
        <v>No Date</v>
      </c>
      <c r="G19" s="44"/>
      <c r="H19" s="44"/>
      <c r="I19" s="10"/>
      <c r="J19" s="44" t="e">
        <f>SUMIFS(#REF!,#REF!,'Proj (10)'!B19,#REF!,A19)</f>
        <v>#REF!</v>
      </c>
      <c r="K19" s="10" t="e">
        <f t="shared" si="8"/>
        <v>#REF!</v>
      </c>
      <c r="L19" s="10"/>
      <c r="M19" s="35"/>
      <c r="N19" s="3"/>
      <c r="O19" s="30"/>
      <c r="P19" s="39"/>
      <c r="Q19" s="44">
        <f t="shared" si="1"/>
        <v>0</v>
      </c>
      <c r="R19" s="57"/>
      <c r="S19" s="39">
        <f t="shared" si="2"/>
        <v>0</v>
      </c>
      <c r="T19" s="43">
        <f t="shared" si="3"/>
        <v>0</v>
      </c>
      <c r="U19" s="30">
        <f t="shared" si="4"/>
        <v>0</v>
      </c>
      <c r="V19" s="40" t="str">
        <f t="shared" si="7"/>
        <v>No Saving</v>
      </c>
      <c r="W19" s="46"/>
      <c r="X19" s="51"/>
      <c r="Y19" s="44"/>
      <c r="Z19" s="44" t="e">
        <f t="shared" si="9"/>
        <v>#REF!</v>
      </c>
      <c r="AA19" s="8"/>
      <c r="AB19" s="69"/>
      <c r="AC19" s="44"/>
      <c r="AD19" s="44"/>
      <c r="AE19" s="44"/>
      <c r="AF19" s="44"/>
    </row>
    <row r="20" spans="1:32" x14ac:dyDescent="0.25">
      <c r="A20" s="44"/>
      <c r="B20" s="9"/>
      <c r="C20" s="4"/>
      <c r="D20" s="28"/>
      <c r="E20" s="4"/>
      <c r="F20" s="56" t="str">
        <f t="shared" si="6"/>
        <v>No Date</v>
      </c>
      <c r="G20" s="44"/>
      <c r="H20" s="44"/>
      <c r="I20" s="10"/>
      <c r="J20" s="44" t="e">
        <f>SUMIFS(#REF!,#REF!,'Proj (10)'!B20,#REF!,A20)</f>
        <v>#REF!</v>
      </c>
      <c r="K20" s="10" t="e">
        <f t="shared" si="8"/>
        <v>#REF!</v>
      </c>
      <c r="L20" s="10"/>
      <c r="M20" s="35"/>
      <c r="N20" s="3"/>
      <c r="O20" s="30"/>
      <c r="P20" s="39"/>
      <c r="Q20" s="44">
        <f t="shared" si="1"/>
        <v>0</v>
      </c>
      <c r="R20" s="57"/>
      <c r="S20" s="39">
        <f t="shared" si="2"/>
        <v>0</v>
      </c>
      <c r="T20" s="43">
        <f t="shared" si="3"/>
        <v>0</v>
      </c>
      <c r="U20" s="30">
        <f t="shared" si="4"/>
        <v>0</v>
      </c>
      <c r="V20" s="40" t="str">
        <f t="shared" si="7"/>
        <v>No Saving</v>
      </c>
      <c r="W20" s="46"/>
      <c r="X20" s="51"/>
      <c r="Y20" s="44"/>
      <c r="Z20" s="44" t="e">
        <f t="shared" si="9"/>
        <v>#REF!</v>
      </c>
      <c r="AA20" s="8"/>
      <c r="AB20" s="69"/>
      <c r="AC20" s="44"/>
      <c r="AD20" s="44"/>
      <c r="AE20" s="44"/>
      <c r="AF20" s="44"/>
    </row>
    <row r="21" spans="1:32" x14ac:dyDescent="0.25">
      <c r="A21" s="44"/>
      <c r="B21" s="9"/>
      <c r="C21" s="4"/>
      <c r="D21" s="28"/>
      <c r="E21" s="4"/>
      <c r="F21" s="56" t="str">
        <f t="shared" si="6"/>
        <v>No Date</v>
      </c>
      <c r="G21" s="44"/>
      <c r="H21" s="44"/>
      <c r="I21" s="10"/>
      <c r="J21" s="44" t="e">
        <f>SUMIFS(#REF!,#REF!,'Proj (10)'!B21,#REF!,A21)</f>
        <v>#REF!</v>
      </c>
      <c r="K21" s="10" t="e">
        <f t="shared" si="8"/>
        <v>#REF!</v>
      </c>
      <c r="L21" s="10"/>
      <c r="M21" s="35"/>
      <c r="N21" s="3"/>
      <c r="O21" s="30"/>
      <c r="P21" s="39"/>
      <c r="Q21" s="44">
        <f t="shared" si="1"/>
        <v>0</v>
      </c>
      <c r="R21" s="57"/>
      <c r="S21" s="39">
        <f t="shared" si="2"/>
        <v>0</v>
      </c>
      <c r="T21" s="43">
        <f t="shared" si="3"/>
        <v>0</v>
      </c>
      <c r="U21" s="30">
        <f t="shared" si="4"/>
        <v>0</v>
      </c>
      <c r="V21" s="40" t="str">
        <f t="shared" si="7"/>
        <v>No Saving</v>
      </c>
      <c r="W21" s="46"/>
      <c r="X21" s="51"/>
      <c r="Y21" s="44"/>
      <c r="Z21" s="44" t="e">
        <f t="shared" si="9"/>
        <v>#REF!</v>
      </c>
      <c r="AA21" s="8"/>
      <c r="AB21" s="69"/>
      <c r="AC21" s="44"/>
      <c r="AD21" s="44"/>
      <c r="AE21" s="44"/>
      <c r="AF21" s="44"/>
    </row>
    <row r="22" spans="1:32" x14ac:dyDescent="0.25">
      <c r="A22" s="44"/>
      <c r="B22" s="9"/>
      <c r="C22" s="4"/>
      <c r="D22" s="28"/>
      <c r="E22" s="4"/>
      <c r="F22" s="56" t="str">
        <f t="shared" si="6"/>
        <v>No Date</v>
      </c>
      <c r="G22" s="44"/>
      <c r="H22" s="44"/>
      <c r="I22" s="10"/>
      <c r="J22" s="44" t="e">
        <f>SUMIFS(#REF!,#REF!,'Proj (10)'!B22,#REF!,A22)</f>
        <v>#REF!</v>
      </c>
      <c r="K22" s="10" t="e">
        <f t="shared" si="8"/>
        <v>#REF!</v>
      </c>
      <c r="L22" s="10"/>
      <c r="M22" s="35"/>
      <c r="N22" s="3"/>
      <c r="O22" s="30"/>
      <c r="P22" s="39"/>
      <c r="Q22" s="44">
        <f t="shared" si="1"/>
        <v>0</v>
      </c>
      <c r="R22" s="57"/>
      <c r="S22" s="39">
        <f t="shared" si="2"/>
        <v>0</v>
      </c>
      <c r="T22" s="43">
        <f t="shared" si="3"/>
        <v>0</v>
      </c>
      <c r="U22" s="30">
        <f t="shared" si="4"/>
        <v>0</v>
      </c>
      <c r="V22" s="40" t="str">
        <f t="shared" si="7"/>
        <v>No Saving</v>
      </c>
      <c r="W22" s="46"/>
      <c r="X22" s="51"/>
      <c r="Y22" s="44"/>
      <c r="Z22" s="44" t="e">
        <f t="shared" si="9"/>
        <v>#REF!</v>
      </c>
      <c r="AA22" s="8"/>
      <c r="AB22" s="69"/>
      <c r="AC22" s="44"/>
      <c r="AD22" s="44"/>
      <c r="AE22" s="44"/>
      <c r="AF22" s="44"/>
    </row>
    <row r="23" spans="1:32" x14ac:dyDescent="0.25">
      <c r="A23" s="44"/>
      <c r="B23" s="9"/>
      <c r="C23" s="4"/>
      <c r="D23" s="28"/>
      <c r="E23" s="4"/>
      <c r="F23" s="56" t="str">
        <f t="shared" si="6"/>
        <v>No Date</v>
      </c>
      <c r="G23" s="44"/>
      <c r="H23" s="44"/>
      <c r="I23" s="10"/>
      <c r="J23" s="44" t="e">
        <f>SUMIFS(#REF!,#REF!,'Proj (10)'!B23,#REF!,A23)</f>
        <v>#REF!</v>
      </c>
      <c r="K23" s="10" t="e">
        <f t="shared" si="8"/>
        <v>#REF!</v>
      </c>
      <c r="L23" s="10"/>
      <c r="M23" s="35"/>
      <c r="N23" s="3"/>
      <c r="O23" s="30"/>
      <c r="P23" s="39"/>
      <c r="Q23" s="44">
        <f t="shared" si="1"/>
        <v>0</v>
      </c>
      <c r="R23" s="57"/>
      <c r="S23" s="39">
        <f t="shared" si="2"/>
        <v>0</v>
      </c>
      <c r="T23" s="43">
        <f t="shared" si="3"/>
        <v>0</v>
      </c>
      <c r="U23" s="30">
        <f t="shared" si="4"/>
        <v>0</v>
      </c>
      <c r="V23" s="40" t="str">
        <f t="shared" si="7"/>
        <v>No Saving</v>
      </c>
      <c r="W23" s="46"/>
      <c r="X23" s="51"/>
      <c r="Y23" s="44"/>
      <c r="Z23" s="44" t="e">
        <f t="shared" si="9"/>
        <v>#REF!</v>
      </c>
      <c r="AA23" s="8"/>
      <c r="AB23" s="69"/>
      <c r="AC23" s="44"/>
      <c r="AD23" s="44"/>
      <c r="AE23" s="44"/>
      <c r="AF23" s="44"/>
    </row>
    <row r="24" spans="1:32" x14ac:dyDescent="0.25">
      <c r="A24" s="44"/>
      <c r="B24" s="9"/>
      <c r="C24" s="4"/>
      <c r="D24" s="28"/>
      <c r="E24" s="4"/>
      <c r="F24" s="56" t="str">
        <f t="shared" si="6"/>
        <v>No Date</v>
      </c>
      <c r="G24" s="44"/>
      <c r="H24" s="44"/>
      <c r="I24" s="10"/>
      <c r="J24" s="44" t="e">
        <f>SUMIFS(#REF!,#REF!,'Proj (10)'!B24,#REF!,A24)</f>
        <v>#REF!</v>
      </c>
      <c r="K24" s="10" t="e">
        <f t="shared" si="8"/>
        <v>#REF!</v>
      </c>
      <c r="L24" s="10"/>
      <c r="M24" s="35"/>
      <c r="N24" s="3"/>
      <c r="O24" s="30"/>
      <c r="P24" s="44"/>
      <c r="Q24" s="44">
        <f t="shared" si="1"/>
        <v>0</v>
      </c>
      <c r="R24" s="57"/>
      <c r="S24" s="39">
        <f t="shared" si="2"/>
        <v>0</v>
      </c>
      <c r="T24" s="43">
        <f t="shared" si="3"/>
        <v>0</v>
      </c>
      <c r="U24" s="30">
        <f t="shared" si="4"/>
        <v>0</v>
      </c>
      <c r="V24" s="40" t="str">
        <f t="shared" si="7"/>
        <v>No Saving</v>
      </c>
      <c r="W24" s="46"/>
      <c r="X24" s="51"/>
      <c r="Y24" s="44"/>
      <c r="Z24" s="44" t="e">
        <f t="shared" si="9"/>
        <v>#REF!</v>
      </c>
      <c r="AA24" s="8"/>
      <c r="AB24" s="44"/>
      <c r="AC24" s="44"/>
      <c r="AD24" s="44"/>
      <c r="AE24" s="44"/>
      <c r="AF24" s="44"/>
    </row>
    <row r="25" spans="1:32" x14ac:dyDescent="0.25">
      <c r="A25" s="44"/>
      <c r="B25" s="9"/>
      <c r="C25" s="4"/>
      <c r="D25" s="28"/>
      <c r="E25" s="4"/>
      <c r="F25" s="56" t="str">
        <f t="shared" si="6"/>
        <v>No Date</v>
      </c>
      <c r="G25" s="44"/>
      <c r="H25" s="44"/>
      <c r="I25" s="10"/>
      <c r="J25" s="44" t="e">
        <f>SUMIFS(#REF!,#REF!,'Proj (10)'!B25,#REF!,A25)</f>
        <v>#REF!</v>
      </c>
      <c r="K25" s="10" t="e">
        <f t="shared" si="8"/>
        <v>#REF!</v>
      </c>
      <c r="L25" s="10"/>
      <c r="M25" s="35"/>
      <c r="N25" s="3"/>
      <c r="O25" s="30"/>
      <c r="P25" s="44"/>
      <c r="Q25" s="44">
        <f t="shared" si="1"/>
        <v>0</v>
      </c>
      <c r="R25" s="57"/>
      <c r="S25" s="39">
        <f t="shared" si="2"/>
        <v>0</v>
      </c>
      <c r="T25" s="43">
        <f t="shared" si="3"/>
        <v>0</v>
      </c>
      <c r="U25" s="30">
        <f t="shared" si="4"/>
        <v>0</v>
      </c>
      <c r="V25" s="40" t="str">
        <f t="shared" si="7"/>
        <v>No Saving</v>
      </c>
      <c r="W25" s="46"/>
      <c r="X25" s="51"/>
      <c r="Y25" s="44"/>
      <c r="Z25" s="44" t="e">
        <f t="shared" si="9"/>
        <v>#REF!</v>
      </c>
      <c r="AA25" s="8"/>
      <c r="AB25" s="44"/>
      <c r="AC25" s="44"/>
      <c r="AD25" s="44"/>
      <c r="AE25" s="44"/>
      <c r="AF25" s="44"/>
    </row>
    <row r="26" spans="1:32" x14ac:dyDescent="0.25">
      <c r="A26" s="44"/>
      <c r="B26" s="9"/>
      <c r="C26" s="4"/>
      <c r="D26" s="28"/>
      <c r="E26" s="4"/>
      <c r="F26" s="56" t="str">
        <f t="shared" si="6"/>
        <v>No Date</v>
      </c>
      <c r="G26" s="44"/>
      <c r="H26" s="44"/>
      <c r="I26" s="10"/>
      <c r="J26" s="44" t="e">
        <f>SUMIFS(#REF!,#REF!,'Proj (10)'!B26,#REF!,A26)</f>
        <v>#REF!</v>
      </c>
      <c r="K26" s="10" t="e">
        <f t="shared" si="8"/>
        <v>#REF!</v>
      </c>
      <c r="L26" s="10"/>
      <c r="M26" s="35"/>
      <c r="N26" s="3"/>
      <c r="O26" s="30"/>
      <c r="P26" s="44"/>
      <c r="Q26" s="44">
        <f t="shared" si="1"/>
        <v>0</v>
      </c>
      <c r="R26" s="57"/>
      <c r="S26" s="39">
        <f t="shared" si="2"/>
        <v>0</v>
      </c>
      <c r="T26" s="43">
        <f t="shared" si="3"/>
        <v>0</v>
      </c>
      <c r="U26" s="30">
        <f t="shared" si="4"/>
        <v>0</v>
      </c>
      <c r="V26" s="40" t="str">
        <f t="shared" si="7"/>
        <v>No Saving</v>
      </c>
      <c r="W26" s="46"/>
      <c r="X26" s="51"/>
      <c r="Y26" s="44"/>
      <c r="Z26" s="44" t="e">
        <f t="shared" si="9"/>
        <v>#REF!</v>
      </c>
      <c r="AA26" s="8"/>
      <c r="AB26" s="44"/>
      <c r="AC26" s="44"/>
      <c r="AD26" s="44"/>
      <c r="AE26" s="44"/>
      <c r="AF26" s="44"/>
    </row>
    <row r="27" spans="1:32" x14ac:dyDescent="0.25">
      <c r="A27" s="44"/>
      <c r="B27" s="9"/>
      <c r="C27" s="4"/>
      <c r="D27" s="28"/>
      <c r="E27" s="4"/>
      <c r="F27" s="56" t="str">
        <f t="shared" si="6"/>
        <v>No Date</v>
      </c>
      <c r="G27" s="44"/>
      <c r="H27" s="44"/>
      <c r="I27" s="10"/>
      <c r="J27" s="44" t="e">
        <f>SUMIFS(#REF!,#REF!,'Proj (10)'!B27,#REF!,A27)</f>
        <v>#REF!</v>
      </c>
      <c r="K27" s="10" t="e">
        <f t="shared" si="8"/>
        <v>#REF!</v>
      </c>
      <c r="L27" s="10"/>
      <c r="M27" s="35"/>
      <c r="N27" s="3"/>
      <c r="O27" s="30"/>
      <c r="P27" s="44"/>
      <c r="Q27" s="44">
        <f t="shared" si="1"/>
        <v>0</v>
      </c>
      <c r="R27" s="57"/>
      <c r="S27" s="39">
        <f t="shared" si="2"/>
        <v>0</v>
      </c>
      <c r="T27" s="43">
        <f t="shared" si="3"/>
        <v>0</v>
      </c>
      <c r="U27" s="30">
        <f t="shared" ref="U27:U43" si="10">IF(R27&gt;S27,T27/R27,0)</f>
        <v>0</v>
      </c>
      <c r="V27" s="40" t="str">
        <f t="shared" si="7"/>
        <v>No Saving</v>
      </c>
      <c r="W27" s="46"/>
      <c r="X27" s="51"/>
      <c r="Y27" s="44"/>
      <c r="Z27" s="44">
        <f t="shared" ref="Z27:Z90" si="11">Y27-I27</f>
        <v>0</v>
      </c>
      <c r="AA27" s="8"/>
      <c r="AB27" s="44"/>
      <c r="AC27" s="44"/>
      <c r="AD27" s="44"/>
      <c r="AE27" s="44"/>
      <c r="AF27" s="44"/>
    </row>
    <row r="28" spans="1:32" x14ac:dyDescent="0.25">
      <c r="A28" s="44"/>
      <c r="B28" s="9"/>
      <c r="C28" s="4"/>
      <c r="D28" s="28"/>
      <c r="E28" s="4"/>
      <c r="F28" s="56" t="str">
        <f t="shared" si="6"/>
        <v>No Date</v>
      </c>
      <c r="G28" s="44"/>
      <c r="H28" s="44"/>
      <c r="I28" s="10"/>
      <c r="J28" s="44" t="e">
        <f>SUMIFS(#REF!,#REF!,'Proj (10)'!B28,#REF!,A28)</f>
        <v>#REF!</v>
      </c>
      <c r="K28" s="10" t="e">
        <f t="shared" si="8"/>
        <v>#REF!</v>
      </c>
      <c r="L28" s="10"/>
      <c r="M28" s="35"/>
      <c r="N28" s="3"/>
      <c r="O28" s="30"/>
      <c r="P28" s="44"/>
      <c r="Q28" s="44">
        <f t="shared" si="1"/>
        <v>0</v>
      </c>
      <c r="R28" s="57"/>
      <c r="S28" s="39">
        <f t="shared" si="2"/>
        <v>0</v>
      </c>
      <c r="T28" s="43">
        <f t="shared" si="3"/>
        <v>0</v>
      </c>
      <c r="U28" s="30">
        <f t="shared" si="10"/>
        <v>0</v>
      </c>
      <c r="V28" s="40" t="str">
        <f t="shared" si="7"/>
        <v>No Saving</v>
      </c>
      <c r="W28" s="46"/>
      <c r="X28" s="51"/>
      <c r="Y28" s="44"/>
      <c r="Z28" s="44">
        <f t="shared" si="11"/>
        <v>0</v>
      </c>
      <c r="AA28" s="8"/>
      <c r="AB28" s="44"/>
      <c r="AC28" s="44"/>
      <c r="AD28" s="44"/>
      <c r="AE28" s="44"/>
      <c r="AF28" s="44"/>
    </row>
    <row r="29" spans="1:32" x14ac:dyDescent="0.25">
      <c r="A29" s="44"/>
      <c r="B29" s="9"/>
      <c r="C29" s="4"/>
      <c r="D29" s="28"/>
      <c r="E29" s="4"/>
      <c r="F29" s="56" t="str">
        <f t="shared" si="6"/>
        <v>No Date</v>
      </c>
      <c r="G29" s="44"/>
      <c r="H29" s="44"/>
      <c r="I29" s="10"/>
      <c r="J29" s="44" t="e">
        <f>SUMIFS(#REF!,#REF!,'Proj (10)'!B29,#REF!,A29)</f>
        <v>#REF!</v>
      </c>
      <c r="K29" s="10" t="e">
        <f t="shared" si="8"/>
        <v>#REF!</v>
      </c>
      <c r="L29" s="10"/>
      <c r="M29" s="35"/>
      <c r="N29" s="3"/>
      <c r="O29" s="30"/>
      <c r="P29" s="44"/>
      <c r="Q29" s="44">
        <f t="shared" si="1"/>
        <v>0</v>
      </c>
      <c r="R29" s="57"/>
      <c r="S29" s="39">
        <f t="shared" si="2"/>
        <v>0</v>
      </c>
      <c r="T29" s="43">
        <f t="shared" si="3"/>
        <v>0</v>
      </c>
      <c r="U29" s="30">
        <f t="shared" si="10"/>
        <v>0</v>
      </c>
      <c r="V29" s="40" t="str">
        <f t="shared" si="7"/>
        <v>No Saving</v>
      </c>
      <c r="W29" s="46"/>
      <c r="X29" s="51"/>
      <c r="Y29" s="44"/>
      <c r="Z29" s="44">
        <f t="shared" si="11"/>
        <v>0</v>
      </c>
      <c r="AA29" s="8"/>
      <c r="AB29" s="44"/>
      <c r="AC29" s="44"/>
      <c r="AD29" s="44"/>
      <c r="AE29" s="44"/>
      <c r="AF29" s="44"/>
    </row>
    <row r="30" spans="1:32" x14ac:dyDescent="0.25">
      <c r="A30" s="44"/>
      <c r="B30" s="9"/>
      <c r="C30" s="4"/>
      <c r="D30" s="28"/>
      <c r="E30" s="4"/>
      <c r="F30" s="56" t="str">
        <f t="shared" si="6"/>
        <v>No Date</v>
      </c>
      <c r="G30" s="44"/>
      <c r="H30" s="44"/>
      <c r="I30" s="10"/>
      <c r="J30" s="44" t="e">
        <f>SUMIFS(#REF!,#REF!,'Proj (10)'!B30,#REF!,A30)</f>
        <v>#REF!</v>
      </c>
      <c r="K30" s="10" t="e">
        <f t="shared" si="8"/>
        <v>#REF!</v>
      </c>
      <c r="L30" s="10"/>
      <c r="M30" s="35"/>
      <c r="N30" s="3"/>
      <c r="O30" s="30"/>
      <c r="P30" s="44"/>
      <c r="Q30" s="44">
        <f t="shared" si="1"/>
        <v>0</v>
      </c>
      <c r="R30" s="57"/>
      <c r="S30" s="39">
        <f t="shared" si="2"/>
        <v>0</v>
      </c>
      <c r="T30" s="43">
        <f t="shared" si="3"/>
        <v>0</v>
      </c>
      <c r="U30" s="30">
        <f t="shared" si="10"/>
        <v>0</v>
      </c>
      <c r="V30" s="40" t="str">
        <f t="shared" si="7"/>
        <v>No Saving</v>
      </c>
      <c r="W30" s="46"/>
      <c r="X30" s="51"/>
      <c r="Y30" s="44"/>
      <c r="Z30" s="44">
        <f t="shared" si="11"/>
        <v>0</v>
      </c>
      <c r="AA30" s="8"/>
      <c r="AB30" s="44"/>
      <c r="AC30" s="44"/>
      <c r="AD30" s="44"/>
      <c r="AE30" s="44"/>
      <c r="AF30" s="44"/>
    </row>
    <row r="31" spans="1:32" x14ac:dyDescent="0.25">
      <c r="A31" s="44"/>
      <c r="B31" s="9"/>
      <c r="C31" s="4"/>
      <c r="D31" s="28"/>
      <c r="E31" s="4"/>
      <c r="F31" s="56" t="str">
        <f t="shared" si="6"/>
        <v>No Date</v>
      </c>
      <c r="G31" s="44"/>
      <c r="H31" s="44"/>
      <c r="I31" s="10"/>
      <c r="J31" s="44" t="e">
        <f>SUMIFS(#REF!,#REF!,'Proj (10)'!B31,#REF!,A31)</f>
        <v>#REF!</v>
      </c>
      <c r="K31" s="10" t="e">
        <f t="shared" si="8"/>
        <v>#REF!</v>
      </c>
      <c r="L31" s="10"/>
      <c r="M31" s="35"/>
      <c r="N31" s="3"/>
      <c r="O31" s="30"/>
      <c r="P31" s="44"/>
      <c r="Q31" s="44">
        <f t="shared" si="1"/>
        <v>0</v>
      </c>
      <c r="R31" s="57"/>
      <c r="S31" s="39">
        <f t="shared" si="2"/>
        <v>0</v>
      </c>
      <c r="T31" s="43">
        <f t="shared" si="3"/>
        <v>0</v>
      </c>
      <c r="U31" s="30">
        <f t="shared" si="10"/>
        <v>0</v>
      </c>
      <c r="V31" s="40" t="str">
        <f t="shared" si="7"/>
        <v>No Saving</v>
      </c>
      <c r="W31" s="46"/>
      <c r="X31" s="51"/>
      <c r="Y31" s="44"/>
      <c r="Z31" s="44">
        <f t="shared" si="11"/>
        <v>0</v>
      </c>
      <c r="AA31" s="8"/>
      <c r="AB31" s="44"/>
      <c r="AC31" s="44"/>
      <c r="AD31" s="44"/>
      <c r="AE31" s="44"/>
      <c r="AF31" s="44"/>
    </row>
    <row r="32" spans="1:32" x14ac:dyDescent="0.25">
      <c r="A32" s="44"/>
      <c r="B32" s="9"/>
      <c r="C32" s="4"/>
      <c r="D32" s="28"/>
      <c r="E32" s="4"/>
      <c r="F32" s="56" t="str">
        <f t="shared" si="6"/>
        <v>No Date</v>
      </c>
      <c r="G32" s="44"/>
      <c r="H32" s="44"/>
      <c r="I32" s="10"/>
      <c r="J32" s="44" t="e">
        <f>SUMIFS(#REF!,#REF!,'Proj (10)'!B32,#REF!,A32)</f>
        <v>#REF!</v>
      </c>
      <c r="K32" s="10" t="e">
        <f t="shared" si="8"/>
        <v>#REF!</v>
      </c>
      <c r="L32" s="10"/>
      <c r="M32" s="35"/>
      <c r="N32" s="3"/>
      <c r="O32" s="30"/>
      <c r="P32" s="44"/>
      <c r="Q32" s="44">
        <f t="shared" si="1"/>
        <v>0</v>
      </c>
      <c r="R32" s="57"/>
      <c r="S32" s="39">
        <f t="shared" si="2"/>
        <v>0</v>
      </c>
      <c r="T32" s="43">
        <f t="shared" si="3"/>
        <v>0</v>
      </c>
      <c r="U32" s="30">
        <f t="shared" si="10"/>
        <v>0</v>
      </c>
      <c r="V32" s="40" t="str">
        <f t="shared" si="7"/>
        <v>No Saving</v>
      </c>
      <c r="W32" s="46"/>
      <c r="X32" s="51"/>
      <c r="Y32" s="44"/>
      <c r="Z32" s="44">
        <f t="shared" si="11"/>
        <v>0</v>
      </c>
      <c r="AA32" s="8"/>
      <c r="AB32" s="44"/>
      <c r="AC32" s="44"/>
      <c r="AD32" s="44"/>
      <c r="AE32" s="44"/>
      <c r="AF32" s="44"/>
    </row>
    <row r="33" spans="1:32" x14ac:dyDescent="0.25">
      <c r="A33" s="44"/>
      <c r="B33" s="9"/>
      <c r="C33" s="4"/>
      <c r="D33" s="28"/>
      <c r="E33" s="4"/>
      <c r="F33" s="56" t="str">
        <f t="shared" si="6"/>
        <v>No Date</v>
      </c>
      <c r="G33" s="44"/>
      <c r="H33" s="44"/>
      <c r="I33" s="10"/>
      <c r="J33" s="44" t="e">
        <f>SUMIFS(#REF!,#REF!,'Proj (10)'!B33,#REF!,A33)</f>
        <v>#REF!</v>
      </c>
      <c r="K33" s="10" t="e">
        <f t="shared" si="8"/>
        <v>#REF!</v>
      </c>
      <c r="L33" s="10"/>
      <c r="M33" s="35"/>
      <c r="N33" s="3"/>
      <c r="O33" s="30"/>
      <c r="P33" s="44"/>
      <c r="Q33" s="44">
        <f t="shared" si="1"/>
        <v>0</v>
      </c>
      <c r="R33" s="57"/>
      <c r="S33" s="39">
        <f t="shared" si="2"/>
        <v>0</v>
      </c>
      <c r="T33" s="43">
        <f t="shared" si="3"/>
        <v>0</v>
      </c>
      <c r="U33" s="30">
        <f t="shared" si="10"/>
        <v>0</v>
      </c>
      <c r="V33" s="40" t="str">
        <f t="shared" si="7"/>
        <v>No Saving</v>
      </c>
      <c r="W33" s="46"/>
      <c r="X33" s="51"/>
      <c r="Y33" s="44"/>
      <c r="Z33" s="44">
        <f t="shared" si="11"/>
        <v>0</v>
      </c>
      <c r="AA33" s="8"/>
      <c r="AB33" s="44"/>
      <c r="AC33" s="44"/>
      <c r="AD33" s="44"/>
      <c r="AE33" s="44"/>
      <c r="AF33" s="44"/>
    </row>
    <row r="34" spans="1:32" ht="15" customHeight="1" x14ac:dyDescent="0.25">
      <c r="A34" s="44"/>
      <c r="B34" s="9"/>
      <c r="C34" s="4"/>
      <c r="D34" s="28"/>
      <c r="E34" s="4"/>
      <c r="F34" s="56" t="str">
        <f t="shared" si="6"/>
        <v>No Date</v>
      </c>
      <c r="G34" s="44"/>
      <c r="H34" s="44"/>
      <c r="I34" s="29"/>
      <c r="J34" s="44" t="e">
        <f>SUMIFS(#REF!,#REF!,'Proj (10)'!B34,#REF!,A34)</f>
        <v>#REF!</v>
      </c>
      <c r="K34" s="10" t="e">
        <f t="shared" si="8"/>
        <v>#REF!</v>
      </c>
      <c r="L34" s="10"/>
      <c r="M34" s="35"/>
      <c r="N34" s="49"/>
      <c r="O34" s="48"/>
      <c r="P34" s="44"/>
      <c r="Q34" s="44">
        <f t="shared" si="1"/>
        <v>0</v>
      </c>
      <c r="R34" s="57"/>
      <c r="S34" s="39">
        <f t="shared" si="2"/>
        <v>0</v>
      </c>
      <c r="T34" s="43">
        <f t="shared" si="3"/>
        <v>0</v>
      </c>
      <c r="U34" s="30">
        <f t="shared" si="10"/>
        <v>0</v>
      </c>
      <c r="V34" s="40" t="str">
        <f t="shared" si="7"/>
        <v>No Saving</v>
      </c>
      <c r="W34" s="46"/>
      <c r="X34" s="51"/>
      <c r="Y34" s="44"/>
      <c r="Z34" s="44">
        <f t="shared" si="11"/>
        <v>0</v>
      </c>
      <c r="AA34" s="8"/>
      <c r="AB34" s="44"/>
      <c r="AC34" s="44"/>
      <c r="AD34" s="44"/>
      <c r="AE34" s="44"/>
      <c r="AF34" s="44"/>
    </row>
    <row r="35" spans="1:32" x14ac:dyDescent="0.25">
      <c r="A35" s="44"/>
      <c r="B35" s="9"/>
      <c r="C35" s="4"/>
      <c r="D35" s="28"/>
      <c r="E35" s="4"/>
      <c r="F35" s="56" t="str">
        <f t="shared" si="6"/>
        <v>No Date</v>
      </c>
      <c r="G35" s="44"/>
      <c r="H35" s="44"/>
      <c r="I35" s="29"/>
      <c r="J35" s="44" t="e">
        <f>SUMIFS(#REF!,#REF!,'Proj (10)'!B35,#REF!,A35)</f>
        <v>#REF!</v>
      </c>
      <c r="K35" s="10" t="e">
        <f t="shared" si="8"/>
        <v>#REF!</v>
      </c>
      <c r="L35" s="10"/>
      <c r="M35" s="35"/>
      <c r="N35" s="49"/>
      <c r="O35" s="48"/>
      <c r="P35" s="44"/>
      <c r="Q35" s="44">
        <f t="shared" si="1"/>
        <v>0</v>
      </c>
      <c r="R35" s="57"/>
      <c r="S35" s="39">
        <f t="shared" si="2"/>
        <v>0</v>
      </c>
      <c r="T35" s="43">
        <f t="shared" si="3"/>
        <v>0</v>
      </c>
      <c r="U35" s="30">
        <f t="shared" si="10"/>
        <v>0</v>
      </c>
      <c r="V35" s="40" t="str">
        <f t="shared" si="7"/>
        <v>No Saving</v>
      </c>
      <c r="W35" s="46"/>
      <c r="X35" s="51"/>
      <c r="Y35" s="44"/>
      <c r="Z35" s="44">
        <f t="shared" si="11"/>
        <v>0</v>
      </c>
      <c r="AA35" s="8"/>
      <c r="AB35" s="44"/>
      <c r="AC35" s="44"/>
      <c r="AD35" s="44"/>
      <c r="AE35" s="44"/>
      <c r="AF35" s="44"/>
    </row>
    <row r="36" spans="1:32" x14ac:dyDescent="0.25">
      <c r="A36" s="44"/>
      <c r="B36" s="9"/>
      <c r="C36" s="4"/>
      <c r="D36" s="28"/>
      <c r="E36" s="4"/>
      <c r="F36" s="56" t="str">
        <f t="shared" si="6"/>
        <v>No Date</v>
      </c>
      <c r="G36" s="44"/>
      <c r="H36" s="44"/>
      <c r="I36" s="29"/>
      <c r="J36" s="44" t="e">
        <f>SUMIFS(#REF!,#REF!,'Proj (10)'!B36,#REF!,A36)</f>
        <v>#REF!</v>
      </c>
      <c r="K36" s="10" t="e">
        <f t="shared" si="8"/>
        <v>#REF!</v>
      </c>
      <c r="L36" s="10"/>
      <c r="M36" s="35"/>
      <c r="N36" s="49"/>
      <c r="O36" s="48"/>
      <c r="P36" s="44"/>
      <c r="Q36" s="44">
        <f t="shared" si="1"/>
        <v>0</v>
      </c>
      <c r="R36" s="57"/>
      <c r="S36" s="39">
        <f t="shared" si="2"/>
        <v>0</v>
      </c>
      <c r="T36" s="43">
        <f t="shared" si="3"/>
        <v>0</v>
      </c>
      <c r="U36" s="30">
        <f t="shared" si="10"/>
        <v>0</v>
      </c>
      <c r="V36" s="40" t="str">
        <f t="shared" si="7"/>
        <v>No Saving</v>
      </c>
      <c r="W36" s="46"/>
      <c r="X36" s="51"/>
      <c r="Y36" s="44"/>
      <c r="Z36" s="44">
        <f t="shared" si="11"/>
        <v>0</v>
      </c>
      <c r="AA36" s="8"/>
      <c r="AB36" s="44"/>
      <c r="AC36" s="44"/>
      <c r="AD36" s="44"/>
      <c r="AE36" s="44"/>
      <c r="AF36" s="44"/>
    </row>
    <row r="37" spans="1:32" x14ac:dyDescent="0.25">
      <c r="A37" s="44"/>
      <c r="B37" s="9"/>
      <c r="C37" s="4"/>
      <c r="D37" s="28"/>
      <c r="E37" s="4"/>
      <c r="F37" s="56" t="str">
        <f t="shared" si="6"/>
        <v>No Date</v>
      </c>
      <c r="G37" s="44"/>
      <c r="H37" s="44"/>
      <c r="I37" s="29"/>
      <c r="J37" s="44" t="e">
        <f>SUMIFS(#REF!,#REF!,'Proj (10)'!B37,#REF!,A37)</f>
        <v>#REF!</v>
      </c>
      <c r="K37" s="10" t="e">
        <f t="shared" si="8"/>
        <v>#REF!</v>
      </c>
      <c r="L37" s="10"/>
      <c r="M37" s="35"/>
      <c r="N37" s="49"/>
      <c r="O37" s="48"/>
      <c r="P37" s="44"/>
      <c r="Q37" s="44">
        <f t="shared" si="1"/>
        <v>0</v>
      </c>
      <c r="R37" s="57"/>
      <c r="S37" s="39">
        <f t="shared" si="2"/>
        <v>0</v>
      </c>
      <c r="T37" s="43">
        <f t="shared" si="3"/>
        <v>0</v>
      </c>
      <c r="U37" s="30">
        <f t="shared" si="10"/>
        <v>0</v>
      </c>
      <c r="V37" s="40" t="str">
        <f t="shared" si="7"/>
        <v>No Saving</v>
      </c>
      <c r="W37" s="46"/>
      <c r="X37" s="51"/>
      <c r="Y37" s="44"/>
      <c r="Z37" s="44">
        <f t="shared" si="11"/>
        <v>0</v>
      </c>
      <c r="AA37" s="8"/>
      <c r="AB37" s="44"/>
      <c r="AC37" s="44"/>
      <c r="AD37" s="44"/>
      <c r="AE37" s="44"/>
      <c r="AF37" s="44"/>
    </row>
    <row r="38" spans="1:32" x14ac:dyDescent="0.25">
      <c r="A38" s="44"/>
      <c r="B38" s="9"/>
      <c r="C38" s="4"/>
      <c r="D38" s="28"/>
      <c r="E38" s="4"/>
      <c r="F38" s="56" t="str">
        <f t="shared" si="6"/>
        <v>No Date</v>
      </c>
      <c r="G38" s="44"/>
      <c r="H38" s="44"/>
      <c r="I38" s="29"/>
      <c r="J38" s="44" t="e">
        <f>SUMIFS(#REF!,#REF!,'Proj (10)'!B38,#REF!,A38)</f>
        <v>#REF!</v>
      </c>
      <c r="K38" s="10" t="e">
        <f t="shared" si="8"/>
        <v>#REF!</v>
      </c>
      <c r="L38" s="10"/>
      <c r="M38" s="35"/>
      <c r="N38" s="49"/>
      <c r="O38" s="48"/>
      <c r="P38" s="44"/>
      <c r="Q38" s="44">
        <f t="shared" si="1"/>
        <v>0</v>
      </c>
      <c r="R38" s="57"/>
      <c r="S38" s="39">
        <f t="shared" si="2"/>
        <v>0</v>
      </c>
      <c r="T38" s="43">
        <f t="shared" si="3"/>
        <v>0</v>
      </c>
      <c r="U38" s="30">
        <f t="shared" si="10"/>
        <v>0</v>
      </c>
      <c r="V38" s="40" t="str">
        <f t="shared" si="7"/>
        <v>No Saving</v>
      </c>
      <c r="W38" s="46"/>
      <c r="X38" s="51"/>
      <c r="Y38" s="44"/>
      <c r="Z38" s="44">
        <f t="shared" si="11"/>
        <v>0</v>
      </c>
      <c r="AA38" s="8"/>
      <c r="AB38" s="44"/>
      <c r="AC38" s="44"/>
      <c r="AD38" s="44"/>
      <c r="AE38" s="44"/>
      <c r="AF38" s="44"/>
    </row>
    <row r="39" spans="1:32" x14ac:dyDescent="0.25">
      <c r="A39" s="44"/>
      <c r="B39" s="9"/>
      <c r="C39" s="4"/>
      <c r="D39" s="28"/>
      <c r="E39" s="4"/>
      <c r="F39" s="56" t="str">
        <f t="shared" si="6"/>
        <v>No Date</v>
      </c>
      <c r="G39" s="44"/>
      <c r="H39" s="44"/>
      <c r="I39" s="29"/>
      <c r="J39" s="44" t="e">
        <f>SUMIFS(#REF!,#REF!,'Proj (10)'!B39,#REF!,A39)</f>
        <v>#REF!</v>
      </c>
      <c r="K39" s="10" t="e">
        <f t="shared" si="8"/>
        <v>#REF!</v>
      </c>
      <c r="L39" s="10"/>
      <c r="M39" s="35"/>
      <c r="N39" s="49"/>
      <c r="O39" s="48"/>
      <c r="P39" s="44"/>
      <c r="Q39" s="44">
        <f t="shared" si="1"/>
        <v>0</v>
      </c>
      <c r="R39" s="57"/>
      <c r="S39" s="39">
        <f t="shared" si="2"/>
        <v>0</v>
      </c>
      <c r="T39" s="43">
        <f t="shared" si="3"/>
        <v>0</v>
      </c>
      <c r="U39" s="30">
        <f t="shared" si="10"/>
        <v>0</v>
      </c>
      <c r="V39" s="40" t="str">
        <f t="shared" si="7"/>
        <v>No Saving</v>
      </c>
      <c r="W39" s="46"/>
      <c r="X39" s="51"/>
      <c r="Y39" s="44"/>
      <c r="Z39" s="44">
        <f t="shared" si="11"/>
        <v>0</v>
      </c>
      <c r="AA39" s="8"/>
      <c r="AB39" s="44"/>
      <c r="AC39" s="44"/>
      <c r="AD39" s="44"/>
      <c r="AE39" s="44"/>
      <c r="AF39" s="44"/>
    </row>
    <row r="40" spans="1:32" x14ac:dyDescent="0.25">
      <c r="A40" s="44"/>
      <c r="B40" s="9"/>
      <c r="C40" s="4"/>
      <c r="D40" s="28"/>
      <c r="E40" s="4"/>
      <c r="F40" s="56" t="str">
        <f t="shared" si="6"/>
        <v>No Date</v>
      </c>
      <c r="G40" s="44"/>
      <c r="H40" s="44"/>
      <c r="I40" s="29"/>
      <c r="J40" s="44" t="e">
        <f>SUMIFS(#REF!,#REF!,'Proj (10)'!B40,#REF!,A40)</f>
        <v>#REF!</v>
      </c>
      <c r="K40" s="10" t="e">
        <f t="shared" si="8"/>
        <v>#REF!</v>
      </c>
      <c r="L40" s="10"/>
      <c r="M40" s="35"/>
      <c r="N40" s="49"/>
      <c r="O40" s="48"/>
      <c r="P40" s="44"/>
      <c r="Q40" s="44">
        <f t="shared" si="1"/>
        <v>0</v>
      </c>
      <c r="R40" s="57"/>
      <c r="S40" s="39">
        <f t="shared" si="2"/>
        <v>0</v>
      </c>
      <c r="T40" s="43">
        <f t="shared" si="3"/>
        <v>0</v>
      </c>
      <c r="U40" s="30">
        <f t="shared" si="10"/>
        <v>0</v>
      </c>
      <c r="V40" s="40" t="str">
        <f t="shared" si="7"/>
        <v>No Saving</v>
      </c>
      <c r="W40" s="46"/>
      <c r="X40" s="51"/>
      <c r="Y40" s="44"/>
      <c r="Z40" s="44">
        <f t="shared" si="11"/>
        <v>0</v>
      </c>
      <c r="AA40" s="8"/>
      <c r="AB40" s="44"/>
      <c r="AC40" s="44"/>
      <c r="AD40" s="44"/>
      <c r="AE40" s="44"/>
      <c r="AF40" s="44"/>
    </row>
    <row r="41" spans="1:32" x14ac:dyDescent="0.25">
      <c r="A41" s="44"/>
      <c r="B41" s="9"/>
      <c r="C41" s="4"/>
      <c r="D41" s="28"/>
      <c r="E41" s="4"/>
      <c r="F41" s="56" t="str">
        <f t="shared" si="6"/>
        <v>No Date</v>
      </c>
      <c r="G41" s="44"/>
      <c r="H41" s="44"/>
      <c r="I41" s="29"/>
      <c r="J41" s="44" t="e">
        <f>SUMIFS(#REF!,#REF!,'Proj (10)'!B41,#REF!,A41)</f>
        <v>#REF!</v>
      </c>
      <c r="K41" s="10" t="e">
        <f t="shared" si="8"/>
        <v>#REF!</v>
      </c>
      <c r="L41" s="10"/>
      <c r="M41" s="35"/>
      <c r="N41" s="49"/>
      <c r="O41" s="48"/>
      <c r="P41" s="44"/>
      <c r="Q41" s="44">
        <f t="shared" si="1"/>
        <v>0</v>
      </c>
      <c r="R41" s="57"/>
      <c r="S41" s="39">
        <f t="shared" si="2"/>
        <v>0</v>
      </c>
      <c r="T41" s="43">
        <f t="shared" si="3"/>
        <v>0</v>
      </c>
      <c r="U41" s="30">
        <f t="shared" si="10"/>
        <v>0</v>
      </c>
      <c r="V41" s="40" t="str">
        <f t="shared" si="7"/>
        <v>No Saving</v>
      </c>
      <c r="W41" s="46"/>
      <c r="X41" s="51"/>
      <c r="Y41" s="44"/>
      <c r="Z41" s="44">
        <f t="shared" si="11"/>
        <v>0</v>
      </c>
      <c r="AA41" s="8"/>
      <c r="AB41" s="44"/>
      <c r="AC41" s="44"/>
      <c r="AD41" s="44"/>
      <c r="AE41" s="44"/>
      <c r="AF41" s="44"/>
    </row>
    <row r="42" spans="1:32" x14ac:dyDescent="0.25">
      <c r="A42" s="44"/>
      <c r="B42" s="9"/>
      <c r="C42" s="4"/>
      <c r="D42" s="28"/>
      <c r="E42" s="4"/>
      <c r="F42" s="56" t="str">
        <f t="shared" si="6"/>
        <v>No Date</v>
      </c>
      <c r="G42" s="44"/>
      <c r="H42" s="44"/>
      <c r="I42" s="29"/>
      <c r="J42" s="44" t="e">
        <f>SUMIFS(#REF!,#REF!,'Proj (10)'!B42,#REF!,A42)</f>
        <v>#REF!</v>
      </c>
      <c r="K42" s="10" t="e">
        <f t="shared" si="8"/>
        <v>#REF!</v>
      </c>
      <c r="L42" s="10"/>
      <c r="M42" s="35"/>
      <c r="N42" s="49"/>
      <c r="O42" s="48"/>
      <c r="P42" s="44"/>
      <c r="Q42" s="44">
        <f t="shared" si="1"/>
        <v>0</v>
      </c>
      <c r="R42" s="57"/>
      <c r="S42" s="39">
        <f t="shared" si="2"/>
        <v>0</v>
      </c>
      <c r="T42" s="43">
        <f t="shared" si="3"/>
        <v>0</v>
      </c>
      <c r="U42" s="30">
        <f t="shared" si="10"/>
        <v>0</v>
      </c>
      <c r="V42" s="40" t="str">
        <f t="shared" si="7"/>
        <v>No Saving</v>
      </c>
      <c r="W42" s="46"/>
      <c r="X42" s="51"/>
      <c r="Y42" s="44"/>
      <c r="Z42" s="44">
        <f t="shared" si="11"/>
        <v>0</v>
      </c>
      <c r="AA42" s="8"/>
      <c r="AB42" s="44"/>
      <c r="AC42" s="44"/>
      <c r="AD42" s="44"/>
      <c r="AE42" s="44"/>
      <c r="AF42" s="44"/>
    </row>
    <row r="43" spans="1:32" x14ac:dyDescent="0.25">
      <c r="A43" s="44"/>
      <c r="B43" s="9"/>
      <c r="C43" s="4"/>
      <c r="D43" s="28"/>
      <c r="E43" s="4"/>
      <c r="F43" s="56" t="str">
        <f t="shared" si="6"/>
        <v>No Date</v>
      </c>
      <c r="G43" s="44"/>
      <c r="H43" s="44"/>
      <c r="I43" s="29"/>
      <c r="J43" s="44" t="e">
        <f>SUMIFS(#REF!,#REF!,'Proj (10)'!B43,#REF!,A43)</f>
        <v>#REF!</v>
      </c>
      <c r="K43" s="10" t="e">
        <f t="shared" si="8"/>
        <v>#REF!</v>
      </c>
      <c r="L43" s="10"/>
      <c r="M43" s="35"/>
      <c r="N43" s="49"/>
      <c r="O43" s="48"/>
      <c r="P43" s="44"/>
      <c r="Q43" s="44">
        <f t="shared" si="1"/>
        <v>0</v>
      </c>
      <c r="R43" s="57"/>
      <c r="S43" s="39">
        <f t="shared" si="2"/>
        <v>0</v>
      </c>
      <c r="T43" s="43">
        <f t="shared" si="3"/>
        <v>0</v>
      </c>
      <c r="U43" s="30">
        <f t="shared" si="10"/>
        <v>0</v>
      </c>
      <c r="V43" s="40" t="str">
        <f t="shared" si="7"/>
        <v>No Saving</v>
      </c>
      <c r="W43" s="46"/>
      <c r="X43" s="51"/>
      <c r="Y43" s="44"/>
      <c r="Z43" s="44">
        <f t="shared" si="11"/>
        <v>0</v>
      </c>
      <c r="AA43" s="8"/>
      <c r="AB43" s="44"/>
      <c r="AC43" s="44"/>
      <c r="AD43" s="44"/>
      <c r="AE43" s="44"/>
      <c r="AF43" s="44"/>
    </row>
    <row r="44" spans="1:32" x14ac:dyDescent="0.25">
      <c r="A44" s="44"/>
      <c r="B44" s="9"/>
      <c r="C44" s="4"/>
      <c r="D44" s="28"/>
      <c r="E44" s="4"/>
      <c r="F44" s="56" t="str">
        <f t="shared" si="6"/>
        <v>No Date</v>
      </c>
      <c r="G44" s="44"/>
      <c r="H44" s="44"/>
      <c r="I44" s="29"/>
      <c r="J44" s="44" t="e">
        <f>SUMIFS(#REF!,#REF!,'Proj (10)'!B44,#REF!,A44)</f>
        <v>#REF!</v>
      </c>
      <c r="K44" s="10" t="e">
        <f t="shared" si="8"/>
        <v>#REF!</v>
      </c>
      <c r="L44" s="10"/>
      <c r="M44" s="35"/>
      <c r="N44" s="3"/>
      <c r="O44" s="30"/>
      <c r="P44" s="44"/>
      <c r="Q44" s="44">
        <f t="shared" si="1"/>
        <v>0</v>
      </c>
      <c r="R44" s="57"/>
      <c r="S44" s="39">
        <f t="shared" si="2"/>
        <v>0</v>
      </c>
      <c r="T44" s="43">
        <f t="shared" si="3"/>
        <v>0</v>
      </c>
      <c r="U44" s="30">
        <f>IF(R44&gt;S44,T44/R44,0)</f>
        <v>0</v>
      </c>
      <c r="V44" s="40" t="str">
        <f t="shared" si="7"/>
        <v>No Saving</v>
      </c>
      <c r="W44" s="46"/>
      <c r="X44" s="51"/>
      <c r="Y44" s="44"/>
      <c r="Z44" s="44">
        <f t="shared" si="11"/>
        <v>0</v>
      </c>
      <c r="AA44" s="8"/>
      <c r="AB44" s="44"/>
      <c r="AC44" s="44"/>
      <c r="AD44" s="44"/>
      <c r="AE44" s="44"/>
      <c r="AF44" s="44"/>
    </row>
    <row r="45" spans="1:32" x14ac:dyDescent="0.25">
      <c r="A45" s="44"/>
      <c r="B45" s="9"/>
      <c r="C45" s="4"/>
      <c r="D45" s="28"/>
      <c r="E45" s="4"/>
      <c r="F45" s="56" t="str">
        <f t="shared" si="6"/>
        <v>No Date</v>
      </c>
      <c r="G45" s="44"/>
      <c r="H45" s="44"/>
      <c r="I45" s="29"/>
      <c r="J45" s="44" t="e">
        <f>SUMIFS(#REF!,#REF!,'Proj (10)'!B45,#REF!,A45)</f>
        <v>#REF!</v>
      </c>
      <c r="K45" s="10" t="e">
        <f t="shared" si="8"/>
        <v>#REF!</v>
      </c>
      <c r="L45" s="10"/>
      <c r="M45" s="35"/>
      <c r="N45" s="49"/>
      <c r="O45" s="48"/>
      <c r="P45" s="44"/>
      <c r="Q45" s="44">
        <f t="shared" si="1"/>
        <v>0</v>
      </c>
      <c r="R45" s="57"/>
      <c r="S45" s="39">
        <f t="shared" si="2"/>
        <v>0</v>
      </c>
      <c r="T45" s="43">
        <f t="shared" si="3"/>
        <v>0</v>
      </c>
      <c r="U45" s="30">
        <f t="shared" si="4"/>
        <v>0</v>
      </c>
      <c r="V45" s="40" t="str">
        <f t="shared" si="7"/>
        <v>No Saving</v>
      </c>
      <c r="W45" s="46"/>
      <c r="X45" s="51"/>
      <c r="Y45" s="44"/>
      <c r="Z45" s="44">
        <f t="shared" si="11"/>
        <v>0</v>
      </c>
      <c r="AA45" s="8"/>
      <c r="AB45" s="44"/>
      <c r="AC45" s="44"/>
      <c r="AD45" s="44"/>
      <c r="AE45" s="44"/>
      <c r="AF45" s="44"/>
    </row>
    <row r="46" spans="1:32" x14ac:dyDescent="0.25">
      <c r="A46" s="44"/>
      <c r="B46" s="9"/>
      <c r="C46" s="4"/>
      <c r="D46" s="28"/>
      <c r="E46" s="4"/>
      <c r="F46" s="56" t="str">
        <f t="shared" si="6"/>
        <v>No Date</v>
      </c>
      <c r="G46" s="44"/>
      <c r="H46" s="44"/>
      <c r="I46" s="29"/>
      <c r="J46" s="44" t="e">
        <f>SUMIFS(#REF!,#REF!,'Proj (10)'!B46,#REF!,A46)</f>
        <v>#REF!</v>
      </c>
      <c r="K46" s="10" t="e">
        <f t="shared" si="8"/>
        <v>#REF!</v>
      </c>
      <c r="L46" s="10"/>
      <c r="M46" s="35"/>
      <c r="N46" s="49"/>
      <c r="O46" s="48"/>
      <c r="P46" s="44"/>
      <c r="Q46" s="44">
        <f t="shared" si="1"/>
        <v>0</v>
      </c>
      <c r="R46" s="57"/>
      <c r="S46" s="39">
        <f t="shared" si="2"/>
        <v>0</v>
      </c>
      <c r="T46" s="43">
        <f t="shared" si="3"/>
        <v>0</v>
      </c>
      <c r="U46" s="30">
        <f t="shared" si="4"/>
        <v>0</v>
      </c>
      <c r="V46" s="40" t="str">
        <f t="shared" si="7"/>
        <v>No Saving</v>
      </c>
      <c r="W46" s="46"/>
      <c r="X46" s="51"/>
      <c r="Y46" s="44"/>
      <c r="Z46" s="44">
        <f t="shared" si="11"/>
        <v>0</v>
      </c>
      <c r="AA46" s="8"/>
      <c r="AB46" s="44"/>
      <c r="AC46" s="44"/>
      <c r="AD46" s="44"/>
      <c r="AE46" s="44"/>
      <c r="AF46" s="44"/>
    </row>
    <row r="47" spans="1:32" x14ac:dyDescent="0.25">
      <c r="A47" s="44"/>
      <c r="B47" s="9"/>
      <c r="C47" s="4"/>
      <c r="D47" s="28"/>
      <c r="E47" s="4"/>
      <c r="F47" s="56" t="str">
        <f t="shared" si="6"/>
        <v>No Date</v>
      </c>
      <c r="G47" s="44"/>
      <c r="H47" s="44"/>
      <c r="I47" s="29"/>
      <c r="J47" s="44" t="e">
        <f>SUMIFS(#REF!,#REF!,'Proj (10)'!B47,#REF!,A47)</f>
        <v>#REF!</v>
      </c>
      <c r="K47" s="10" t="e">
        <f t="shared" si="8"/>
        <v>#REF!</v>
      </c>
      <c r="L47" s="10"/>
      <c r="M47" s="35"/>
      <c r="N47" s="3"/>
      <c r="O47" s="48"/>
      <c r="P47" s="44"/>
      <c r="Q47" s="44">
        <f t="shared" si="1"/>
        <v>0</v>
      </c>
      <c r="R47" s="57"/>
      <c r="S47" s="39">
        <f t="shared" si="2"/>
        <v>0</v>
      </c>
      <c r="T47" s="43">
        <f t="shared" si="3"/>
        <v>0</v>
      </c>
      <c r="U47" s="30">
        <f t="shared" si="4"/>
        <v>0</v>
      </c>
      <c r="V47" s="40" t="str">
        <f t="shared" si="7"/>
        <v>No Saving</v>
      </c>
      <c r="W47" s="46"/>
      <c r="X47" s="51"/>
      <c r="Y47" s="44"/>
      <c r="Z47" s="44">
        <f t="shared" si="11"/>
        <v>0</v>
      </c>
      <c r="AA47" s="8"/>
      <c r="AB47" s="44"/>
      <c r="AC47" s="44"/>
      <c r="AD47" s="44"/>
      <c r="AE47" s="44"/>
      <c r="AF47" s="44"/>
    </row>
    <row r="48" spans="1:32" x14ac:dyDescent="0.25">
      <c r="A48" s="44"/>
      <c r="B48" s="9"/>
      <c r="C48" s="4"/>
      <c r="D48" s="28"/>
      <c r="E48" s="4"/>
      <c r="F48" s="56" t="str">
        <f t="shared" si="6"/>
        <v>No Date</v>
      </c>
      <c r="G48" s="44"/>
      <c r="H48" s="44"/>
      <c r="I48" s="10"/>
      <c r="J48" s="44" t="e">
        <f>SUMIFS(#REF!,#REF!,'Proj (10)'!B48,#REF!,A48)</f>
        <v>#REF!</v>
      </c>
      <c r="K48" s="10" t="e">
        <f t="shared" si="8"/>
        <v>#REF!</v>
      </c>
      <c r="L48" s="10"/>
      <c r="M48" s="35"/>
      <c r="N48" s="44"/>
      <c r="O48" s="44"/>
      <c r="P48" s="44"/>
      <c r="Q48" s="44">
        <f t="shared" si="1"/>
        <v>0</v>
      </c>
      <c r="R48" s="57"/>
      <c r="S48" s="39">
        <f t="shared" si="2"/>
        <v>0</v>
      </c>
      <c r="T48" s="43">
        <f t="shared" si="3"/>
        <v>0</v>
      </c>
      <c r="U48" s="30">
        <f t="shared" si="4"/>
        <v>0</v>
      </c>
      <c r="V48" s="40" t="str">
        <f t="shared" si="7"/>
        <v>No Saving</v>
      </c>
      <c r="W48" s="46"/>
      <c r="X48" s="51"/>
      <c r="Y48" s="44"/>
      <c r="Z48" s="44">
        <f t="shared" si="11"/>
        <v>0</v>
      </c>
      <c r="AA48" s="8"/>
      <c r="AB48" s="44"/>
      <c r="AC48" s="44"/>
      <c r="AD48" s="44"/>
      <c r="AE48" s="44"/>
      <c r="AF48" s="44"/>
    </row>
    <row r="49" spans="1:32" ht="15" customHeight="1" x14ac:dyDescent="0.25">
      <c r="A49" s="44"/>
      <c r="B49" s="9"/>
      <c r="C49" s="4"/>
      <c r="D49" s="28"/>
      <c r="E49" s="4"/>
      <c r="F49" s="56" t="str">
        <f t="shared" si="6"/>
        <v>No Date</v>
      </c>
      <c r="G49" s="44"/>
      <c r="H49" s="44"/>
      <c r="I49" s="10"/>
      <c r="J49" s="44" t="e">
        <f>SUMIFS(#REF!,#REF!,'Proj (10)'!B49,#REF!,A49)</f>
        <v>#REF!</v>
      </c>
      <c r="K49" s="10" t="e">
        <f t="shared" si="8"/>
        <v>#REF!</v>
      </c>
      <c r="L49" s="10"/>
      <c r="M49" s="35"/>
      <c r="N49" s="44"/>
      <c r="O49" s="44"/>
      <c r="P49" s="44"/>
      <c r="Q49" s="44">
        <f t="shared" si="1"/>
        <v>0</v>
      </c>
      <c r="R49" s="57"/>
      <c r="S49" s="39">
        <f t="shared" si="2"/>
        <v>0</v>
      </c>
      <c r="T49" s="43">
        <f t="shared" si="3"/>
        <v>0</v>
      </c>
      <c r="U49" s="30">
        <f t="shared" si="4"/>
        <v>0</v>
      </c>
      <c r="V49" s="40" t="str">
        <f t="shared" si="7"/>
        <v>No Saving</v>
      </c>
      <c r="W49" s="46"/>
      <c r="X49" s="51"/>
      <c r="Y49" s="44"/>
      <c r="Z49" s="44">
        <f t="shared" si="11"/>
        <v>0</v>
      </c>
      <c r="AA49" s="8"/>
      <c r="AB49" s="44"/>
      <c r="AC49" s="44"/>
      <c r="AD49" s="44"/>
      <c r="AE49" s="44"/>
      <c r="AF49" s="44"/>
    </row>
    <row r="50" spans="1:32" x14ac:dyDescent="0.25">
      <c r="A50" s="44"/>
      <c r="B50" s="9"/>
      <c r="C50" s="4"/>
      <c r="D50" s="28"/>
      <c r="E50" s="4"/>
      <c r="F50" s="56" t="str">
        <f t="shared" si="6"/>
        <v>No Date</v>
      </c>
      <c r="G50" s="44"/>
      <c r="H50" s="44"/>
      <c r="I50" s="10"/>
      <c r="J50" s="44" t="e">
        <f>SUMIFS(#REF!,#REF!,'Proj (10)'!B50,#REF!,A50)</f>
        <v>#REF!</v>
      </c>
      <c r="K50" s="10" t="e">
        <f t="shared" si="8"/>
        <v>#REF!</v>
      </c>
      <c r="L50" s="10"/>
      <c r="M50" s="35"/>
      <c r="N50" s="44"/>
      <c r="O50" s="44"/>
      <c r="P50" s="44"/>
      <c r="Q50" s="44">
        <f t="shared" si="1"/>
        <v>0</v>
      </c>
      <c r="R50" s="57"/>
      <c r="S50" s="39">
        <f t="shared" si="2"/>
        <v>0</v>
      </c>
      <c r="T50" s="43">
        <f t="shared" si="3"/>
        <v>0</v>
      </c>
      <c r="U50" s="30">
        <f t="shared" si="4"/>
        <v>0</v>
      </c>
      <c r="V50" s="40" t="str">
        <f t="shared" si="7"/>
        <v>No Saving</v>
      </c>
      <c r="W50" s="46"/>
      <c r="X50" s="51"/>
      <c r="Y50" s="44"/>
      <c r="Z50" s="44">
        <f t="shared" si="11"/>
        <v>0</v>
      </c>
      <c r="AA50" s="8"/>
      <c r="AB50" s="44"/>
      <c r="AC50" s="44"/>
      <c r="AD50" s="44"/>
      <c r="AE50" s="44"/>
      <c r="AF50" s="44"/>
    </row>
    <row r="51" spans="1:32" x14ac:dyDescent="0.25">
      <c r="A51" s="44"/>
      <c r="B51" s="9"/>
      <c r="C51" s="4"/>
      <c r="D51" s="28"/>
      <c r="E51" s="4"/>
      <c r="F51" s="56" t="str">
        <f t="shared" si="6"/>
        <v>No Date</v>
      </c>
      <c r="G51" s="44"/>
      <c r="H51" s="44"/>
      <c r="I51" s="10"/>
      <c r="J51" s="44" t="e">
        <f>SUMIFS(#REF!,#REF!,'Proj (10)'!B51,#REF!,A51)</f>
        <v>#REF!</v>
      </c>
      <c r="K51" s="10" t="e">
        <f t="shared" si="8"/>
        <v>#REF!</v>
      </c>
      <c r="L51" s="10"/>
      <c r="M51" s="35"/>
      <c r="N51" s="44"/>
      <c r="O51" s="44"/>
      <c r="P51" s="44"/>
      <c r="Q51" s="44">
        <f t="shared" si="1"/>
        <v>0</v>
      </c>
      <c r="R51" s="57"/>
      <c r="S51" s="39">
        <f t="shared" si="2"/>
        <v>0</v>
      </c>
      <c r="T51" s="43">
        <f t="shared" si="3"/>
        <v>0</v>
      </c>
      <c r="U51" s="30">
        <f t="shared" si="4"/>
        <v>0</v>
      </c>
      <c r="V51" s="40" t="str">
        <f t="shared" si="7"/>
        <v>No Saving</v>
      </c>
      <c r="W51" s="46"/>
      <c r="X51" s="51"/>
      <c r="Y51" s="44"/>
      <c r="Z51" s="44">
        <f t="shared" si="11"/>
        <v>0</v>
      </c>
      <c r="AA51" s="8"/>
      <c r="AB51" s="44"/>
      <c r="AC51" s="44"/>
      <c r="AD51" s="44"/>
      <c r="AE51" s="44"/>
      <c r="AF51" s="44"/>
    </row>
    <row r="52" spans="1:32" x14ac:dyDescent="0.25">
      <c r="A52" s="44"/>
      <c r="B52" s="9"/>
      <c r="C52" s="4"/>
      <c r="D52" s="28"/>
      <c r="E52" s="4"/>
      <c r="F52" s="56" t="str">
        <f t="shared" si="6"/>
        <v>No Date</v>
      </c>
      <c r="G52" s="44"/>
      <c r="H52" s="44"/>
      <c r="I52" s="10"/>
      <c r="J52" s="44" t="e">
        <f>SUMIFS(#REF!,#REF!,'Proj (10)'!B52,#REF!,A52)</f>
        <v>#REF!</v>
      </c>
      <c r="K52" s="10" t="e">
        <f t="shared" si="8"/>
        <v>#REF!</v>
      </c>
      <c r="L52" s="10"/>
      <c r="M52" s="35"/>
      <c r="N52" s="44"/>
      <c r="O52" s="44"/>
      <c r="P52" s="44"/>
      <c r="Q52" s="44">
        <f t="shared" si="1"/>
        <v>0</v>
      </c>
      <c r="R52" s="57"/>
      <c r="S52" s="39">
        <f t="shared" si="2"/>
        <v>0</v>
      </c>
      <c r="T52" s="43">
        <f t="shared" si="3"/>
        <v>0</v>
      </c>
      <c r="U52" s="30">
        <f t="shared" si="4"/>
        <v>0</v>
      </c>
      <c r="V52" s="40" t="str">
        <f t="shared" si="7"/>
        <v>No Saving</v>
      </c>
      <c r="W52" s="46"/>
      <c r="X52" s="51"/>
      <c r="Y52" s="44"/>
      <c r="Z52" s="44">
        <f t="shared" si="11"/>
        <v>0</v>
      </c>
      <c r="AA52" s="8"/>
      <c r="AB52" s="44"/>
      <c r="AC52" s="44"/>
      <c r="AD52" s="44"/>
      <c r="AE52" s="44"/>
      <c r="AF52" s="44"/>
    </row>
    <row r="53" spans="1:32" x14ac:dyDescent="0.25">
      <c r="A53" s="44"/>
      <c r="B53" s="9"/>
      <c r="C53" s="4"/>
      <c r="D53" s="28"/>
      <c r="E53" s="4"/>
      <c r="F53" s="56" t="str">
        <f t="shared" si="6"/>
        <v>No Date</v>
      </c>
      <c r="G53" s="44"/>
      <c r="H53" s="44"/>
      <c r="I53" s="10"/>
      <c r="J53" s="44" t="e">
        <f>SUMIFS(#REF!,#REF!,'Proj (10)'!B53,#REF!,A53)</f>
        <v>#REF!</v>
      </c>
      <c r="K53" s="10" t="e">
        <f t="shared" si="8"/>
        <v>#REF!</v>
      </c>
      <c r="L53" s="10"/>
      <c r="M53" s="35"/>
      <c r="N53" s="44"/>
      <c r="O53" s="44"/>
      <c r="P53" s="44"/>
      <c r="Q53" s="44">
        <f t="shared" si="1"/>
        <v>0</v>
      </c>
      <c r="R53" s="57"/>
      <c r="S53" s="39">
        <f t="shared" si="2"/>
        <v>0</v>
      </c>
      <c r="T53" s="43">
        <f t="shared" si="3"/>
        <v>0</v>
      </c>
      <c r="U53" s="30">
        <f t="shared" si="4"/>
        <v>0</v>
      </c>
      <c r="V53" s="40" t="str">
        <f t="shared" si="7"/>
        <v>No Saving</v>
      </c>
      <c r="W53" s="46"/>
      <c r="X53" s="51"/>
      <c r="Y53" s="44"/>
      <c r="Z53" s="44">
        <f t="shared" si="11"/>
        <v>0</v>
      </c>
      <c r="AA53" s="8"/>
      <c r="AB53" s="44"/>
      <c r="AC53" s="44"/>
      <c r="AD53" s="44"/>
      <c r="AE53" s="44"/>
      <c r="AF53" s="44"/>
    </row>
    <row r="54" spans="1:32" x14ac:dyDescent="0.25">
      <c r="A54" s="44"/>
      <c r="B54" s="9"/>
      <c r="C54" s="4"/>
      <c r="D54" s="28"/>
      <c r="E54" s="4"/>
      <c r="F54" s="56" t="str">
        <f t="shared" si="6"/>
        <v>No Date</v>
      </c>
      <c r="G54" s="44"/>
      <c r="H54" s="44"/>
      <c r="I54" s="10"/>
      <c r="J54" s="44" t="e">
        <f>SUMIFS(#REF!,#REF!,'Proj (10)'!B54,#REF!,A54)</f>
        <v>#REF!</v>
      </c>
      <c r="K54" s="10" t="e">
        <f t="shared" si="8"/>
        <v>#REF!</v>
      </c>
      <c r="L54" s="10"/>
      <c r="M54" s="35"/>
      <c r="N54" s="44"/>
      <c r="O54" s="44"/>
      <c r="P54" s="44"/>
      <c r="Q54" s="44">
        <f t="shared" si="1"/>
        <v>0</v>
      </c>
      <c r="R54" s="57"/>
      <c r="S54" s="39">
        <f t="shared" si="2"/>
        <v>0</v>
      </c>
      <c r="T54" s="43">
        <f t="shared" si="3"/>
        <v>0</v>
      </c>
      <c r="U54" s="30">
        <f t="shared" si="4"/>
        <v>0</v>
      </c>
      <c r="V54" s="40" t="str">
        <f t="shared" si="7"/>
        <v>No Saving</v>
      </c>
      <c r="W54" s="46"/>
      <c r="X54" s="51"/>
      <c r="Y54" s="44"/>
      <c r="Z54" s="44">
        <f t="shared" si="11"/>
        <v>0</v>
      </c>
      <c r="AA54" s="8"/>
      <c r="AB54" s="44"/>
      <c r="AC54" s="44"/>
      <c r="AD54" s="44"/>
      <c r="AE54" s="44"/>
      <c r="AF54" s="44"/>
    </row>
    <row r="55" spans="1:32" x14ac:dyDescent="0.25">
      <c r="A55" s="44"/>
      <c r="B55" s="9"/>
      <c r="C55" s="4"/>
      <c r="D55" s="28"/>
      <c r="E55" s="4"/>
      <c r="F55" s="56" t="str">
        <f t="shared" si="6"/>
        <v>No Date</v>
      </c>
      <c r="G55" s="44"/>
      <c r="H55" s="44"/>
      <c r="I55" s="10"/>
      <c r="J55" s="44" t="e">
        <f>SUMIFS(#REF!,#REF!,'Proj (10)'!B55,#REF!,A55)</f>
        <v>#REF!</v>
      </c>
      <c r="K55" s="10" t="e">
        <f t="shared" si="8"/>
        <v>#REF!</v>
      </c>
      <c r="L55" s="10"/>
      <c r="M55" s="35"/>
      <c r="N55" s="44"/>
      <c r="O55" s="44"/>
      <c r="P55" s="44"/>
      <c r="Q55" s="44">
        <f t="shared" si="1"/>
        <v>0</v>
      </c>
      <c r="R55" s="57"/>
      <c r="S55" s="39">
        <f t="shared" si="2"/>
        <v>0</v>
      </c>
      <c r="T55" s="43">
        <f t="shared" si="3"/>
        <v>0</v>
      </c>
      <c r="U55" s="30">
        <f t="shared" si="4"/>
        <v>0</v>
      </c>
      <c r="V55" s="40" t="str">
        <f t="shared" si="7"/>
        <v>No Saving</v>
      </c>
      <c r="W55" s="46"/>
      <c r="X55" s="51"/>
      <c r="Y55" s="44"/>
      <c r="Z55" s="44">
        <f t="shared" si="11"/>
        <v>0</v>
      </c>
      <c r="AA55" s="8"/>
      <c r="AB55" s="44"/>
      <c r="AC55" s="44"/>
      <c r="AD55" s="44"/>
      <c r="AE55" s="44"/>
      <c r="AF55" s="44"/>
    </row>
    <row r="56" spans="1:32" x14ac:dyDescent="0.25">
      <c r="A56" s="44"/>
      <c r="B56" s="9"/>
      <c r="C56" s="4"/>
      <c r="D56" s="28"/>
      <c r="E56" s="4"/>
      <c r="F56" s="56" t="str">
        <f t="shared" si="6"/>
        <v>No Date</v>
      </c>
      <c r="G56" s="44"/>
      <c r="H56" s="44"/>
      <c r="I56" s="10"/>
      <c r="J56" s="44" t="e">
        <f>SUMIFS(#REF!,#REF!,'Proj (10)'!B56,#REF!,A56)</f>
        <v>#REF!</v>
      </c>
      <c r="K56" s="10" t="e">
        <f t="shared" si="8"/>
        <v>#REF!</v>
      </c>
      <c r="L56" s="10"/>
      <c r="M56" s="35"/>
      <c r="N56" s="44"/>
      <c r="O56" s="44"/>
      <c r="P56" s="44"/>
      <c r="Q56" s="44">
        <f t="shared" si="1"/>
        <v>0</v>
      </c>
      <c r="R56" s="57"/>
      <c r="S56" s="39">
        <f t="shared" si="2"/>
        <v>0</v>
      </c>
      <c r="T56" s="43">
        <f t="shared" si="3"/>
        <v>0</v>
      </c>
      <c r="U56" s="30">
        <f t="shared" si="4"/>
        <v>0</v>
      </c>
      <c r="V56" s="40" t="str">
        <f t="shared" si="7"/>
        <v>No Saving</v>
      </c>
      <c r="W56" s="46"/>
      <c r="X56" s="51"/>
      <c r="Y56" s="44"/>
      <c r="Z56" s="44">
        <f t="shared" si="11"/>
        <v>0</v>
      </c>
      <c r="AA56" s="8"/>
      <c r="AB56" s="44"/>
      <c r="AC56" s="44"/>
      <c r="AD56" s="44"/>
      <c r="AE56" s="44"/>
      <c r="AF56" s="44"/>
    </row>
    <row r="57" spans="1:32" x14ac:dyDescent="0.25">
      <c r="A57" s="44"/>
      <c r="B57" s="9"/>
      <c r="C57" s="4"/>
      <c r="D57" s="28"/>
      <c r="E57" s="4"/>
      <c r="F57" s="56" t="str">
        <f t="shared" si="6"/>
        <v>No Date</v>
      </c>
      <c r="G57" s="44"/>
      <c r="H57" s="44"/>
      <c r="I57" s="10"/>
      <c r="J57" s="44" t="e">
        <f>SUMIFS(#REF!,#REF!,'Proj (10)'!B57,#REF!,A57)</f>
        <v>#REF!</v>
      </c>
      <c r="K57" s="10" t="e">
        <f t="shared" si="8"/>
        <v>#REF!</v>
      </c>
      <c r="L57" s="10"/>
      <c r="M57" s="35"/>
      <c r="N57" s="44"/>
      <c r="O57" s="44"/>
      <c r="P57" s="44"/>
      <c r="Q57" s="44">
        <f t="shared" si="1"/>
        <v>0</v>
      </c>
      <c r="R57" s="57"/>
      <c r="S57" s="39">
        <f t="shared" si="2"/>
        <v>0</v>
      </c>
      <c r="T57" s="43">
        <f t="shared" si="3"/>
        <v>0</v>
      </c>
      <c r="U57" s="30">
        <f t="shared" si="4"/>
        <v>0</v>
      </c>
      <c r="V57" s="40" t="str">
        <f t="shared" si="7"/>
        <v>No Saving</v>
      </c>
      <c r="W57" s="46"/>
      <c r="X57" s="51"/>
      <c r="Y57" s="44"/>
      <c r="Z57" s="44">
        <f t="shared" si="11"/>
        <v>0</v>
      </c>
      <c r="AA57" s="8"/>
      <c r="AB57" s="44"/>
      <c r="AC57" s="44"/>
      <c r="AD57" s="44"/>
      <c r="AE57" s="44"/>
      <c r="AF57" s="44"/>
    </row>
    <row r="58" spans="1:32" x14ac:dyDescent="0.25">
      <c r="A58" s="44"/>
      <c r="B58" s="9"/>
      <c r="C58" s="4"/>
      <c r="D58" s="28"/>
      <c r="E58" s="4"/>
      <c r="F58" s="56" t="str">
        <f t="shared" si="6"/>
        <v>No Date</v>
      </c>
      <c r="G58" s="44"/>
      <c r="H58" s="44"/>
      <c r="I58" s="10"/>
      <c r="J58" s="44" t="e">
        <f>SUMIFS(#REF!,#REF!,'Proj (10)'!B58,#REF!,A58)</f>
        <v>#REF!</v>
      </c>
      <c r="K58" s="10" t="e">
        <f t="shared" si="8"/>
        <v>#REF!</v>
      </c>
      <c r="L58" s="10"/>
      <c r="M58" s="35"/>
      <c r="N58" s="44"/>
      <c r="O58" s="44"/>
      <c r="P58" s="44"/>
      <c r="Q58" s="44">
        <f t="shared" si="1"/>
        <v>0</v>
      </c>
      <c r="R58" s="57"/>
      <c r="S58" s="39">
        <f t="shared" si="2"/>
        <v>0</v>
      </c>
      <c r="T58" s="43">
        <f t="shared" si="3"/>
        <v>0</v>
      </c>
      <c r="U58" s="30">
        <f t="shared" si="4"/>
        <v>0</v>
      </c>
      <c r="V58" s="40" t="str">
        <f t="shared" si="7"/>
        <v>No Saving</v>
      </c>
      <c r="W58" s="46"/>
      <c r="X58" s="51"/>
      <c r="Y58" s="44"/>
      <c r="Z58" s="44">
        <f t="shared" si="11"/>
        <v>0</v>
      </c>
      <c r="AA58" s="8"/>
      <c r="AB58" s="44"/>
      <c r="AC58" s="44"/>
      <c r="AD58" s="44"/>
      <c r="AE58" s="44"/>
      <c r="AF58" s="44"/>
    </row>
    <row r="59" spans="1:32" x14ac:dyDescent="0.25">
      <c r="A59" s="44"/>
      <c r="B59" s="9"/>
      <c r="C59" s="4"/>
      <c r="D59" s="28"/>
      <c r="E59" s="4"/>
      <c r="F59" s="56" t="str">
        <f t="shared" si="6"/>
        <v>No Date</v>
      </c>
      <c r="G59" s="44"/>
      <c r="H59" s="44"/>
      <c r="I59" s="10"/>
      <c r="J59" s="44" t="e">
        <f>SUMIFS(#REF!,#REF!,'Proj (10)'!B59,#REF!,A59)</f>
        <v>#REF!</v>
      </c>
      <c r="K59" s="10" t="e">
        <f t="shared" si="8"/>
        <v>#REF!</v>
      </c>
      <c r="L59" s="10"/>
      <c r="M59" s="35"/>
      <c r="N59" s="44"/>
      <c r="O59" s="44"/>
      <c r="P59" s="44"/>
      <c r="Q59" s="44">
        <f t="shared" si="1"/>
        <v>0</v>
      </c>
      <c r="R59" s="57"/>
      <c r="S59" s="39">
        <f t="shared" si="2"/>
        <v>0</v>
      </c>
      <c r="T59" s="43">
        <f t="shared" si="3"/>
        <v>0</v>
      </c>
      <c r="U59" s="30">
        <f t="shared" si="4"/>
        <v>0</v>
      </c>
      <c r="V59" s="40" t="str">
        <f t="shared" si="7"/>
        <v>No Saving</v>
      </c>
      <c r="W59" s="46"/>
      <c r="X59" s="51"/>
      <c r="Y59" s="44"/>
      <c r="Z59" s="44">
        <f t="shared" si="11"/>
        <v>0</v>
      </c>
      <c r="AA59" s="8"/>
      <c r="AB59" s="44"/>
      <c r="AC59" s="44"/>
      <c r="AD59" s="44"/>
      <c r="AE59" s="44"/>
      <c r="AF59" s="44"/>
    </row>
    <row r="60" spans="1:32" x14ac:dyDescent="0.25">
      <c r="A60" s="44"/>
      <c r="B60" s="9"/>
      <c r="C60" s="4"/>
      <c r="D60" s="28"/>
      <c r="E60" s="4"/>
      <c r="F60" s="56" t="str">
        <f t="shared" si="6"/>
        <v>No Date</v>
      </c>
      <c r="G60" s="44"/>
      <c r="H60" s="44"/>
      <c r="I60" s="10"/>
      <c r="J60" s="44" t="e">
        <f>SUMIFS(#REF!,#REF!,'Proj (10)'!B60,#REF!,A60)</f>
        <v>#REF!</v>
      </c>
      <c r="K60" s="10" t="e">
        <f t="shared" si="8"/>
        <v>#REF!</v>
      </c>
      <c r="L60" s="10"/>
      <c r="M60" s="35"/>
      <c r="N60" s="44"/>
      <c r="O60" s="44"/>
      <c r="P60" s="44"/>
      <c r="Q60" s="44">
        <f t="shared" si="1"/>
        <v>0</v>
      </c>
      <c r="R60" s="57"/>
      <c r="S60" s="39">
        <f t="shared" si="2"/>
        <v>0</v>
      </c>
      <c r="T60" s="43">
        <f t="shared" si="3"/>
        <v>0</v>
      </c>
      <c r="U60" s="30">
        <f t="shared" si="4"/>
        <v>0</v>
      </c>
      <c r="V60" s="40" t="str">
        <f t="shared" si="7"/>
        <v>No Saving</v>
      </c>
      <c r="W60" s="46"/>
      <c r="X60" s="51"/>
      <c r="Y60" s="44"/>
      <c r="Z60" s="44">
        <f t="shared" si="11"/>
        <v>0</v>
      </c>
      <c r="AA60" s="8"/>
      <c r="AB60" s="44"/>
      <c r="AC60" s="44"/>
      <c r="AD60" s="44"/>
      <c r="AE60" s="44"/>
      <c r="AF60" s="44"/>
    </row>
    <row r="61" spans="1:32" x14ac:dyDescent="0.25">
      <c r="A61" s="44"/>
      <c r="B61" s="9"/>
      <c r="C61" s="4"/>
      <c r="D61" s="28"/>
      <c r="E61" s="4"/>
      <c r="F61" s="56" t="str">
        <f t="shared" si="6"/>
        <v>No Date</v>
      </c>
      <c r="G61" s="44"/>
      <c r="H61" s="44"/>
      <c r="I61" s="10"/>
      <c r="J61" s="44" t="e">
        <f>SUMIFS(#REF!,#REF!,'Proj (10)'!B61,#REF!,A61)</f>
        <v>#REF!</v>
      </c>
      <c r="K61" s="10" t="e">
        <f t="shared" si="8"/>
        <v>#REF!</v>
      </c>
      <c r="L61" s="10"/>
      <c r="M61" s="35"/>
      <c r="N61" s="44"/>
      <c r="O61" s="44"/>
      <c r="P61" s="44"/>
      <c r="Q61" s="44">
        <f t="shared" si="1"/>
        <v>0</v>
      </c>
      <c r="R61" s="57"/>
      <c r="S61" s="39">
        <f t="shared" si="2"/>
        <v>0</v>
      </c>
      <c r="T61" s="43">
        <f t="shared" si="3"/>
        <v>0</v>
      </c>
      <c r="U61" s="30">
        <f t="shared" si="4"/>
        <v>0</v>
      </c>
      <c r="V61" s="40" t="str">
        <f t="shared" si="7"/>
        <v>No Saving</v>
      </c>
      <c r="W61" s="46"/>
      <c r="X61" s="51"/>
      <c r="Y61" s="44"/>
      <c r="Z61" s="44">
        <f t="shared" si="11"/>
        <v>0</v>
      </c>
      <c r="AA61" s="8"/>
      <c r="AB61" s="44"/>
      <c r="AC61" s="44"/>
      <c r="AD61" s="44"/>
      <c r="AE61" s="44"/>
      <c r="AF61" s="44"/>
    </row>
    <row r="62" spans="1:32" x14ac:dyDescent="0.25">
      <c r="A62" s="44"/>
      <c r="B62" s="9"/>
      <c r="C62" s="4"/>
      <c r="D62" s="28"/>
      <c r="E62" s="4"/>
      <c r="F62" s="56" t="str">
        <f t="shared" si="6"/>
        <v>No Date</v>
      </c>
      <c r="G62" s="44"/>
      <c r="H62" s="44"/>
      <c r="I62" s="10"/>
      <c r="J62" s="44" t="e">
        <f>SUMIFS(#REF!,#REF!,'Proj (10)'!B62,#REF!,A62)</f>
        <v>#REF!</v>
      </c>
      <c r="K62" s="10" t="e">
        <f t="shared" si="8"/>
        <v>#REF!</v>
      </c>
      <c r="L62" s="10"/>
      <c r="M62" s="35"/>
      <c r="N62" s="44"/>
      <c r="O62" s="44"/>
      <c r="P62" s="44"/>
      <c r="Q62" s="44">
        <f t="shared" si="1"/>
        <v>0</v>
      </c>
      <c r="R62" s="57"/>
      <c r="S62" s="39">
        <f t="shared" si="2"/>
        <v>0</v>
      </c>
      <c r="T62" s="43">
        <f t="shared" si="3"/>
        <v>0</v>
      </c>
      <c r="U62" s="30">
        <f t="shared" si="4"/>
        <v>0</v>
      </c>
      <c r="V62" s="40" t="str">
        <f t="shared" si="7"/>
        <v>No Saving</v>
      </c>
      <c r="W62" s="46"/>
      <c r="X62" s="51"/>
      <c r="Y62" s="44"/>
      <c r="Z62" s="44">
        <f t="shared" si="11"/>
        <v>0</v>
      </c>
      <c r="AA62" s="8"/>
      <c r="AB62" s="44"/>
      <c r="AC62" s="44"/>
      <c r="AD62" s="44"/>
      <c r="AE62" s="44"/>
      <c r="AF62" s="44"/>
    </row>
    <row r="63" spans="1:32" x14ac:dyDescent="0.25">
      <c r="A63" s="44"/>
      <c r="B63" s="9"/>
      <c r="C63" s="4"/>
      <c r="D63" s="28"/>
      <c r="E63" s="4"/>
      <c r="F63" s="56" t="str">
        <f t="shared" si="6"/>
        <v>No Date</v>
      </c>
      <c r="G63" s="44"/>
      <c r="H63" s="44"/>
      <c r="I63" s="10"/>
      <c r="J63" s="44" t="e">
        <f>SUMIFS(#REF!,#REF!,'Proj (10)'!B63,#REF!,A63)</f>
        <v>#REF!</v>
      </c>
      <c r="K63" s="10" t="e">
        <f t="shared" si="8"/>
        <v>#REF!</v>
      </c>
      <c r="L63" s="10"/>
      <c r="M63" s="35"/>
      <c r="N63" s="44"/>
      <c r="O63" s="44"/>
      <c r="P63" s="44"/>
      <c r="Q63" s="44">
        <f t="shared" si="1"/>
        <v>0</v>
      </c>
      <c r="R63" s="57"/>
      <c r="S63" s="39">
        <f t="shared" si="2"/>
        <v>0</v>
      </c>
      <c r="T63" s="43">
        <f t="shared" si="3"/>
        <v>0</v>
      </c>
      <c r="U63" s="30">
        <f t="shared" si="4"/>
        <v>0</v>
      </c>
      <c r="V63" s="40" t="str">
        <f t="shared" si="7"/>
        <v>No Saving</v>
      </c>
      <c r="W63" s="46"/>
      <c r="X63" s="51"/>
      <c r="Y63" s="44"/>
      <c r="Z63" s="44">
        <f t="shared" si="11"/>
        <v>0</v>
      </c>
      <c r="AA63" s="8"/>
      <c r="AB63" s="44"/>
      <c r="AC63" s="44"/>
      <c r="AD63" s="44"/>
      <c r="AE63" s="44"/>
      <c r="AF63" s="44"/>
    </row>
    <row r="64" spans="1:32" x14ac:dyDescent="0.25">
      <c r="A64" s="44"/>
      <c r="B64" s="9"/>
      <c r="C64" s="4"/>
      <c r="D64" s="28"/>
      <c r="E64" s="4"/>
      <c r="F64" s="56" t="str">
        <f t="shared" si="6"/>
        <v>No Date</v>
      </c>
      <c r="G64" s="44"/>
      <c r="H64" s="44"/>
      <c r="I64" s="10"/>
      <c r="J64" s="44" t="e">
        <f>SUMIFS(#REF!,#REF!,'Proj (10)'!B64,#REF!,A64)</f>
        <v>#REF!</v>
      </c>
      <c r="K64" s="10" t="e">
        <f t="shared" si="8"/>
        <v>#REF!</v>
      </c>
      <c r="L64" s="10"/>
      <c r="M64" s="35"/>
      <c r="N64" s="44"/>
      <c r="O64" s="44"/>
      <c r="P64" s="44"/>
      <c r="Q64" s="44">
        <f>P64*I64</f>
        <v>0</v>
      </c>
      <c r="R64" s="57"/>
      <c r="S64" s="39">
        <f>(((I64*P64)*14%)+Q64)</f>
        <v>0</v>
      </c>
      <c r="T64" s="43">
        <f t="shared" si="3"/>
        <v>0</v>
      </c>
      <c r="U64" s="30">
        <f t="shared" si="4"/>
        <v>0</v>
      </c>
      <c r="V64" s="40" t="str">
        <f t="shared" si="7"/>
        <v>No Saving</v>
      </c>
      <c r="W64" s="46"/>
      <c r="X64" s="51"/>
      <c r="Y64" s="44"/>
      <c r="Z64" s="44">
        <f t="shared" si="11"/>
        <v>0</v>
      </c>
      <c r="AA64" s="8"/>
      <c r="AB64" s="44"/>
      <c r="AC64" s="44"/>
      <c r="AD64" s="44"/>
      <c r="AE64" s="44"/>
      <c r="AF64" s="44"/>
    </row>
    <row r="65" spans="1:32" x14ac:dyDescent="0.25">
      <c r="A65" s="44"/>
      <c r="B65" s="9"/>
      <c r="C65" s="4"/>
      <c r="D65" s="28"/>
      <c r="E65" s="4"/>
      <c r="F65" s="56" t="str">
        <f t="shared" si="6"/>
        <v>No Date</v>
      </c>
      <c r="G65" s="44"/>
      <c r="H65" s="44"/>
      <c r="I65" s="10"/>
      <c r="J65" s="44" t="e">
        <f>SUMIFS(#REF!,#REF!,'Proj (10)'!B65,#REF!,A65)</f>
        <v>#REF!</v>
      </c>
      <c r="K65" s="10" t="e">
        <f t="shared" si="8"/>
        <v>#REF!</v>
      </c>
      <c r="L65" s="10"/>
      <c r="M65" s="35"/>
      <c r="N65" s="44"/>
      <c r="O65" s="44"/>
      <c r="P65" s="44"/>
      <c r="Q65" s="44" t="e">
        <f t="shared" ref="Q65:Q128" si="12">P65*K65</f>
        <v>#REF!</v>
      </c>
      <c r="R65" s="57"/>
      <c r="S65" s="39" t="e">
        <f t="shared" ref="S65:S128" si="13">Q65-((P65*R65)*I65)</f>
        <v>#REF!</v>
      </c>
      <c r="T65" s="43" t="e">
        <f t="shared" si="3"/>
        <v>#REF!</v>
      </c>
      <c r="U65" s="30">
        <f t="shared" si="4"/>
        <v>0</v>
      </c>
      <c r="V65" s="40" t="str">
        <f t="shared" si="7"/>
        <v>No Saving</v>
      </c>
      <c r="W65" s="46"/>
      <c r="X65" s="51"/>
      <c r="Y65" s="44"/>
      <c r="Z65" s="44">
        <f t="shared" si="11"/>
        <v>0</v>
      </c>
      <c r="AA65" s="8"/>
      <c r="AB65" s="44"/>
      <c r="AC65" s="44"/>
      <c r="AD65" s="44"/>
      <c r="AE65" s="44"/>
      <c r="AF65" s="44"/>
    </row>
    <row r="66" spans="1:32" x14ac:dyDescent="0.25">
      <c r="A66" s="44"/>
      <c r="B66" s="9"/>
      <c r="C66" s="4"/>
      <c r="D66" s="28"/>
      <c r="E66" s="4"/>
      <c r="F66" s="56" t="str">
        <f t="shared" si="6"/>
        <v>No Date</v>
      </c>
      <c r="G66" s="44"/>
      <c r="H66" s="44"/>
      <c r="I66" s="10"/>
      <c r="J66" s="44" t="e">
        <f>SUMIFS(#REF!,#REF!,'Proj (10)'!B66,#REF!,A66)</f>
        <v>#REF!</v>
      </c>
      <c r="K66" s="10" t="e">
        <f t="shared" si="8"/>
        <v>#REF!</v>
      </c>
      <c r="L66" s="10"/>
      <c r="M66" s="35"/>
      <c r="N66" s="44"/>
      <c r="O66" s="44"/>
      <c r="P66" s="44"/>
      <c r="Q66" s="44" t="e">
        <f t="shared" si="12"/>
        <v>#REF!</v>
      </c>
      <c r="R66" s="57"/>
      <c r="S66" s="39" t="e">
        <f t="shared" si="13"/>
        <v>#REF!</v>
      </c>
      <c r="T66" s="43" t="e">
        <f t="shared" ref="T66:T129" si="14">IF(R66&gt;S66,R66-S66,0)</f>
        <v>#REF!</v>
      </c>
      <c r="U66" s="30">
        <f t="shared" ref="U66:U129" si="15">IF(R66&gt;0,T66/R66,0)</f>
        <v>0</v>
      </c>
      <c r="V66" s="40" t="str">
        <f t="shared" si="7"/>
        <v>No Saving</v>
      </c>
      <c r="W66" s="46"/>
      <c r="X66" s="51"/>
      <c r="Y66" s="44"/>
      <c r="Z66" s="44">
        <f t="shared" si="11"/>
        <v>0</v>
      </c>
      <c r="AA66" s="8"/>
      <c r="AB66" s="44"/>
      <c r="AC66" s="44"/>
      <c r="AD66" s="44"/>
      <c r="AE66" s="44"/>
      <c r="AF66" s="44"/>
    </row>
    <row r="67" spans="1:32" x14ac:dyDescent="0.25">
      <c r="A67" s="44"/>
      <c r="B67" s="9"/>
      <c r="C67" s="4"/>
      <c r="D67" s="28"/>
      <c r="E67" s="4"/>
      <c r="F67" s="56" t="str">
        <f t="shared" ref="F67:F130" si="16">IF(C67&gt;0,C67-E67,"No Date")</f>
        <v>No Date</v>
      </c>
      <c r="G67" s="44"/>
      <c r="H67" s="44"/>
      <c r="I67" s="10"/>
      <c r="J67" s="44" t="e">
        <f>SUMIFS(#REF!,#REF!,'Proj (10)'!B67,#REF!,A67)</f>
        <v>#REF!</v>
      </c>
      <c r="K67" s="10" t="e">
        <f t="shared" si="8"/>
        <v>#REF!</v>
      </c>
      <c r="L67" s="10"/>
      <c r="M67" s="35"/>
      <c r="N67" s="44"/>
      <c r="O67" s="44"/>
      <c r="P67" s="44"/>
      <c r="Q67" s="44" t="e">
        <f t="shared" si="12"/>
        <v>#REF!</v>
      </c>
      <c r="R67" s="57"/>
      <c r="S67" s="39" t="e">
        <f t="shared" si="13"/>
        <v>#REF!</v>
      </c>
      <c r="T67" s="43" t="e">
        <f t="shared" si="14"/>
        <v>#REF!</v>
      </c>
      <c r="U67" s="30">
        <f t="shared" si="15"/>
        <v>0</v>
      </c>
      <c r="V67" s="40" t="str">
        <f t="shared" ref="V67:V130" si="17">IF(U67&gt;0,"Saving","No Saving")</f>
        <v>No Saving</v>
      </c>
      <c r="W67" s="46"/>
      <c r="X67" s="51"/>
      <c r="Y67" s="44"/>
      <c r="Z67" s="44">
        <f t="shared" si="11"/>
        <v>0</v>
      </c>
      <c r="AA67" s="8"/>
      <c r="AB67" s="44"/>
      <c r="AC67" s="44"/>
      <c r="AD67" s="44"/>
      <c r="AE67" s="44"/>
      <c r="AF67" s="44"/>
    </row>
    <row r="68" spans="1:32" x14ac:dyDescent="0.25">
      <c r="A68" s="44"/>
      <c r="B68" s="9"/>
      <c r="C68" s="4"/>
      <c r="D68" s="28"/>
      <c r="E68" s="4"/>
      <c r="F68" s="56" t="str">
        <f t="shared" si="16"/>
        <v>No Date</v>
      </c>
      <c r="G68" s="44"/>
      <c r="H68" s="44"/>
      <c r="I68" s="10"/>
      <c r="J68" s="44" t="e">
        <f>SUMIFS(#REF!,#REF!,'Proj (10)'!B68,#REF!,A68)</f>
        <v>#REF!</v>
      </c>
      <c r="K68" s="10" t="e">
        <f t="shared" si="8"/>
        <v>#REF!</v>
      </c>
      <c r="L68" s="10"/>
      <c r="M68" s="35"/>
      <c r="N68" s="44"/>
      <c r="O68" s="44"/>
      <c r="P68" s="44"/>
      <c r="Q68" s="44" t="e">
        <f t="shared" si="12"/>
        <v>#REF!</v>
      </c>
      <c r="R68" s="57"/>
      <c r="S68" s="39" t="e">
        <f t="shared" si="13"/>
        <v>#REF!</v>
      </c>
      <c r="T68" s="43" t="e">
        <f t="shared" si="14"/>
        <v>#REF!</v>
      </c>
      <c r="U68" s="30">
        <f t="shared" si="15"/>
        <v>0</v>
      </c>
      <c r="V68" s="40" t="str">
        <f t="shared" si="17"/>
        <v>No Saving</v>
      </c>
      <c r="W68" s="46"/>
      <c r="X68" s="51"/>
      <c r="Y68" s="44"/>
      <c r="Z68" s="44">
        <f t="shared" si="11"/>
        <v>0</v>
      </c>
      <c r="AA68" s="8"/>
      <c r="AB68" s="44"/>
      <c r="AC68" s="44"/>
      <c r="AD68" s="44"/>
      <c r="AE68" s="44"/>
      <c r="AF68" s="44"/>
    </row>
    <row r="69" spans="1:32" x14ac:dyDescent="0.25">
      <c r="A69" s="44"/>
      <c r="B69" s="9"/>
      <c r="C69" s="4"/>
      <c r="D69" s="28"/>
      <c r="E69" s="4"/>
      <c r="F69" s="56" t="str">
        <f t="shared" si="16"/>
        <v>No Date</v>
      </c>
      <c r="G69" s="44"/>
      <c r="H69" s="44"/>
      <c r="I69" s="10"/>
      <c r="J69" s="44" t="e">
        <f>SUMIFS(#REF!,#REF!,'Proj (10)'!B69,#REF!,A69)</f>
        <v>#REF!</v>
      </c>
      <c r="K69" s="10" t="e">
        <f t="shared" si="8"/>
        <v>#REF!</v>
      </c>
      <c r="L69" s="10"/>
      <c r="M69" s="35"/>
      <c r="N69" s="44"/>
      <c r="O69" s="44"/>
      <c r="P69" s="44"/>
      <c r="Q69" s="44" t="e">
        <f t="shared" si="12"/>
        <v>#REF!</v>
      </c>
      <c r="R69" s="57"/>
      <c r="S69" s="39" t="e">
        <f t="shared" si="13"/>
        <v>#REF!</v>
      </c>
      <c r="T69" s="43" t="e">
        <f t="shared" si="14"/>
        <v>#REF!</v>
      </c>
      <c r="U69" s="30">
        <f t="shared" si="15"/>
        <v>0</v>
      </c>
      <c r="V69" s="40" t="str">
        <f t="shared" si="17"/>
        <v>No Saving</v>
      </c>
      <c r="W69" s="46"/>
      <c r="X69" s="51"/>
      <c r="Y69" s="44"/>
      <c r="Z69" s="44">
        <f t="shared" si="11"/>
        <v>0</v>
      </c>
      <c r="AA69" s="8"/>
      <c r="AB69" s="44"/>
      <c r="AC69" s="44"/>
      <c r="AD69" s="44"/>
      <c r="AE69" s="44"/>
      <c r="AF69" s="44"/>
    </row>
    <row r="70" spans="1:32" x14ac:dyDescent="0.25">
      <c r="A70" s="44"/>
      <c r="B70" s="9"/>
      <c r="C70" s="4"/>
      <c r="D70" s="28"/>
      <c r="E70" s="4"/>
      <c r="F70" s="56" t="str">
        <f t="shared" si="16"/>
        <v>No Date</v>
      </c>
      <c r="G70" s="44"/>
      <c r="H70" s="44"/>
      <c r="I70" s="10"/>
      <c r="J70" s="44" t="e">
        <f>SUMIFS(#REF!,#REF!,'Proj (10)'!B70,#REF!,A70)</f>
        <v>#REF!</v>
      </c>
      <c r="K70" s="10" t="e">
        <f t="shared" si="8"/>
        <v>#REF!</v>
      </c>
      <c r="L70" s="10"/>
      <c r="M70" s="35"/>
      <c r="N70" s="44"/>
      <c r="O70" s="44"/>
      <c r="P70" s="44"/>
      <c r="Q70" s="44" t="e">
        <f t="shared" si="12"/>
        <v>#REF!</v>
      </c>
      <c r="R70" s="57"/>
      <c r="S70" s="39" t="e">
        <f t="shared" si="13"/>
        <v>#REF!</v>
      </c>
      <c r="T70" s="43" t="e">
        <f t="shared" si="14"/>
        <v>#REF!</v>
      </c>
      <c r="U70" s="30">
        <f t="shared" si="15"/>
        <v>0</v>
      </c>
      <c r="V70" s="40" t="str">
        <f t="shared" si="17"/>
        <v>No Saving</v>
      </c>
      <c r="W70" s="46"/>
      <c r="X70" s="51"/>
      <c r="Y70" s="44"/>
      <c r="Z70" s="44">
        <f t="shared" si="11"/>
        <v>0</v>
      </c>
      <c r="AA70" s="8"/>
      <c r="AB70" s="44"/>
      <c r="AC70" s="44"/>
      <c r="AD70" s="44"/>
      <c r="AE70" s="44"/>
      <c r="AF70" s="44"/>
    </row>
    <row r="71" spans="1:32" x14ac:dyDescent="0.25">
      <c r="A71" s="44"/>
      <c r="B71" s="9"/>
      <c r="C71" s="4"/>
      <c r="D71" s="28"/>
      <c r="E71" s="4"/>
      <c r="F71" s="56" t="str">
        <f t="shared" si="16"/>
        <v>No Date</v>
      </c>
      <c r="G71" s="44"/>
      <c r="H71" s="44"/>
      <c r="I71" s="10"/>
      <c r="J71" s="44" t="e">
        <f>SUMIFS(#REF!,#REF!,'Proj (10)'!B71,#REF!,A71)</f>
        <v>#REF!</v>
      </c>
      <c r="K71" s="10" t="e">
        <f t="shared" si="8"/>
        <v>#REF!</v>
      </c>
      <c r="L71" s="10"/>
      <c r="M71" s="35"/>
      <c r="N71" s="44"/>
      <c r="O71" s="44"/>
      <c r="P71" s="44"/>
      <c r="Q71" s="44" t="e">
        <f t="shared" si="12"/>
        <v>#REF!</v>
      </c>
      <c r="R71" s="57"/>
      <c r="S71" s="39" t="e">
        <f t="shared" si="13"/>
        <v>#REF!</v>
      </c>
      <c r="T71" s="43" t="e">
        <f t="shared" si="14"/>
        <v>#REF!</v>
      </c>
      <c r="U71" s="30">
        <f t="shared" si="15"/>
        <v>0</v>
      </c>
      <c r="V71" s="40" t="str">
        <f t="shared" si="17"/>
        <v>No Saving</v>
      </c>
      <c r="W71" s="46"/>
      <c r="X71" s="51"/>
      <c r="Y71" s="44"/>
      <c r="Z71" s="44">
        <f t="shared" si="11"/>
        <v>0</v>
      </c>
      <c r="AA71" s="8"/>
      <c r="AB71" s="44"/>
      <c r="AC71" s="44"/>
      <c r="AD71" s="44"/>
      <c r="AE71" s="44"/>
      <c r="AF71" s="44"/>
    </row>
    <row r="72" spans="1:32" x14ac:dyDescent="0.25">
      <c r="A72" s="44"/>
      <c r="B72" s="9"/>
      <c r="C72" s="4"/>
      <c r="D72" s="28"/>
      <c r="E72" s="4"/>
      <c r="F72" s="56" t="str">
        <f t="shared" si="16"/>
        <v>No Date</v>
      </c>
      <c r="G72" s="44"/>
      <c r="H72" s="44"/>
      <c r="I72" s="10"/>
      <c r="J72" s="44" t="e">
        <f>SUMIFS(#REF!,#REF!,'Proj (10)'!B72,#REF!,A72)</f>
        <v>#REF!</v>
      </c>
      <c r="K72" s="10" t="e">
        <f t="shared" si="8"/>
        <v>#REF!</v>
      </c>
      <c r="L72" s="10"/>
      <c r="M72" s="35"/>
      <c r="N72" s="44"/>
      <c r="O72" s="44"/>
      <c r="P72" s="44"/>
      <c r="Q72" s="44" t="e">
        <f t="shared" si="12"/>
        <v>#REF!</v>
      </c>
      <c r="R72" s="57"/>
      <c r="S72" s="39" t="e">
        <f t="shared" si="13"/>
        <v>#REF!</v>
      </c>
      <c r="T72" s="43" t="e">
        <f t="shared" si="14"/>
        <v>#REF!</v>
      </c>
      <c r="U72" s="30">
        <f t="shared" si="15"/>
        <v>0</v>
      </c>
      <c r="V72" s="40" t="str">
        <f t="shared" si="17"/>
        <v>No Saving</v>
      </c>
      <c r="W72" s="46"/>
      <c r="X72" s="51"/>
      <c r="Y72" s="44"/>
      <c r="Z72" s="44">
        <f t="shared" si="11"/>
        <v>0</v>
      </c>
      <c r="AA72" s="8"/>
      <c r="AB72" s="44"/>
      <c r="AC72" s="44"/>
      <c r="AD72" s="44"/>
      <c r="AE72" s="44"/>
      <c r="AF72" s="44"/>
    </row>
    <row r="73" spans="1:32" x14ac:dyDescent="0.25">
      <c r="A73" s="44"/>
      <c r="B73" s="9"/>
      <c r="C73" s="4"/>
      <c r="D73" s="28"/>
      <c r="E73" s="4"/>
      <c r="F73" s="56" t="str">
        <f t="shared" si="16"/>
        <v>No Date</v>
      </c>
      <c r="G73" s="44"/>
      <c r="H73" s="44"/>
      <c r="I73" s="10"/>
      <c r="J73" s="44" t="e">
        <f>SUMIFS(#REF!,#REF!,'Proj (10)'!B73,#REF!,A73)</f>
        <v>#REF!</v>
      </c>
      <c r="K73" s="10" t="e">
        <f t="shared" si="8"/>
        <v>#REF!</v>
      </c>
      <c r="L73" s="10"/>
      <c r="M73" s="35"/>
      <c r="N73" s="44"/>
      <c r="O73" s="44"/>
      <c r="P73" s="44"/>
      <c r="Q73" s="44" t="e">
        <f t="shared" si="12"/>
        <v>#REF!</v>
      </c>
      <c r="R73" s="57"/>
      <c r="S73" s="39" t="e">
        <f t="shared" si="13"/>
        <v>#REF!</v>
      </c>
      <c r="T73" s="43" t="e">
        <f t="shared" si="14"/>
        <v>#REF!</v>
      </c>
      <c r="U73" s="30">
        <f t="shared" si="15"/>
        <v>0</v>
      </c>
      <c r="V73" s="40" t="str">
        <f t="shared" si="17"/>
        <v>No Saving</v>
      </c>
      <c r="W73" s="46"/>
      <c r="X73" s="51"/>
      <c r="Y73" s="44"/>
      <c r="Z73" s="44">
        <f t="shared" si="11"/>
        <v>0</v>
      </c>
      <c r="AA73" s="8"/>
      <c r="AB73" s="44"/>
      <c r="AC73" s="44"/>
      <c r="AD73" s="44"/>
      <c r="AE73" s="44"/>
      <c r="AF73" s="44"/>
    </row>
    <row r="74" spans="1:32" x14ac:dyDescent="0.25">
      <c r="A74" s="44"/>
      <c r="B74" s="9"/>
      <c r="C74" s="4"/>
      <c r="D74" s="28"/>
      <c r="E74" s="4"/>
      <c r="F74" s="56" t="str">
        <f t="shared" si="16"/>
        <v>No Date</v>
      </c>
      <c r="G74" s="44"/>
      <c r="H74" s="44"/>
      <c r="I74" s="10"/>
      <c r="J74" s="44" t="e">
        <f>SUMIFS(#REF!,#REF!,'Proj (10)'!B74,#REF!,A74)</f>
        <v>#REF!</v>
      </c>
      <c r="K74" s="10" t="e">
        <f t="shared" si="8"/>
        <v>#REF!</v>
      </c>
      <c r="L74" s="10"/>
      <c r="M74" s="35"/>
      <c r="N74" s="44"/>
      <c r="O74" s="44"/>
      <c r="P74" s="44"/>
      <c r="Q74" s="44" t="e">
        <f t="shared" si="12"/>
        <v>#REF!</v>
      </c>
      <c r="R74" s="57"/>
      <c r="S74" s="39" t="e">
        <f t="shared" si="13"/>
        <v>#REF!</v>
      </c>
      <c r="T74" s="43" t="e">
        <f t="shared" si="14"/>
        <v>#REF!</v>
      </c>
      <c r="U74" s="30">
        <f t="shared" si="15"/>
        <v>0</v>
      </c>
      <c r="V74" s="40" t="str">
        <f t="shared" si="17"/>
        <v>No Saving</v>
      </c>
      <c r="W74" s="46"/>
      <c r="X74" s="51"/>
      <c r="Y74" s="44"/>
      <c r="Z74" s="44">
        <f t="shared" si="11"/>
        <v>0</v>
      </c>
      <c r="AA74" s="8"/>
      <c r="AB74" s="44"/>
      <c r="AC74" s="44"/>
      <c r="AD74" s="44"/>
      <c r="AE74" s="44"/>
      <c r="AF74" s="44"/>
    </row>
    <row r="75" spans="1:32" x14ac:dyDescent="0.25">
      <c r="A75" s="44"/>
      <c r="B75" s="9"/>
      <c r="C75" s="4"/>
      <c r="D75" s="28"/>
      <c r="E75" s="4"/>
      <c r="F75" s="56" t="str">
        <f t="shared" si="16"/>
        <v>No Date</v>
      </c>
      <c r="G75" s="44"/>
      <c r="H75" s="44"/>
      <c r="I75" s="10"/>
      <c r="J75" s="44" t="e">
        <f>SUMIFS(#REF!,#REF!,'Proj (10)'!B75,#REF!,A75)</f>
        <v>#REF!</v>
      </c>
      <c r="K75" s="10" t="e">
        <f t="shared" si="8"/>
        <v>#REF!</v>
      </c>
      <c r="L75" s="10"/>
      <c r="M75" s="35"/>
      <c r="N75" s="44"/>
      <c r="O75" s="44"/>
      <c r="P75" s="44"/>
      <c r="Q75" s="44" t="e">
        <f t="shared" si="12"/>
        <v>#REF!</v>
      </c>
      <c r="R75" s="57"/>
      <c r="S75" s="39" t="e">
        <f t="shared" si="13"/>
        <v>#REF!</v>
      </c>
      <c r="T75" s="43" t="e">
        <f t="shared" si="14"/>
        <v>#REF!</v>
      </c>
      <c r="U75" s="30">
        <f t="shared" si="15"/>
        <v>0</v>
      </c>
      <c r="V75" s="40" t="str">
        <f t="shared" si="17"/>
        <v>No Saving</v>
      </c>
      <c r="W75" s="46"/>
      <c r="X75" s="51"/>
      <c r="Y75" s="44"/>
      <c r="Z75" s="44">
        <f t="shared" si="11"/>
        <v>0</v>
      </c>
      <c r="AA75" s="8"/>
      <c r="AB75" s="44"/>
      <c r="AC75" s="44"/>
      <c r="AD75" s="44"/>
      <c r="AE75" s="44"/>
      <c r="AF75" s="44"/>
    </row>
    <row r="76" spans="1:32" x14ac:dyDescent="0.25">
      <c r="A76" s="44"/>
      <c r="B76" s="9"/>
      <c r="C76" s="4"/>
      <c r="D76" s="28"/>
      <c r="E76" s="4"/>
      <c r="F76" s="56" t="str">
        <f t="shared" si="16"/>
        <v>No Date</v>
      </c>
      <c r="G76" s="44"/>
      <c r="H76" s="44"/>
      <c r="I76" s="10"/>
      <c r="J76" s="44" t="e">
        <f>SUMIFS(#REF!,#REF!,'Proj (10)'!B76,#REF!,A76)</f>
        <v>#REF!</v>
      </c>
      <c r="K76" s="10" t="e">
        <f t="shared" si="8"/>
        <v>#REF!</v>
      </c>
      <c r="L76" s="10"/>
      <c r="M76" s="35"/>
      <c r="N76" s="44"/>
      <c r="O76" s="44"/>
      <c r="P76" s="44"/>
      <c r="Q76" s="44" t="e">
        <f t="shared" si="12"/>
        <v>#REF!</v>
      </c>
      <c r="R76" s="57"/>
      <c r="S76" s="39" t="e">
        <f t="shared" si="13"/>
        <v>#REF!</v>
      </c>
      <c r="T76" s="43" t="e">
        <f t="shared" si="14"/>
        <v>#REF!</v>
      </c>
      <c r="U76" s="30">
        <f t="shared" si="15"/>
        <v>0</v>
      </c>
      <c r="V76" s="40" t="str">
        <f t="shared" si="17"/>
        <v>No Saving</v>
      </c>
      <c r="W76" s="46"/>
      <c r="X76" s="51"/>
      <c r="Y76" s="44"/>
      <c r="Z76" s="44">
        <f t="shared" si="11"/>
        <v>0</v>
      </c>
      <c r="AA76" s="8"/>
      <c r="AB76" s="44"/>
      <c r="AC76" s="44"/>
      <c r="AD76" s="44"/>
      <c r="AE76" s="44"/>
      <c r="AF76" s="44"/>
    </row>
    <row r="77" spans="1:32" x14ac:dyDescent="0.25">
      <c r="A77" s="44"/>
      <c r="B77" s="9"/>
      <c r="C77" s="4"/>
      <c r="D77" s="28"/>
      <c r="E77" s="4"/>
      <c r="F77" s="56" t="str">
        <f t="shared" si="16"/>
        <v>No Date</v>
      </c>
      <c r="G77" s="44"/>
      <c r="H77" s="44"/>
      <c r="I77" s="10"/>
      <c r="J77" s="44" t="e">
        <f>SUMIFS(#REF!,#REF!,'Proj (10)'!B77,#REF!,A77)</f>
        <v>#REF!</v>
      </c>
      <c r="K77" s="10" t="e">
        <f t="shared" ref="K77:K140" si="18">IF((I77-J77)&lt;0,"0",I77-(J77+Y77))</f>
        <v>#REF!</v>
      </c>
      <c r="L77" s="10"/>
      <c r="M77" s="35"/>
      <c r="N77" s="44"/>
      <c r="O77" s="44"/>
      <c r="P77" s="44"/>
      <c r="Q77" s="44" t="e">
        <f t="shared" si="12"/>
        <v>#REF!</v>
      </c>
      <c r="R77" s="57"/>
      <c r="S77" s="39" t="e">
        <f t="shared" si="13"/>
        <v>#REF!</v>
      </c>
      <c r="T77" s="43" t="e">
        <f t="shared" si="14"/>
        <v>#REF!</v>
      </c>
      <c r="U77" s="30">
        <f t="shared" si="15"/>
        <v>0</v>
      </c>
      <c r="V77" s="40" t="str">
        <f t="shared" si="17"/>
        <v>No Saving</v>
      </c>
      <c r="W77" s="46"/>
      <c r="X77" s="51"/>
      <c r="Y77" s="44"/>
      <c r="Z77" s="44">
        <f t="shared" si="11"/>
        <v>0</v>
      </c>
      <c r="AA77" s="8"/>
      <c r="AB77" s="44"/>
      <c r="AC77" s="44"/>
      <c r="AD77" s="44"/>
      <c r="AE77" s="44"/>
      <c r="AF77" s="44"/>
    </row>
    <row r="78" spans="1:32" x14ac:dyDescent="0.25">
      <c r="A78" s="44"/>
      <c r="B78" s="9"/>
      <c r="C78" s="4"/>
      <c r="D78" s="28"/>
      <c r="E78" s="4"/>
      <c r="F78" s="56" t="str">
        <f t="shared" si="16"/>
        <v>No Date</v>
      </c>
      <c r="G78" s="44"/>
      <c r="H78" s="44"/>
      <c r="I78" s="10"/>
      <c r="J78" s="44" t="e">
        <f>SUMIFS(#REF!,#REF!,'Proj (10)'!B78,#REF!,A78)</f>
        <v>#REF!</v>
      </c>
      <c r="K78" s="10" t="e">
        <f t="shared" si="18"/>
        <v>#REF!</v>
      </c>
      <c r="L78" s="10"/>
      <c r="M78" s="35"/>
      <c r="N78" s="44"/>
      <c r="O78" s="44"/>
      <c r="P78" s="44"/>
      <c r="Q78" s="44" t="e">
        <f t="shared" si="12"/>
        <v>#REF!</v>
      </c>
      <c r="R78" s="57"/>
      <c r="S78" s="39" t="e">
        <f t="shared" si="13"/>
        <v>#REF!</v>
      </c>
      <c r="T78" s="43" t="e">
        <f t="shared" si="14"/>
        <v>#REF!</v>
      </c>
      <c r="U78" s="30">
        <f t="shared" si="15"/>
        <v>0</v>
      </c>
      <c r="V78" s="40" t="str">
        <f t="shared" si="17"/>
        <v>No Saving</v>
      </c>
      <c r="W78" s="46"/>
      <c r="X78" s="51"/>
      <c r="Y78" s="44"/>
      <c r="Z78" s="44">
        <f t="shared" si="11"/>
        <v>0</v>
      </c>
      <c r="AA78" s="8"/>
      <c r="AB78" s="44"/>
      <c r="AC78" s="44"/>
      <c r="AD78" s="44"/>
      <c r="AE78" s="44"/>
      <c r="AF78" s="44"/>
    </row>
    <row r="79" spans="1:32" x14ac:dyDescent="0.25">
      <c r="A79" s="44"/>
      <c r="B79" s="9"/>
      <c r="C79" s="4"/>
      <c r="D79" s="28"/>
      <c r="E79" s="4"/>
      <c r="F79" s="56" t="str">
        <f t="shared" si="16"/>
        <v>No Date</v>
      </c>
      <c r="G79" s="44"/>
      <c r="H79" s="44"/>
      <c r="I79" s="10"/>
      <c r="J79" s="44" t="e">
        <f>SUMIFS(#REF!,#REF!,'Proj (10)'!B79,#REF!,A79)</f>
        <v>#REF!</v>
      </c>
      <c r="K79" s="10" t="e">
        <f t="shared" si="18"/>
        <v>#REF!</v>
      </c>
      <c r="L79" s="10"/>
      <c r="M79" s="35"/>
      <c r="N79" s="44"/>
      <c r="O79" s="44"/>
      <c r="P79" s="44"/>
      <c r="Q79" s="44" t="e">
        <f t="shared" si="12"/>
        <v>#REF!</v>
      </c>
      <c r="R79" s="57"/>
      <c r="S79" s="39" t="e">
        <f t="shared" si="13"/>
        <v>#REF!</v>
      </c>
      <c r="T79" s="43" t="e">
        <f t="shared" si="14"/>
        <v>#REF!</v>
      </c>
      <c r="U79" s="30">
        <f t="shared" si="15"/>
        <v>0</v>
      </c>
      <c r="V79" s="40" t="str">
        <f t="shared" si="17"/>
        <v>No Saving</v>
      </c>
      <c r="W79" s="46"/>
      <c r="X79" s="51"/>
      <c r="Y79" s="44"/>
      <c r="Z79" s="44">
        <f t="shared" si="11"/>
        <v>0</v>
      </c>
      <c r="AA79" s="8"/>
      <c r="AB79" s="44"/>
      <c r="AC79" s="44"/>
      <c r="AD79" s="44"/>
      <c r="AE79" s="44"/>
      <c r="AF79" s="44"/>
    </row>
    <row r="80" spans="1:32" x14ac:dyDescent="0.25">
      <c r="A80" s="44"/>
      <c r="B80" s="9"/>
      <c r="C80" s="4"/>
      <c r="D80" s="28"/>
      <c r="E80" s="4"/>
      <c r="F80" s="56" t="str">
        <f t="shared" si="16"/>
        <v>No Date</v>
      </c>
      <c r="G80" s="44"/>
      <c r="H80" s="44"/>
      <c r="I80" s="10"/>
      <c r="J80" s="44" t="e">
        <f>SUMIFS(#REF!,#REF!,'Proj (10)'!B80,#REF!,A80)</f>
        <v>#REF!</v>
      </c>
      <c r="K80" s="10" t="e">
        <f t="shared" si="18"/>
        <v>#REF!</v>
      </c>
      <c r="L80" s="10"/>
      <c r="M80" s="35"/>
      <c r="N80" s="44"/>
      <c r="O80" s="44"/>
      <c r="P80" s="44"/>
      <c r="Q80" s="44" t="e">
        <f t="shared" si="12"/>
        <v>#REF!</v>
      </c>
      <c r="R80" s="57"/>
      <c r="S80" s="39" t="e">
        <f t="shared" si="13"/>
        <v>#REF!</v>
      </c>
      <c r="T80" s="43" t="e">
        <f t="shared" si="14"/>
        <v>#REF!</v>
      </c>
      <c r="U80" s="30">
        <f t="shared" si="15"/>
        <v>0</v>
      </c>
      <c r="V80" s="40" t="str">
        <f t="shared" si="17"/>
        <v>No Saving</v>
      </c>
      <c r="W80" s="46"/>
      <c r="X80" s="51"/>
      <c r="Y80" s="44"/>
      <c r="Z80" s="44">
        <f t="shared" si="11"/>
        <v>0</v>
      </c>
      <c r="AA80" s="8"/>
      <c r="AB80" s="44"/>
      <c r="AC80" s="44"/>
      <c r="AD80" s="44"/>
      <c r="AE80" s="44"/>
      <c r="AF80" s="44"/>
    </row>
    <row r="81" spans="1:32" x14ac:dyDescent="0.25">
      <c r="A81" s="44"/>
      <c r="B81" s="9"/>
      <c r="C81" s="4"/>
      <c r="D81" s="28"/>
      <c r="E81" s="4"/>
      <c r="F81" s="56" t="str">
        <f t="shared" si="16"/>
        <v>No Date</v>
      </c>
      <c r="G81" s="44"/>
      <c r="H81" s="44"/>
      <c r="I81" s="10"/>
      <c r="J81" s="44" t="e">
        <f>SUMIFS(#REF!,#REF!,'Proj (10)'!B81,#REF!,A81)</f>
        <v>#REF!</v>
      </c>
      <c r="K81" s="10" t="e">
        <f t="shared" si="18"/>
        <v>#REF!</v>
      </c>
      <c r="L81" s="10"/>
      <c r="M81" s="35"/>
      <c r="N81" s="44"/>
      <c r="O81" s="44"/>
      <c r="P81" s="44"/>
      <c r="Q81" s="44" t="e">
        <f t="shared" si="12"/>
        <v>#REF!</v>
      </c>
      <c r="R81" s="57"/>
      <c r="S81" s="39" t="e">
        <f t="shared" si="13"/>
        <v>#REF!</v>
      </c>
      <c r="T81" s="43" t="e">
        <f t="shared" si="14"/>
        <v>#REF!</v>
      </c>
      <c r="U81" s="30">
        <f t="shared" si="15"/>
        <v>0</v>
      </c>
      <c r="V81" s="40" t="str">
        <f t="shared" si="17"/>
        <v>No Saving</v>
      </c>
      <c r="W81" s="46"/>
      <c r="X81" s="51"/>
      <c r="Y81" s="44"/>
      <c r="Z81" s="44">
        <f t="shared" si="11"/>
        <v>0</v>
      </c>
      <c r="AA81" s="8"/>
      <c r="AB81" s="44"/>
      <c r="AC81" s="44"/>
      <c r="AD81" s="44"/>
      <c r="AE81" s="44"/>
      <c r="AF81" s="44"/>
    </row>
    <row r="82" spans="1:32" x14ac:dyDescent="0.25">
      <c r="A82" s="44"/>
      <c r="B82" s="9"/>
      <c r="C82" s="4"/>
      <c r="D82" s="28"/>
      <c r="E82" s="4"/>
      <c r="F82" s="56" t="str">
        <f t="shared" si="16"/>
        <v>No Date</v>
      </c>
      <c r="G82" s="44"/>
      <c r="H82" s="44"/>
      <c r="I82" s="10"/>
      <c r="J82" s="44" t="e">
        <f>SUMIFS(#REF!,#REF!,'Proj (10)'!B82,#REF!,A82)</f>
        <v>#REF!</v>
      </c>
      <c r="K82" s="10" t="e">
        <f t="shared" si="18"/>
        <v>#REF!</v>
      </c>
      <c r="L82" s="10"/>
      <c r="M82" s="35"/>
      <c r="N82" s="44"/>
      <c r="O82" s="44"/>
      <c r="P82" s="44"/>
      <c r="Q82" s="44" t="e">
        <f t="shared" si="12"/>
        <v>#REF!</v>
      </c>
      <c r="R82" s="57"/>
      <c r="S82" s="39" t="e">
        <f t="shared" si="13"/>
        <v>#REF!</v>
      </c>
      <c r="T82" s="43" t="e">
        <f t="shared" si="14"/>
        <v>#REF!</v>
      </c>
      <c r="U82" s="30">
        <f t="shared" si="15"/>
        <v>0</v>
      </c>
      <c r="V82" s="40" t="str">
        <f t="shared" si="17"/>
        <v>No Saving</v>
      </c>
      <c r="W82" s="46"/>
      <c r="X82" s="51"/>
      <c r="Y82" s="44"/>
      <c r="Z82" s="44">
        <f t="shared" si="11"/>
        <v>0</v>
      </c>
      <c r="AA82" s="8"/>
      <c r="AB82" s="44"/>
      <c r="AC82" s="44"/>
      <c r="AD82" s="44"/>
      <c r="AE82" s="44"/>
      <c r="AF82" s="44"/>
    </row>
    <row r="83" spans="1:32" x14ac:dyDescent="0.25">
      <c r="A83" s="44"/>
      <c r="B83" s="9"/>
      <c r="C83" s="4"/>
      <c r="D83" s="28"/>
      <c r="E83" s="4"/>
      <c r="F83" s="56" t="str">
        <f t="shared" si="16"/>
        <v>No Date</v>
      </c>
      <c r="G83" s="44"/>
      <c r="H83" s="44"/>
      <c r="I83" s="10"/>
      <c r="J83" s="44" t="e">
        <f>SUMIFS(#REF!,#REF!,'Proj (10)'!B83,#REF!,A83)</f>
        <v>#REF!</v>
      </c>
      <c r="K83" s="10" t="e">
        <f t="shared" si="18"/>
        <v>#REF!</v>
      </c>
      <c r="L83" s="10"/>
      <c r="M83" s="35"/>
      <c r="N83" s="44"/>
      <c r="O83" s="44"/>
      <c r="P83" s="44"/>
      <c r="Q83" s="44" t="e">
        <f t="shared" si="12"/>
        <v>#REF!</v>
      </c>
      <c r="R83" s="57"/>
      <c r="S83" s="39" t="e">
        <f t="shared" si="13"/>
        <v>#REF!</v>
      </c>
      <c r="T83" s="43" t="e">
        <f t="shared" si="14"/>
        <v>#REF!</v>
      </c>
      <c r="U83" s="30">
        <f t="shared" si="15"/>
        <v>0</v>
      </c>
      <c r="V83" s="40" t="str">
        <f t="shared" si="17"/>
        <v>No Saving</v>
      </c>
      <c r="W83" s="46"/>
      <c r="X83" s="51"/>
      <c r="Y83" s="44"/>
      <c r="Z83" s="44">
        <f t="shared" si="11"/>
        <v>0</v>
      </c>
      <c r="AA83" s="8"/>
      <c r="AB83" s="44"/>
      <c r="AC83" s="44"/>
      <c r="AD83" s="44"/>
      <c r="AE83" s="44"/>
      <c r="AF83" s="44"/>
    </row>
    <row r="84" spans="1:32" x14ac:dyDescent="0.25">
      <c r="A84" s="44"/>
      <c r="B84" s="9"/>
      <c r="C84" s="4"/>
      <c r="D84" s="28"/>
      <c r="E84" s="4"/>
      <c r="F84" s="56" t="str">
        <f t="shared" si="16"/>
        <v>No Date</v>
      </c>
      <c r="G84" s="44"/>
      <c r="H84" s="44"/>
      <c r="I84" s="10"/>
      <c r="J84" s="44" t="e">
        <f>SUMIFS(#REF!,#REF!,'Proj (10)'!B84,#REF!,A84)</f>
        <v>#REF!</v>
      </c>
      <c r="K84" s="10" t="e">
        <f t="shared" si="18"/>
        <v>#REF!</v>
      </c>
      <c r="L84" s="10"/>
      <c r="M84" s="35"/>
      <c r="N84" s="44"/>
      <c r="O84" s="44"/>
      <c r="P84" s="44"/>
      <c r="Q84" s="44" t="e">
        <f t="shared" si="12"/>
        <v>#REF!</v>
      </c>
      <c r="R84" s="57"/>
      <c r="S84" s="39" t="e">
        <f t="shared" si="13"/>
        <v>#REF!</v>
      </c>
      <c r="T84" s="43" t="e">
        <f t="shared" si="14"/>
        <v>#REF!</v>
      </c>
      <c r="U84" s="30">
        <f t="shared" si="15"/>
        <v>0</v>
      </c>
      <c r="V84" s="40" t="str">
        <f t="shared" si="17"/>
        <v>No Saving</v>
      </c>
      <c r="W84" s="46"/>
      <c r="X84" s="51"/>
      <c r="Y84" s="44"/>
      <c r="Z84" s="44">
        <f t="shared" si="11"/>
        <v>0</v>
      </c>
      <c r="AA84" s="8"/>
      <c r="AB84" s="44"/>
      <c r="AC84" s="44"/>
      <c r="AD84" s="44"/>
      <c r="AE84" s="44"/>
      <c r="AF84" s="44"/>
    </row>
    <row r="85" spans="1:32" x14ac:dyDescent="0.25">
      <c r="A85" s="44"/>
      <c r="B85" s="9"/>
      <c r="C85" s="4"/>
      <c r="D85" s="28"/>
      <c r="E85" s="4"/>
      <c r="F85" s="56" t="str">
        <f t="shared" si="16"/>
        <v>No Date</v>
      </c>
      <c r="G85" s="44"/>
      <c r="H85" s="44"/>
      <c r="I85" s="10"/>
      <c r="J85" s="44" t="e">
        <f>SUMIFS(#REF!,#REF!,'Proj (10)'!B85,#REF!,A85)</f>
        <v>#REF!</v>
      </c>
      <c r="K85" s="10" t="e">
        <f t="shared" si="18"/>
        <v>#REF!</v>
      </c>
      <c r="L85" s="10"/>
      <c r="M85" s="35"/>
      <c r="N85" s="44"/>
      <c r="O85" s="44"/>
      <c r="P85" s="44"/>
      <c r="Q85" s="44" t="e">
        <f t="shared" si="12"/>
        <v>#REF!</v>
      </c>
      <c r="R85" s="57"/>
      <c r="S85" s="39" t="e">
        <f t="shared" si="13"/>
        <v>#REF!</v>
      </c>
      <c r="T85" s="43" t="e">
        <f t="shared" si="14"/>
        <v>#REF!</v>
      </c>
      <c r="U85" s="30">
        <f t="shared" si="15"/>
        <v>0</v>
      </c>
      <c r="V85" s="40" t="str">
        <f t="shared" si="17"/>
        <v>No Saving</v>
      </c>
      <c r="W85" s="46"/>
      <c r="X85" s="51"/>
      <c r="Y85" s="44"/>
      <c r="Z85" s="44">
        <f t="shared" si="11"/>
        <v>0</v>
      </c>
      <c r="AA85" s="8"/>
      <c r="AB85" s="44"/>
      <c r="AC85" s="44"/>
      <c r="AD85" s="44"/>
      <c r="AE85" s="44"/>
      <c r="AF85" s="44"/>
    </row>
    <row r="86" spans="1:32" x14ac:dyDescent="0.25">
      <c r="A86" s="44"/>
      <c r="B86" s="9"/>
      <c r="C86" s="4"/>
      <c r="D86" s="28"/>
      <c r="E86" s="4"/>
      <c r="F86" s="56" t="str">
        <f t="shared" si="16"/>
        <v>No Date</v>
      </c>
      <c r="G86" s="44"/>
      <c r="H86" s="44"/>
      <c r="I86" s="10"/>
      <c r="J86" s="44" t="e">
        <f>SUMIFS(#REF!,#REF!,'Proj (10)'!B86,#REF!,A86)</f>
        <v>#REF!</v>
      </c>
      <c r="K86" s="10" t="e">
        <f t="shared" si="18"/>
        <v>#REF!</v>
      </c>
      <c r="L86" s="10"/>
      <c r="M86" s="35"/>
      <c r="N86" s="44"/>
      <c r="O86" s="44"/>
      <c r="P86" s="44"/>
      <c r="Q86" s="44" t="e">
        <f t="shared" si="12"/>
        <v>#REF!</v>
      </c>
      <c r="R86" s="57"/>
      <c r="S86" s="39" t="e">
        <f t="shared" si="13"/>
        <v>#REF!</v>
      </c>
      <c r="T86" s="43" t="e">
        <f t="shared" si="14"/>
        <v>#REF!</v>
      </c>
      <c r="U86" s="30">
        <f t="shared" si="15"/>
        <v>0</v>
      </c>
      <c r="V86" s="40" t="str">
        <f t="shared" si="17"/>
        <v>No Saving</v>
      </c>
      <c r="W86" s="46"/>
      <c r="X86" s="51"/>
      <c r="Y86" s="44"/>
      <c r="Z86" s="44">
        <f t="shared" si="11"/>
        <v>0</v>
      </c>
      <c r="AA86" s="8"/>
      <c r="AB86" s="44"/>
      <c r="AC86" s="44"/>
      <c r="AD86" s="44"/>
      <c r="AE86" s="44"/>
      <c r="AF86" s="44"/>
    </row>
    <row r="87" spans="1:32" x14ac:dyDescent="0.25">
      <c r="A87" s="44"/>
      <c r="B87" s="9"/>
      <c r="C87" s="4"/>
      <c r="D87" s="28"/>
      <c r="E87" s="4"/>
      <c r="F87" s="56" t="str">
        <f t="shared" si="16"/>
        <v>No Date</v>
      </c>
      <c r="G87" s="44"/>
      <c r="H87" s="44"/>
      <c r="I87" s="10"/>
      <c r="J87" s="44" t="e">
        <f>SUMIFS(#REF!,#REF!,'Proj (10)'!B87,#REF!,A87)</f>
        <v>#REF!</v>
      </c>
      <c r="K87" s="10" t="e">
        <f t="shared" si="18"/>
        <v>#REF!</v>
      </c>
      <c r="L87" s="10"/>
      <c r="M87" s="35"/>
      <c r="N87" s="44"/>
      <c r="O87" s="44"/>
      <c r="P87" s="44"/>
      <c r="Q87" s="44" t="e">
        <f t="shared" si="12"/>
        <v>#REF!</v>
      </c>
      <c r="R87" s="57"/>
      <c r="S87" s="39" t="e">
        <f t="shared" si="13"/>
        <v>#REF!</v>
      </c>
      <c r="T87" s="43" t="e">
        <f t="shared" si="14"/>
        <v>#REF!</v>
      </c>
      <c r="U87" s="30">
        <f t="shared" si="15"/>
        <v>0</v>
      </c>
      <c r="V87" s="40" t="str">
        <f t="shared" si="17"/>
        <v>No Saving</v>
      </c>
      <c r="W87" s="46"/>
      <c r="X87" s="51"/>
      <c r="Y87" s="44"/>
      <c r="Z87" s="44">
        <f t="shared" si="11"/>
        <v>0</v>
      </c>
      <c r="AA87" s="8"/>
      <c r="AB87" s="44"/>
      <c r="AC87" s="44"/>
      <c r="AD87" s="44"/>
      <c r="AE87" s="44"/>
      <c r="AF87" s="44"/>
    </row>
    <row r="88" spans="1:32" x14ac:dyDescent="0.25">
      <c r="A88" s="44"/>
      <c r="B88" s="9"/>
      <c r="C88" s="4"/>
      <c r="D88" s="28"/>
      <c r="E88" s="4"/>
      <c r="F88" s="56" t="str">
        <f t="shared" si="16"/>
        <v>No Date</v>
      </c>
      <c r="G88" s="44"/>
      <c r="H88" s="44"/>
      <c r="I88" s="10"/>
      <c r="J88" s="44" t="e">
        <f>SUMIFS(#REF!,#REF!,'Proj (10)'!B88,#REF!,A88)</f>
        <v>#REF!</v>
      </c>
      <c r="K88" s="10" t="e">
        <f t="shared" si="18"/>
        <v>#REF!</v>
      </c>
      <c r="L88" s="10"/>
      <c r="M88" s="35"/>
      <c r="N88" s="44"/>
      <c r="O88" s="44"/>
      <c r="P88" s="44"/>
      <c r="Q88" s="44" t="e">
        <f t="shared" si="12"/>
        <v>#REF!</v>
      </c>
      <c r="R88" s="57"/>
      <c r="S88" s="39" t="e">
        <f t="shared" si="13"/>
        <v>#REF!</v>
      </c>
      <c r="T88" s="43" t="e">
        <f t="shared" si="14"/>
        <v>#REF!</v>
      </c>
      <c r="U88" s="30">
        <f t="shared" si="15"/>
        <v>0</v>
      </c>
      <c r="V88" s="40" t="str">
        <f t="shared" si="17"/>
        <v>No Saving</v>
      </c>
      <c r="W88" s="46"/>
      <c r="X88" s="51"/>
      <c r="Y88" s="44"/>
      <c r="Z88" s="44">
        <f t="shared" si="11"/>
        <v>0</v>
      </c>
      <c r="AA88" s="8"/>
      <c r="AB88" s="44"/>
      <c r="AC88" s="44"/>
      <c r="AD88" s="44"/>
      <c r="AE88" s="44"/>
      <c r="AF88" s="44"/>
    </row>
    <row r="89" spans="1:32" x14ac:dyDescent="0.25">
      <c r="A89" s="44"/>
      <c r="B89" s="9"/>
      <c r="C89" s="4"/>
      <c r="D89" s="28"/>
      <c r="E89" s="4"/>
      <c r="F89" s="56" t="str">
        <f t="shared" si="16"/>
        <v>No Date</v>
      </c>
      <c r="G89" s="44"/>
      <c r="H89" s="44"/>
      <c r="I89" s="10"/>
      <c r="J89" s="44" t="e">
        <f>SUMIFS(#REF!,#REF!,'Proj (10)'!B89,#REF!,A89)</f>
        <v>#REF!</v>
      </c>
      <c r="K89" s="10" t="e">
        <f t="shared" si="18"/>
        <v>#REF!</v>
      </c>
      <c r="L89" s="10"/>
      <c r="M89" s="35"/>
      <c r="N89" s="44"/>
      <c r="O89" s="44"/>
      <c r="P89" s="44"/>
      <c r="Q89" s="44" t="e">
        <f t="shared" si="12"/>
        <v>#REF!</v>
      </c>
      <c r="R89" s="57"/>
      <c r="S89" s="39" t="e">
        <f t="shared" si="13"/>
        <v>#REF!</v>
      </c>
      <c r="T89" s="43" t="e">
        <f t="shared" si="14"/>
        <v>#REF!</v>
      </c>
      <c r="U89" s="30">
        <f t="shared" si="15"/>
        <v>0</v>
      </c>
      <c r="V89" s="40" t="str">
        <f t="shared" si="17"/>
        <v>No Saving</v>
      </c>
      <c r="W89" s="46"/>
      <c r="X89" s="51"/>
      <c r="Y89" s="44"/>
      <c r="Z89" s="44">
        <f t="shared" si="11"/>
        <v>0</v>
      </c>
      <c r="AA89" s="8"/>
      <c r="AB89" s="44"/>
      <c r="AC89" s="44"/>
      <c r="AD89" s="44"/>
      <c r="AE89" s="44"/>
      <c r="AF89" s="44"/>
    </row>
    <row r="90" spans="1:32" x14ac:dyDescent="0.25">
      <c r="A90" s="44"/>
      <c r="B90" s="9"/>
      <c r="C90" s="4"/>
      <c r="D90" s="28"/>
      <c r="E90" s="4"/>
      <c r="F90" s="56" t="str">
        <f t="shared" si="16"/>
        <v>No Date</v>
      </c>
      <c r="G90" s="44"/>
      <c r="H90" s="44"/>
      <c r="I90" s="10"/>
      <c r="J90" s="44" t="e">
        <f>SUMIFS(#REF!,#REF!,'Proj (10)'!B90,#REF!,A90)</f>
        <v>#REF!</v>
      </c>
      <c r="K90" s="10" t="e">
        <f t="shared" si="18"/>
        <v>#REF!</v>
      </c>
      <c r="L90" s="10"/>
      <c r="M90" s="35"/>
      <c r="N90" s="44"/>
      <c r="O90" s="44"/>
      <c r="P90" s="44"/>
      <c r="Q90" s="44" t="e">
        <f t="shared" si="12"/>
        <v>#REF!</v>
      </c>
      <c r="R90" s="57"/>
      <c r="S90" s="39" t="e">
        <f t="shared" si="13"/>
        <v>#REF!</v>
      </c>
      <c r="T90" s="43" t="e">
        <f t="shared" si="14"/>
        <v>#REF!</v>
      </c>
      <c r="U90" s="30">
        <f t="shared" si="15"/>
        <v>0</v>
      </c>
      <c r="V90" s="40" t="str">
        <f t="shared" si="17"/>
        <v>No Saving</v>
      </c>
      <c r="W90" s="46"/>
      <c r="X90" s="51"/>
      <c r="Y90" s="44"/>
      <c r="Z90" s="44">
        <f t="shared" si="11"/>
        <v>0</v>
      </c>
      <c r="AA90" s="8"/>
      <c r="AB90" s="44"/>
      <c r="AC90" s="44"/>
      <c r="AD90" s="44"/>
      <c r="AE90" s="44"/>
      <c r="AF90" s="44"/>
    </row>
    <row r="91" spans="1:32" x14ac:dyDescent="0.25">
      <c r="A91" s="44"/>
      <c r="B91" s="9"/>
      <c r="C91" s="4"/>
      <c r="D91" s="28"/>
      <c r="E91" s="4"/>
      <c r="F91" s="56" t="str">
        <f t="shared" si="16"/>
        <v>No Date</v>
      </c>
      <c r="G91" s="44"/>
      <c r="H91" s="44"/>
      <c r="I91" s="10"/>
      <c r="J91" s="44" t="e">
        <f>SUMIFS(#REF!,#REF!,'Proj (10)'!B91,#REF!,A91)</f>
        <v>#REF!</v>
      </c>
      <c r="K91" s="10" t="e">
        <f t="shared" si="18"/>
        <v>#REF!</v>
      </c>
      <c r="L91" s="10"/>
      <c r="M91" s="35"/>
      <c r="N91" s="44"/>
      <c r="O91" s="44"/>
      <c r="P91" s="44"/>
      <c r="Q91" s="44" t="e">
        <f t="shared" si="12"/>
        <v>#REF!</v>
      </c>
      <c r="R91" s="57"/>
      <c r="S91" s="39" t="e">
        <f t="shared" si="13"/>
        <v>#REF!</v>
      </c>
      <c r="T91" s="43" t="e">
        <f t="shared" si="14"/>
        <v>#REF!</v>
      </c>
      <c r="U91" s="30">
        <f t="shared" si="15"/>
        <v>0</v>
      </c>
      <c r="V91" s="40" t="str">
        <f t="shared" si="17"/>
        <v>No Saving</v>
      </c>
      <c r="W91" s="46"/>
      <c r="X91" s="51"/>
      <c r="Y91" s="44"/>
      <c r="Z91" s="44">
        <f t="shared" ref="Z91:Z154" si="19">Y91-I91</f>
        <v>0</v>
      </c>
      <c r="AA91" s="8"/>
      <c r="AB91" s="44"/>
      <c r="AC91" s="44"/>
      <c r="AD91" s="44"/>
      <c r="AE91" s="44"/>
      <c r="AF91" s="44"/>
    </row>
    <row r="92" spans="1:32" x14ac:dyDescent="0.25">
      <c r="A92" s="44"/>
      <c r="B92" s="9"/>
      <c r="C92" s="4"/>
      <c r="D92" s="28"/>
      <c r="E92" s="4"/>
      <c r="F92" s="56" t="str">
        <f t="shared" si="16"/>
        <v>No Date</v>
      </c>
      <c r="G92" s="44"/>
      <c r="H92" s="44"/>
      <c r="I92" s="10"/>
      <c r="J92" s="44" t="e">
        <f>SUMIFS(#REF!,#REF!,'Proj (10)'!B92,#REF!,A92)</f>
        <v>#REF!</v>
      </c>
      <c r="K92" s="10" t="e">
        <f t="shared" si="18"/>
        <v>#REF!</v>
      </c>
      <c r="L92" s="10"/>
      <c r="M92" s="35"/>
      <c r="N92" s="44"/>
      <c r="O92" s="44"/>
      <c r="P92" s="44"/>
      <c r="Q92" s="44" t="e">
        <f t="shared" si="12"/>
        <v>#REF!</v>
      </c>
      <c r="R92" s="57"/>
      <c r="S92" s="39" t="e">
        <f t="shared" si="13"/>
        <v>#REF!</v>
      </c>
      <c r="T92" s="43" t="e">
        <f t="shared" si="14"/>
        <v>#REF!</v>
      </c>
      <c r="U92" s="30">
        <f t="shared" si="15"/>
        <v>0</v>
      </c>
      <c r="V92" s="40" t="str">
        <f t="shared" si="17"/>
        <v>No Saving</v>
      </c>
      <c r="W92" s="46"/>
      <c r="X92" s="51"/>
      <c r="Y92" s="44"/>
      <c r="Z92" s="44">
        <f t="shared" si="19"/>
        <v>0</v>
      </c>
      <c r="AA92" s="8"/>
      <c r="AB92" s="44"/>
      <c r="AC92" s="44"/>
      <c r="AD92" s="44"/>
      <c r="AE92" s="44"/>
      <c r="AF92" s="44"/>
    </row>
    <row r="93" spans="1:32" x14ac:dyDescent="0.25">
      <c r="A93" s="44"/>
      <c r="B93" s="9"/>
      <c r="C93" s="4"/>
      <c r="D93" s="28"/>
      <c r="E93" s="4"/>
      <c r="F93" s="56" t="str">
        <f t="shared" si="16"/>
        <v>No Date</v>
      </c>
      <c r="G93" s="44"/>
      <c r="H93" s="44"/>
      <c r="I93" s="10"/>
      <c r="J93" s="44" t="e">
        <f>SUMIFS(#REF!,#REF!,'Proj (10)'!B93,#REF!,A93)</f>
        <v>#REF!</v>
      </c>
      <c r="K93" s="10" t="e">
        <f t="shared" si="18"/>
        <v>#REF!</v>
      </c>
      <c r="L93" s="10"/>
      <c r="M93" s="35"/>
      <c r="N93" s="44"/>
      <c r="O93" s="44"/>
      <c r="P93" s="44"/>
      <c r="Q93" s="44" t="e">
        <f t="shared" si="12"/>
        <v>#REF!</v>
      </c>
      <c r="R93" s="57"/>
      <c r="S93" s="39" t="e">
        <f t="shared" si="13"/>
        <v>#REF!</v>
      </c>
      <c r="T93" s="43" t="e">
        <f t="shared" si="14"/>
        <v>#REF!</v>
      </c>
      <c r="U93" s="30">
        <f t="shared" si="15"/>
        <v>0</v>
      </c>
      <c r="V93" s="40" t="str">
        <f t="shared" si="17"/>
        <v>No Saving</v>
      </c>
      <c r="W93" s="46"/>
      <c r="X93" s="51"/>
      <c r="Y93" s="44"/>
      <c r="Z93" s="44">
        <f t="shared" si="19"/>
        <v>0</v>
      </c>
      <c r="AA93" s="8"/>
      <c r="AB93" s="44"/>
      <c r="AC93" s="44"/>
      <c r="AD93" s="44"/>
      <c r="AE93" s="44"/>
      <c r="AF93" s="44"/>
    </row>
    <row r="94" spans="1:32" x14ac:dyDescent="0.25">
      <c r="A94" s="44"/>
      <c r="B94" s="9"/>
      <c r="C94" s="4"/>
      <c r="D94" s="28"/>
      <c r="E94" s="4"/>
      <c r="F94" s="56" t="str">
        <f t="shared" si="16"/>
        <v>No Date</v>
      </c>
      <c r="G94" s="44"/>
      <c r="H94" s="44"/>
      <c r="I94" s="10"/>
      <c r="J94" s="44" t="e">
        <f>SUMIFS(#REF!,#REF!,'Proj (10)'!B94,#REF!,A94)</f>
        <v>#REF!</v>
      </c>
      <c r="K94" s="10" t="e">
        <f t="shared" si="18"/>
        <v>#REF!</v>
      </c>
      <c r="L94" s="10"/>
      <c r="M94" s="35"/>
      <c r="N94" s="44"/>
      <c r="O94" s="44"/>
      <c r="P94" s="44"/>
      <c r="Q94" s="44" t="e">
        <f t="shared" si="12"/>
        <v>#REF!</v>
      </c>
      <c r="R94" s="57"/>
      <c r="S94" s="39" t="e">
        <f t="shared" si="13"/>
        <v>#REF!</v>
      </c>
      <c r="T94" s="43" t="e">
        <f t="shared" si="14"/>
        <v>#REF!</v>
      </c>
      <c r="U94" s="30">
        <f t="shared" si="15"/>
        <v>0</v>
      </c>
      <c r="V94" s="40" t="str">
        <f t="shared" si="17"/>
        <v>No Saving</v>
      </c>
      <c r="W94" s="46"/>
      <c r="X94" s="51"/>
      <c r="Y94" s="44"/>
      <c r="Z94" s="44">
        <f t="shared" si="19"/>
        <v>0</v>
      </c>
      <c r="AA94" s="8"/>
      <c r="AB94" s="44"/>
      <c r="AC94" s="44"/>
      <c r="AD94" s="44"/>
      <c r="AE94" s="44"/>
      <c r="AF94" s="44"/>
    </row>
    <row r="95" spans="1:32" x14ac:dyDescent="0.25">
      <c r="A95" s="44"/>
      <c r="B95" s="9"/>
      <c r="C95" s="4"/>
      <c r="D95" s="28"/>
      <c r="E95" s="4"/>
      <c r="F95" s="56" t="str">
        <f t="shared" si="16"/>
        <v>No Date</v>
      </c>
      <c r="G95" s="44"/>
      <c r="H95" s="44"/>
      <c r="I95" s="10"/>
      <c r="J95" s="44" t="e">
        <f>SUMIFS(#REF!,#REF!,'Proj (10)'!B95,#REF!,A95)</f>
        <v>#REF!</v>
      </c>
      <c r="K95" s="10" t="e">
        <f t="shared" si="18"/>
        <v>#REF!</v>
      </c>
      <c r="L95" s="10"/>
      <c r="M95" s="35"/>
      <c r="N95" s="44"/>
      <c r="O95" s="44"/>
      <c r="P95" s="44"/>
      <c r="Q95" s="44" t="e">
        <f t="shared" si="12"/>
        <v>#REF!</v>
      </c>
      <c r="R95" s="57"/>
      <c r="S95" s="39" t="e">
        <f t="shared" si="13"/>
        <v>#REF!</v>
      </c>
      <c r="T95" s="43" t="e">
        <f t="shared" si="14"/>
        <v>#REF!</v>
      </c>
      <c r="U95" s="30">
        <f t="shared" si="15"/>
        <v>0</v>
      </c>
      <c r="V95" s="40" t="str">
        <f t="shared" si="17"/>
        <v>No Saving</v>
      </c>
      <c r="W95" s="46"/>
      <c r="X95" s="51"/>
      <c r="Y95" s="44"/>
      <c r="Z95" s="44">
        <f t="shared" si="19"/>
        <v>0</v>
      </c>
      <c r="AA95" s="8"/>
      <c r="AB95" s="44"/>
      <c r="AC95" s="44"/>
      <c r="AD95" s="44"/>
      <c r="AE95" s="44"/>
      <c r="AF95" s="44"/>
    </row>
    <row r="96" spans="1:32" x14ac:dyDescent="0.25">
      <c r="A96" s="44"/>
      <c r="B96" s="9"/>
      <c r="C96" s="4"/>
      <c r="D96" s="28"/>
      <c r="E96" s="4"/>
      <c r="F96" s="56" t="str">
        <f t="shared" si="16"/>
        <v>No Date</v>
      </c>
      <c r="G96" s="44"/>
      <c r="H96" s="44"/>
      <c r="I96" s="10"/>
      <c r="J96" s="44" t="e">
        <f>SUMIFS(#REF!,#REF!,'Proj (10)'!B96,#REF!,A96)</f>
        <v>#REF!</v>
      </c>
      <c r="K96" s="10" t="e">
        <f t="shared" si="18"/>
        <v>#REF!</v>
      </c>
      <c r="L96" s="10"/>
      <c r="M96" s="35"/>
      <c r="N96" s="44"/>
      <c r="O96" s="44"/>
      <c r="P96" s="44"/>
      <c r="Q96" s="44" t="e">
        <f t="shared" si="12"/>
        <v>#REF!</v>
      </c>
      <c r="R96" s="57"/>
      <c r="S96" s="39" t="e">
        <f t="shared" si="13"/>
        <v>#REF!</v>
      </c>
      <c r="T96" s="43" t="e">
        <f t="shared" si="14"/>
        <v>#REF!</v>
      </c>
      <c r="U96" s="30">
        <f t="shared" si="15"/>
        <v>0</v>
      </c>
      <c r="V96" s="40" t="str">
        <f t="shared" si="17"/>
        <v>No Saving</v>
      </c>
      <c r="W96" s="46"/>
      <c r="X96" s="51"/>
      <c r="Y96" s="44"/>
      <c r="Z96" s="44">
        <f t="shared" si="19"/>
        <v>0</v>
      </c>
      <c r="AA96" s="8"/>
      <c r="AB96" s="44"/>
      <c r="AC96" s="44"/>
      <c r="AD96" s="44"/>
      <c r="AE96" s="44"/>
      <c r="AF96" s="44"/>
    </row>
    <row r="97" spans="1:32" x14ac:dyDescent="0.25">
      <c r="A97" s="44"/>
      <c r="B97" s="9"/>
      <c r="C97" s="4"/>
      <c r="D97" s="28"/>
      <c r="E97" s="4"/>
      <c r="F97" s="56" t="str">
        <f t="shared" si="16"/>
        <v>No Date</v>
      </c>
      <c r="G97" s="44"/>
      <c r="H97" s="44"/>
      <c r="I97" s="10"/>
      <c r="J97" s="44" t="e">
        <f>SUMIFS(#REF!,#REF!,'Proj (10)'!B97,#REF!,A97)</f>
        <v>#REF!</v>
      </c>
      <c r="K97" s="10" t="e">
        <f t="shared" si="18"/>
        <v>#REF!</v>
      </c>
      <c r="L97" s="10"/>
      <c r="M97" s="35"/>
      <c r="N97" s="44"/>
      <c r="O97" s="44"/>
      <c r="P97" s="44"/>
      <c r="Q97" s="44" t="e">
        <f t="shared" si="12"/>
        <v>#REF!</v>
      </c>
      <c r="R97" s="57"/>
      <c r="S97" s="39" t="e">
        <f t="shared" si="13"/>
        <v>#REF!</v>
      </c>
      <c r="T97" s="43" t="e">
        <f t="shared" si="14"/>
        <v>#REF!</v>
      </c>
      <c r="U97" s="30">
        <f t="shared" si="15"/>
        <v>0</v>
      </c>
      <c r="V97" s="40" t="str">
        <f t="shared" si="17"/>
        <v>No Saving</v>
      </c>
      <c r="W97" s="46"/>
      <c r="X97" s="51"/>
      <c r="Y97" s="44"/>
      <c r="Z97" s="44">
        <f t="shared" si="19"/>
        <v>0</v>
      </c>
      <c r="AA97" s="8"/>
      <c r="AB97" s="44"/>
      <c r="AC97" s="44"/>
      <c r="AD97" s="44"/>
      <c r="AE97" s="44"/>
      <c r="AF97" s="44"/>
    </row>
    <row r="98" spans="1:32" x14ac:dyDescent="0.25">
      <c r="A98" s="44"/>
      <c r="B98" s="9"/>
      <c r="C98" s="4"/>
      <c r="D98" s="28"/>
      <c r="E98" s="4"/>
      <c r="F98" s="56" t="str">
        <f t="shared" si="16"/>
        <v>No Date</v>
      </c>
      <c r="G98" s="44"/>
      <c r="H98" s="44"/>
      <c r="I98" s="10"/>
      <c r="J98" s="44" t="e">
        <f>SUMIFS(#REF!,#REF!,'Proj (10)'!B98,#REF!,A98)</f>
        <v>#REF!</v>
      </c>
      <c r="K98" s="10" t="e">
        <f t="shared" si="18"/>
        <v>#REF!</v>
      </c>
      <c r="L98" s="10"/>
      <c r="M98" s="35"/>
      <c r="N98" s="44"/>
      <c r="O98" s="44"/>
      <c r="P98" s="44"/>
      <c r="Q98" s="44" t="e">
        <f t="shared" si="12"/>
        <v>#REF!</v>
      </c>
      <c r="R98" s="57"/>
      <c r="S98" s="39" t="e">
        <f t="shared" si="13"/>
        <v>#REF!</v>
      </c>
      <c r="T98" s="43" t="e">
        <f t="shared" si="14"/>
        <v>#REF!</v>
      </c>
      <c r="U98" s="30">
        <f t="shared" si="15"/>
        <v>0</v>
      </c>
      <c r="V98" s="40" t="str">
        <f t="shared" si="17"/>
        <v>No Saving</v>
      </c>
      <c r="W98" s="46"/>
      <c r="X98" s="51"/>
      <c r="Y98" s="44"/>
      <c r="Z98" s="44">
        <f t="shared" si="19"/>
        <v>0</v>
      </c>
      <c r="AA98" s="8"/>
      <c r="AB98" s="44"/>
      <c r="AC98" s="44"/>
      <c r="AD98" s="44"/>
      <c r="AE98" s="44"/>
      <c r="AF98" s="44"/>
    </row>
    <row r="99" spans="1:32" x14ac:dyDescent="0.25">
      <c r="A99" s="44"/>
      <c r="B99" s="9"/>
      <c r="C99" s="4"/>
      <c r="D99" s="28"/>
      <c r="E99" s="4"/>
      <c r="F99" s="56" t="str">
        <f t="shared" si="16"/>
        <v>No Date</v>
      </c>
      <c r="G99" s="44"/>
      <c r="H99" s="44"/>
      <c r="I99" s="10"/>
      <c r="J99" s="44" t="e">
        <f>SUMIFS(#REF!,#REF!,'Proj (10)'!B99,#REF!,A99)</f>
        <v>#REF!</v>
      </c>
      <c r="K99" s="10" t="e">
        <f t="shared" si="18"/>
        <v>#REF!</v>
      </c>
      <c r="L99" s="10"/>
      <c r="M99" s="35"/>
      <c r="N99" s="44"/>
      <c r="O99" s="44"/>
      <c r="P99" s="44"/>
      <c r="Q99" s="44" t="e">
        <f t="shared" si="12"/>
        <v>#REF!</v>
      </c>
      <c r="R99" s="57"/>
      <c r="S99" s="39" t="e">
        <f t="shared" si="13"/>
        <v>#REF!</v>
      </c>
      <c r="T99" s="43" t="e">
        <f t="shared" si="14"/>
        <v>#REF!</v>
      </c>
      <c r="U99" s="30">
        <f t="shared" si="15"/>
        <v>0</v>
      </c>
      <c r="V99" s="40" t="str">
        <f t="shared" si="17"/>
        <v>No Saving</v>
      </c>
      <c r="W99" s="46"/>
      <c r="X99" s="51"/>
      <c r="Y99" s="44"/>
      <c r="Z99" s="44">
        <f t="shared" si="19"/>
        <v>0</v>
      </c>
      <c r="AA99" s="8"/>
      <c r="AB99" s="44"/>
      <c r="AC99" s="44"/>
      <c r="AD99" s="44"/>
      <c r="AE99" s="44"/>
      <c r="AF99" s="44"/>
    </row>
    <row r="100" spans="1:32" x14ac:dyDescent="0.25">
      <c r="A100" s="44"/>
      <c r="B100" s="9"/>
      <c r="C100" s="4"/>
      <c r="D100" s="28"/>
      <c r="E100" s="4"/>
      <c r="F100" s="56" t="str">
        <f t="shared" si="16"/>
        <v>No Date</v>
      </c>
      <c r="G100" s="44"/>
      <c r="H100" s="44"/>
      <c r="I100" s="10"/>
      <c r="J100" s="44" t="e">
        <f>SUMIFS(#REF!,#REF!,'Proj (10)'!B100,#REF!,A100)</f>
        <v>#REF!</v>
      </c>
      <c r="K100" s="10" t="e">
        <f t="shared" si="18"/>
        <v>#REF!</v>
      </c>
      <c r="L100" s="10"/>
      <c r="M100" s="35"/>
      <c r="N100" s="44"/>
      <c r="O100" s="44"/>
      <c r="P100" s="44"/>
      <c r="Q100" s="44" t="e">
        <f t="shared" si="12"/>
        <v>#REF!</v>
      </c>
      <c r="R100" s="57"/>
      <c r="S100" s="39" t="e">
        <f t="shared" si="13"/>
        <v>#REF!</v>
      </c>
      <c r="T100" s="43" t="e">
        <f t="shared" si="14"/>
        <v>#REF!</v>
      </c>
      <c r="U100" s="30">
        <f t="shared" si="15"/>
        <v>0</v>
      </c>
      <c r="V100" s="40" t="str">
        <f t="shared" si="17"/>
        <v>No Saving</v>
      </c>
      <c r="W100" s="46"/>
      <c r="X100" s="51"/>
      <c r="Y100" s="44"/>
      <c r="Z100" s="44">
        <f t="shared" si="19"/>
        <v>0</v>
      </c>
      <c r="AA100" s="8"/>
      <c r="AB100" s="44"/>
      <c r="AC100" s="44"/>
      <c r="AD100" s="44"/>
      <c r="AE100" s="44"/>
      <c r="AF100" s="44"/>
    </row>
    <row r="101" spans="1:32" x14ac:dyDescent="0.25">
      <c r="A101" s="44"/>
      <c r="B101" s="9"/>
      <c r="C101" s="4"/>
      <c r="D101" s="28"/>
      <c r="E101" s="4"/>
      <c r="F101" s="56" t="str">
        <f t="shared" si="16"/>
        <v>No Date</v>
      </c>
      <c r="G101" s="44"/>
      <c r="H101" s="44"/>
      <c r="I101" s="10"/>
      <c r="J101" s="44" t="e">
        <f>SUMIFS(#REF!,#REF!,'Proj (10)'!B101,#REF!,A101)</f>
        <v>#REF!</v>
      </c>
      <c r="K101" s="10" t="e">
        <f t="shared" si="18"/>
        <v>#REF!</v>
      </c>
      <c r="L101" s="10"/>
      <c r="M101" s="35"/>
      <c r="N101" s="44"/>
      <c r="O101" s="44"/>
      <c r="P101" s="44"/>
      <c r="Q101" s="44" t="e">
        <f t="shared" si="12"/>
        <v>#REF!</v>
      </c>
      <c r="R101" s="57"/>
      <c r="S101" s="39" t="e">
        <f t="shared" si="13"/>
        <v>#REF!</v>
      </c>
      <c r="T101" s="43" t="e">
        <f t="shared" si="14"/>
        <v>#REF!</v>
      </c>
      <c r="U101" s="30">
        <f t="shared" si="15"/>
        <v>0</v>
      </c>
      <c r="V101" s="40" t="str">
        <f t="shared" si="17"/>
        <v>No Saving</v>
      </c>
      <c r="W101" s="46"/>
      <c r="X101" s="51"/>
      <c r="Y101" s="44"/>
      <c r="Z101" s="44">
        <f t="shared" si="19"/>
        <v>0</v>
      </c>
      <c r="AA101" s="8"/>
      <c r="AB101" s="44"/>
      <c r="AC101" s="44"/>
      <c r="AD101" s="44"/>
      <c r="AE101" s="44"/>
      <c r="AF101" s="44"/>
    </row>
    <row r="102" spans="1:32" x14ac:dyDescent="0.25">
      <c r="A102" s="44"/>
      <c r="B102" s="9"/>
      <c r="C102" s="4"/>
      <c r="D102" s="28"/>
      <c r="E102" s="4"/>
      <c r="F102" s="56" t="str">
        <f t="shared" si="16"/>
        <v>No Date</v>
      </c>
      <c r="G102" s="44"/>
      <c r="H102" s="44"/>
      <c r="I102" s="10"/>
      <c r="J102" s="44" t="e">
        <f>SUMIFS(#REF!,#REF!,'Proj (10)'!B102,#REF!,A102)</f>
        <v>#REF!</v>
      </c>
      <c r="K102" s="10" t="e">
        <f t="shared" si="18"/>
        <v>#REF!</v>
      </c>
      <c r="L102" s="10"/>
      <c r="M102" s="35"/>
      <c r="N102" s="44"/>
      <c r="O102" s="44"/>
      <c r="P102" s="44"/>
      <c r="Q102" s="44" t="e">
        <f t="shared" si="12"/>
        <v>#REF!</v>
      </c>
      <c r="R102" s="57"/>
      <c r="S102" s="39" t="e">
        <f t="shared" si="13"/>
        <v>#REF!</v>
      </c>
      <c r="T102" s="43" t="e">
        <f t="shared" si="14"/>
        <v>#REF!</v>
      </c>
      <c r="U102" s="30">
        <f t="shared" si="15"/>
        <v>0</v>
      </c>
      <c r="V102" s="40" t="str">
        <f t="shared" si="17"/>
        <v>No Saving</v>
      </c>
      <c r="W102" s="46"/>
      <c r="X102" s="51"/>
      <c r="Y102" s="44"/>
      <c r="Z102" s="44">
        <f t="shared" si="19"/>
        <v>0</v>
      </c>
      <c r="AA102" s="8"/>
      <c r="AB102" s="44"/>
      <c r="AC102" s="44"/>
      <c r="AD102" s="44"/>
      <c r="AE102" s="44"/>
      <c r="AF102" s="44"/>
    </row>
    <row r="103" spans="1:32" x14ac:dyDescent="0.25">
      <c r="A103" s="44"/>
      <c r="B103" s="9"/>
      <c r="C103" s="4"/>
      <c r="D103" s="28"/>
      <c r="E103" s="4"/>
      <c r="F103" s="56" t="str">
        <f t="shared" si="16"/>
        <v>No Date</v>
      </c>
      <c r="G103" s="44"/>
      <c r="H103" s="44"/>
      <c r="I103" s="10"/>
      <c r="J103" s="44" t="e">
        <f>SUMIFS(#REF!,#REF!,'Proj (10)'!B103,#REF!,A103)</f>
        <v>#REF!</v>
      </c>
      <c r="K103" s="10" t="e">
        <f t="shared" si="18"/>
        <v>#REF!</v>
      </c>
      <c r="L103" s="10"/>
      <c r="M103" s="35"/>
      <c r="N103" s="44"/>
      <c r="O103" s="44"/>
      <c r="P103" s="44"/>
      <c r="Q103" s="44" t="e">
        <f t="shared" si="12"/>
        <v>#REF!</v>
      </c>
      <c r="R103" s="57"/>
      <c r="S103" s="39" t="e">
        <f t="shared" si="13"/>
        <v>#REF!</v>
      </c>
      <c r="T103" s="43" t="e">
        <f t="shared" si="14"/>
        <v>#REF!</v>
      </c>
      <c r="U103" s="30">
        <f t="shared" si="15"/>
        <v>0</v>
      </c>
      <c r="V103" s="40" t="str">
        <f t="shared" si="17"/>
        <v>No Saving</v>
      </c>
      <c r="W103" s="46"/>
      <c r="X103" s="51"/>
      <c r="Y103" s="44"/>
      <c r="Z103" s="44">
        <f t="shared" si="19"/>
        <v>0</v>
      </c>
      <c r="AA103" s="8"/>
      <c r="AB103" s="44"/>
      <c r="AC103" s="44"/>
      <c r="AD103" s="44"/>
      <c r="AE103" s="44"/>
      <c r="AF103" s="44"/>
    </row>
    <row r="104" spans="1:32" x14ac:dyDescent="0.25">
      <c r="A104" s="44"/>
      <c r="B104" s="9"/>
      <c r="C104" s="44"/>
      <c r="D104" s="28"/>
      <c r="E104" s="4"/>
      <c r="F104" s="56" t="str">
        <f t="shared" si="16"/>
        <v>No Date</v>
      </c>
      <c r="G104" s="44"/>
      <c r="H104" s="44"/>
      <c r="I104" s="10"/>
      <c r="J104" s="44" t="e">
        <f>SUMIFS(#REF!,#REF!,'Proj (10)'!B104,#REF!,A104)</f>
        <v>#REF!</v>
      </c>
      <c r="K104" s="10" t="e">
        <f t="shared" si="18"/>
        <v>#REF!</v>
      </c>
      <c r="L104" s="10"/>
      <c r="M104" s="35"/>
      <c r="N104" s="44"/>
      <c r="O104" s="44"/>
      <c r="P104" s="44"/>
      <c r="Q104" s="44" t="e">
        <f t="shared" si="12"/>
        <v>#REF!</v>
      </c>
      <c r="R104" s="57"/>
      <c r="S104" s="39" t="e">
        <f t="shared" si="13"/>
        <v>#REF!</v>
      </c>
      <c r="T104" s="43" t="e">
        <f t="shared" si="14"/>
        <v>#REF!</v>
      </c>
      <c r="U104" s="30">
        <f t="shared" si="15"/>
        <v>0</v>
      </c>
      <c r="V104" s="40" t="str">
        <f t="shared" si="17"/>
        <v>No Saving</v>
      </c>
      <c r="W104" s="46"/>
      <c r="X104" s="51"/>
      <c r="Y104" s="44"/>
      <c r="Z104" s="44">
        <f t="shared" si="19"/>
        <v>0</v>
      </c>
      <c r="AA104" s="8"/>
      <c r="AB104" s="44"/>
      <c r="AC104" s="44"/>
      <c r="AD104" s="44"/>
      <c r="AE104" s="44"/>
      <c r="AF104" s="44"/>
    </row>
    <row r="105" spans="1:32" x14ac:dyDescent="0.25">
      <c r="A105" s="44"/>
      <c r="B105" s="9"/>
      <c r="C105" s="44"/>
      <c r="D105" s="28"/>
      <c r="E105" s="4"/>
      <c r="F105" s="56" t="str">
        <f t="shared" si="16"/>
        <v>No Date</v>
      </c>
      <c r="G105" s="44"/>
      <c r="H105" s="44"/>
      <c r="I105" s="10"/>
      <c r="J105" s="44" t="e">
        <f>SUMIFS(#REF!,#REF!,'Proj (10)'!B105,#REF!,A105)</f>
        <v>#REF!</v>
      </c>
      <c r="K105" s="10" t="e">
        <f t="shared" si="18"/>
        <v>#REF!</v>
      </c>
      <c r="L105" s="10"/>
      <c r="M105" s="35"/>
      <c r="N105" s="44"/>
      <c r="O105" s="44"/>
      <c r="P105" s="44"/>
      <c r="Q105" s="44" t="e">
        <f t="shared" si="12"/>
        <v>#REF!</v>
      </c>
      <c r="R105" s="57"/>
      <c r="S105" s="39" t="e">
        <f t="shared" si="13"/>
        <v>#REF!</v>
      </c>
      <c r="T105" s="43" t="e">
        <f t="shared" si="14"/>
        <v>#REF!</v>
      </c>
      <c r="U105" s="30">
        <f t="shared" si="15"/>
        <v>0</v>
      </c>
      <c r="V105" s="40" t="str">
        <f t="shared" si="17"/>
        <v>No Saving</v>
      </c>
      <c r="W105" s="46"/>
      <c r="X105" s="51"/>
      <c r="Y105" s="44"/>
      <c r="Z105" s="44">
        <f t="shared" si="19"/>
        <v>0</v>
      </c>
      <c r="AA105" s="8"/>
      <c r="AB105" s="44"/>
      <c r="AC105" s="44"/>
      <c r="AD105" s="44"/>
      <c r="AE105" s="44"/>
      <c r="AF105" s="44"/>
    </row>
    <row r="106" spans="1:32" x14ac:dyDescent="0.25">
      <c r="A106" s="44"/>
      <c r="B106" s="9"/>
      <c r="C106" s="44"/>
      <c r="D106" s="28"/>
      <c r="E106" s="4"/>
      <c r="F106" s="56" t="str">
        <f t="shared" si="16"/>
        <v>No Date</v>
      </c>
      <c r="G106" s="44"/>
      <c r="H106" s="44"/>
      <c r="I106" s="10"/>
      <c r="J106" s="44" t="e">
        <f>SUMIFS(#REF!,#REF!,'Proj (10)'!B106,#REF!,A106)</f>
        <v>#REF!</v>
      </c>
      <c r="K106" s="10" t="e">
        <f t="shared" si="18"/>
        <v>#REF!</v>
      </c>
      <c r="L106" s="10"/>
      <c r="M106" s="35"/>
      <c r="N106" s="44"/>
      <c r="O106" s="44"/>
      <c r="P106" s="44"/>
      <c r="Q106" s="44" t="e">
        <f t="shared" si="12"/>
        <v>#REF!</v>
      </c>
      <c r="R106" s="57"/>
      <c r="S106" s="39" t="e">
        <f t="shared" si="13"/>
        <v>#REF!</v>
      </c>
      <c r="T106" s="43" t="e">
        <f t="shared" si="14"/>
        <v>#REF!</v>
      </c>
      <c r="U106" s="30">
        <f t="shared" si="15"/>
        <v>0</v>
      </c>
      <c r="V106" s="40" t="str">
        <f t="shared" si="17"/>
        <v>No Saving</v>
      </c>
      <c r="W106" s="46"/>
      <c r="X106" s="51"/>
      <c r="Y106" s="44"/>
      <c r="Z106" s="44">
        <f t="shared" si="19"/>
        <v>0</v>
      </c>
      <c r="AA106" s="8"/>
      <c r="AB106" s="44"/>
      <c r="AC106" s="44"/>
      <c r="AD106" s="44"/>
      <c r="AE106" s="44"/>
      <c r="AF106" s="44"/>
    </row>
    <row r="107" spans="1:32" x14ac:dyDescent="0.25">
      <c r="A107" s="44"/>
      <c r="B107" s="9"/>
      <c r="C107" s="44"/>
      <c r="D107" s="28"/>
      <c r="E107" s="4"/>
      <c r="F107" s="56" t="str">
        <f t="shared" si="16"/>
        <v>No Date</v>
      </c>
      <c r="G107" s="44"/>
      <c r="H107" s="44"/>
      <c r="I107" s="10"/>
      <c r="J107" s="44" t="e">
        <f>SUMIFS(#REF!,#REF!,'Proj (10)'!B107,#REF!,A107)</f>
        <v>#REF!</v>
      </c>
      <c r="K107" s="10" t="e">
        <f t="shared" si="18"/>
        <v>#REF!</v>
      </c>
      <c r="L107" s="10"/>
      <c r="M107" s="35"/>
      <c r="N107" s="44"/>
      <c r="O107" s="44"/>
      <c r="P107" s="44"/>
      <c r="Q107" s="44" t="e">
        <f t="shared" si="12"/>
        <v>#REF!</v>
      </c>
      <c r="R107" s="57"/>
      <c r="S107" s="39" t="e">
        <f t="shared" si="13"/>
        <v>#REF!</v>
      </c>
      <c r="T107" s="43" t="e">
        <f t="shared" si="14"/>
        <v>#REF!</v>
      </c>
      <c r="U107" s="30">
        <f t="shared" si="15"/>
        <v>0</v>
      </c>
      <c r="V107" s="40" t="str">
        <f t="shared" si="17"/>
        <v>No Saving</v>
      </c>
      <c r="W107" s="46"/>
      <c r="X107" s="51"/>
      <c r="Y107" s="44"/>
      <c r="Z107" s="44">
        <f t="shared" si="19"/>
        <v>0</v>
      </c>
      <c r="AA107" s="8"/>
      <c r="AB107" s="44"/>
      <c r="AC107" s="44"/>
      <c r="AD107" s="44"/>
      <c r="AE107" s="44"/>
      <c r="AF107" s="44"/>
    </row>
    <row r="108" spans="1:32" x14ac:dyDescent="0.25">
      <c r="A108" s="44"/>
      <c r="B108" s="9"/>
      <c r="C108" s="44"/>
      <c r="D108" s="28"/>
      <c r="E108" s="4"/>
      <c r="F108" s="56" t="str">
        <f t="shared" si="16"/>
        <v>No Date</v>
      </c>
      <c r="G108" s="44"/>
      <c r="H108" s="44"/>
      <c r="I108" s="10"/>
      <c r="J108" s="44" t="e">
        <f>SUMIFS(#REF!,#REF!,'Proj (10)'!B108,#REF!,A108)</f>
        <v>#REF!</v>
      </c>
      <c r="K108" s="10" t="e">
        <f t="shared" si="18"/>
        <v>#REF!</v>
      </c>
      <c r="L108" s="10"/>
      <c r="M108" s="35"/>
      <c r="N108" s="44"/>
      <c r="O108" s="44"/>
      <c r="P108" s="44"/>
      <c r="Q108" s="44" t="e">
        <f t="shared" si="12"/>
        <v>#REF!</v>
      </c>
      <c r="R108" s="57"/>
      <c r="S108" s="39" t="e">
        <f t="shared" si="13"/>
        <v>#REF!</v>
      </c>
      <c r="T108" s="43" t="e">
        <f t="shared" si="14"/>
        <v>#REF!</v>
      </c>
      <c r="U108" s="30">
        <f t="shared" si="15"/>
        <v>0</v>
      </c>
      <c r="V108" s="40" t="str">
        <f t="shared" si="17"/>
        <v>No Saving</v>
      </c>
      <c r="W108" s="46"/>
      <c r="X108" s="51"/>
      <c r="Y108" s="44"/>
      <c r="Z108" s="44">
        <f t="shared" si="19"/>
        <v>0</v>
      </c>
      <c r="AA108" s="8"/>
      <c r="AB108" s="44"/>
      <c r="AC108" s="44"/>
      <c r="AD108" s="44"/>
      <c r="AE108" s="44"/>
      <c r="AF108" s="44"/>
    </row>
    <row r="109" spans="1:32" x14ac:dyDescent="0.25">
      <c r="A109" s="44"/>
      <c r="B109" s="9"/>
      <c r="C109" s="44"/>
      <c r="D109" s="28"/>
      <c r="E109" s="4"/>
      <c r="F109" s="56" t="str">
        <f t="shared" si="16"/>
        <v>No Date</v>
      </c>
      <c r="G109" s="44"/>
      <c r="H109" s="44"/>
      <c r="I109" s="10"/>
      <c r="J109" s="44" t="e">
        <f>SUMIFS(#REF!,#REF!,'Proj (10)'!B109,#REF!,A109)</f>
        <v>#REF!</v>
      </c>
      <c r="K109" s="10" t="e">
        <f t="shared" si="18"/>
        <v>#REF!</v>
      </c>
      <c r="L109" s="10"/>
      <c r="M109" s="35"/>
      <c r="N109" s="44"/>
      <c r="O109" s="44"/>
      <c r="P109" s="44"/>
      <c r="Q109" s="44" t="e">
        <f t="shared" si="12"/>
        <v>#REF!</v>
      </c>
      <c r="R109" s="57"/>
      <c r="S109" s="39" t="e">
        <f t="shared" si="13"/>
        <v>#REF!</v>
      </c>
      <c r="T109" s="43" t="e">
        <f t="shared" si="14"/>
        <v>#REF!</v>
      </c>
      <c r="U109" s="30">
        <f t="shared" si="15"/>
        <v>0</v>
      </c>
      <c r="V109" s="40" t="str">
        <f t="shared" si="17"/>
        <v>No Saving</v>
      </c>
      <c r="W109" s="46"/>
      <c r="X109" s="51"/>
      <c r="Y109" s="44"/>
      <c r="Z109" s="44">
        <f t="shared" si="19"/>
        <v>0</v>
      </c>
      <c r="AA109" s="8"/>
      <c r="AB109" s="44"/>
      <c r="AC109" s="44"/>
      <c r="AD109" s="44"/>
      <c r="AE109" s="44"/>
      <c r="AF109" s="44"/>
    </row>
    <row r="110" spans="1:32" x14ac:dyDescent="0.25">
      <c r="A110" s="44"/>
      <c r="B110" s="9"/>
      <c r="C110" s="44"/>
      <c r="D110" s="28"/>
      <c r="E110" s="4"/>
      <c r="F110" s="56" t="str">
        <f t="shared" si="16"/>
        <v>No Date</v>
      </c>
      <c r="G110" s="44"/>
      <c r="H110" s="44"/>
      <c r="I110" s="10"/>
      <c r="J110" s="44" t="e">
        <f>SUMIFS(#REF!,#REF!,'Proj (10)'!B110,#REF!,A110)</f>
        <v>#REF!</v>
      </c>
      <c r="K110" s="10" t="e">
        <f t="shared" si="18"/>
        <v>#REF!</v>
      </c>
      <c r="L110" s="10"/>
      <c r="M110" s="35"/>
      <c r="N110" s="44"/>
      <c r="O110" s="44"/>
      <c r="P110" s="44"/>
      <c r="Q110" s="44" t="e">
        <f t="shared" si="12"/>
        <v>#REF!</v>
      </c>
      <c r="R110" s="57"/>
      <c r="S110" s="39" t="e">
        <f t="shared" si="13"/>
        <v>#REF!</v>
      </c>
      <c r="T110" s="43" t="e">
        <f t="shared" si="14"/>
        <v>#REF!</v>
      </c>
      <c r="U110" s="30">
        <f t="shared" si="15"/>
        <v>0</v>
      </c>
      <c r="V110" s="40" t="str">
        <f t="shared" si="17"/>
        <v>No Saving</v>
      </c>
      <c r="W110" s="46"/>
      <c r="X110" s="51"/>
      <c r="Y110" s="44"/>
      <c r="Z110" s="44">
        <f t="shared" si="19"/>
        <v>0</v>
      </c>
      <c r="AA110" s="8"/>
      <c r="AB110" s="44"/>
      <c r="AC110" s="44"/>
      <c r="AD110" s="44"/>
      <c r="AE110" s="44"/>
      <c r="AF110" s="44"/>
    </row>
    <row r="111" spans="1:32" x14ac:dyDescent="0.25">
      <c r="A111" s="44"/>
      <c r="B111" s="9"/>
      <c r="C111" s="44"/>
      <c r="D111" s="28"/>
      <c r="E111" s="4"/>
      <c r="F111" s="56" t="str">
        <f t="shared" si="16"/>
        <v>No Date</v>
      </c>
      <c r="G111" s="44"/>
      <c r="H111" s="44"/>
      <c r="I111" s="10"/>
      <c r="J111" s="44" t="e">
        <f>SUMIFS(#REF!,#REF!,'Proj (10)'!B111,#REF!,A111)</f>
        <v>#REF!</v>
      </c>
      <c r="K111" s="10" t="e">
        <f t="shared" si="18"/>
        <v>#REF!</v>
      </c>
      <c r="L111" s="10"/>
      <c r="M111" s="35"/>
      <c r="N111" s="44"/>
      <c r="O111" s="44"/>
      <c r="P111" s="44"/>
      <c r="Q111" s="44" t="e">
        <f t="shared" si="12"/>
        <v>#REF!</v>
      </c>
      <c r="R111" s="57"/>
      <c r="S111" s="39" t="e">
        <f t="shared" si="13"/>
        <v>#REF!</v>
      </c>
      <c r="T111" s="43" t="e">
        <f t="shared" si="14"/>
        <v>#REF!</v>
      </c>
      <c r="U111" s="30">
        <f t="shared" si="15"/>
        <v>0</v>
      </c>
      <c r="V111" s="40" t="str">
        <f t="shared" si="17"/>
        <v>No Saving</v>
      </c>
      <c r="W111" s="46"/>
      <c r="X111" s="51"/>
      <c r="Y111" s="44"/>
      <c r="Z111" s="44">
        <f t="shared" si="19"/>
        <v>0</v>
      </c>
      <c r="AA111" s="8"/>
      <c r="AB111" s="44"/>
      <c r="AC111" s="44"/>
      <c r="AD111" s="44"/>
      <c r="AE111" s="44"/>
      <c r="AF111" s="44"/>
    </row>
    <row r="112" spans="1:32" x14ac:dyDescent="0.25">
      <c r="A112" s="44"/>
      <c r="B112" s="9"/>
      <c r="C112" s="44"/>
      <c r="D112" s="28"/>
      <c r="E112" s="4"/>
      <c r="F112" s="56" t="str">
        <f t="shared" si="16"/>
        <v>No Date</v>
      </c>
      <c r="G112" s="44"/>
      <c r="H112" s="44"/>
      <c r="I112" s="10"/>
      <c r="J112" s="44" t="e">
        <f>SUMIFS(#REF!,#REF!,'Proj (10)'!B112,#REF!,A112)</f>
        <v>#REF!</v>
      </c>
      <c r="K112" s="10" t="e">
        <f t="shared" si="18"/>
        <v>#REF!</v>
      </c>
      <c r="L112" s="10"/>
      <c r="M112" s="35"/>
      <c r="N112" s="44"/>
      <c r="O112" s="44"/>
      <c r="P112" s="44"/>
      <c r="Q112" s="44" t="e">
        <f t="shared" si="12"/>
        <v>#REF!</v>
      </c>
      <c r="R112" s="57"/>
      <c r="S112" s="39" t="e">
        <f t="shared" si="13"/>
        <v>#REF!</v>
      </c>
      <c r="T112" s="43" t="e">
        <f t="shared" si="14"/>
        <v>#REF!</v>
      </c>
      <c r="U112" s="30">
        <f t="shared" si="15"/>
        <v>0</v>
      </c>
      <c r="V112" s="40" t="str">
        <f t="shared" si="17"/>
        <v>No Saving</v>
      </c>
      <c r="W112" s="46"/>
      <c r="X112" s="51"/>
      <c r="Y112" s="44"/>
      <c r="Z112" s="44">
        <f t="shared" si="19"/>
        <v>0</v>
      </c>
      <c r="AA112" s="8"/>
      <c r="AB112" s="44"/>
      <c r="AC112" s="44"/>
      <c r="AD112" s="44"/>
      <c r="AE112" s="44"/>
      <c r="AF112" s="44"/>
    </row>
    <row r="113" spans="1:32" x14ac:dyDescent="0.25">
      <c r="A113" s="44"/>
      <c r="B113" s="9"/>
      <c r="C113" s="44"/>
      <c r="D113" s="28"/>
      <c r="E113" s="4"/>
      <c r="F113" s="56" t="str">
        <f t="shared" si="16"/>
        <v>No Date</v>
      </c>
      <c r="G113" s="44"/>
      <c r="H113" s="44"/>
      <c r="I113" s="10"/>
      <c r="J113" s="44" t="e">
        <f>SUMIFS(#REF!,#REF!,'Proj (10)'!B113,#REF!,A113)</f>
        <v>#REF!</v>
      </c>
      <c r="K113" s="10" t="e">
        <f t="shared" si="18"/>
        <v>#REF!</v>
      </c>
      <c r="L113" s="10"/>
      <c r="M113" s="35"/>
      <c r="N113" s="44"/>
      <c r="O113" s="44"/>
      <c r="P113" s="44"/>
      <c r="Q113" s="44" t="e">
        <f t="shared" si="12"/>
        <v>#REF!</v>
      </c>
      <c r="R113" s="57"/>
      <c r="S113" s="39" t="e">
        <f t="shared" si="13"/>
        <v>#REF!</v>
      </c>
      <c r="T113" s="43" t="e">
        <f t="shared" si="14"/>
        <v>#REF!</v>
      </c>
      <c r="U113" s="30">
        <f t="shared" si="15"/>
        <v>0</v>
      </c>
      <c r="V113" s="40" t="str">
        <f t="shared" si="17"/>
        <v>No Saving</v>
      </c>
      <c r="W113" s="46"/>
      <c r="X113" s="51"/>
      <c r="Y113" s="44"/>
      <c r="Z113" s="44">
        <f t="shared" si="19"/>
        <v>0</v>
      </c>
      <c r="AA113" s="8"/>
      <c r="AB113" s="44"/>
      <c r="AC113" s="44"/>
      <c r="AD113" s="44"/>
      <c r="AE113" s="44"/>
      <c r="AF113" s="44"/>
    </row>
    <row r="114" spans="1:32" x14ac:dyDescent="0.25">
      <c r="A114" s="44"/>
      <c r="B114" s="9"/>
      <c r="C114" s="44"/>
      <c r="D114" s="28"/>
      <c r="E114" s="4"/>
      <c r="F114" s="56" t="str">
        <f t="shared" si="16"/>
        <v>No Date</v>
      </c>
      <c r="G114" s="44"/>
      <c r="H114" s="44"/>
      <c r="I114" s="10"/>
      <c r="J114" s="44" t="e">
        <f>SUMIFS(#REF!,#REF!,'Proj (10)'!B114,#REF!,A114)</f>
        <v>#REF!</v>
      </c>
      <c r="K114" s="10" t="e">
        <f t="shared" si="18"/>
        <v>#REF!</v>
      </c>
      <c r="L114" s="10"/>
      <c r="M114" s="35"/>
      <c r="N114" s="44"/>
      <c r="O114" s="44"/>
      <c r="P114" s="44"/>
      <c r="Q114" s="44" t="e">
        <f t="shared" si="12"/>
        <v>#REF!</v>
      </c>
      <c r="R114" s="57"/>
      <c r="S114" s="39" t="e">
        <f t="shared" si="13"/>
        <v>#REF!</v>
      </c>
      <c r="T114" s="43" t="e">
        <f t="shared" si="14"/>
        <v>#REF!</v>
      </c>
      <c r="U114" s="30">
        <f t="shared" si="15"/>
        <v>0</v>
      </c>
      <c r="V114" s="40" t="str">
        <f t="shared" si="17"/>
        <v>No Saving</v>
      </c>
      <c r="W114" s="46"/>
      <c r="X114" s="51"/>
      <c r="Y114" s="44"/>
      <c r="Z114" s="44">
        <f t="shared" si="19"/>
        <v>0</v>
      </c>
      <c r="AA114" s="8"/>
      <c r="AB114" s="44"/>
      <c r="AC114" s="44"/>
      <c r="AD114" s="44"/>
      <c r="AE114" s="44"/>
      <c r="AF114" s="44"/>
    </row>
    <row r="115" spans="1:32" x14ac:dyDescent="0.25">
      <c r="A115" s="44"/>
      <c r="B115" s="9"/>
      <c r="C115" s="44"/>
      <c r="D115" s="28"/>
      <c r="E115" s="4"/>
      <c r="F115" s="56" t="str">
        <f t="shared" si="16"/>
        <v>No Date</v>
      </c>
      <c r="G115" s="44"/>
      <c r="H115" s="44"/>
      <c r="I115" s="10"/>
      <c r="J115" s="44" t="e">
        <f>SUMIFS(#REF!,#REF!,'Proj (10)'!B115,#REF!,A115)</f>
        <v>#REF!</v>
      </c>
      <c r="K115" s="10" t="e">
        <f t="shared" si="18"/>
        <v>#REF!</v>
      </c>
      <c r="L115" s="10"/>
      <c r="M115" s="35"/>
      <c r="N115" s="44"/>
      <c r="O115" s="44"/>
      <c r="P115" s="44"/>
      <c r="Q115" s="44" t="e">
        <f t="shared" si="12"/>
        <v>#REF!</v>
      </c>
      <c r="R115" s="57"/>
      <c r="S115" s="39" t="e">
        <f t="shared" si="13"/>
        <v>#REF!</v>
      </c>
      <c r="T115" s="43" t="e">
        <f t="shared" si="14"/>
        <v>#REF!</v>
      </c>
      <c r="U115" s="30">
        <f t="shared" si="15"/>
        <v>0</v>
      </c>
      <c r="V115" s="40" t="str">
        <f t="shared" si="17"/>
        <v>No Saving</v>
      </c>
      <c r="W115" s="46"/>
      <c r="X115" s="51"/>
      <c r="Y115" s="44"/>
      <c r="Z115" s="44">
        <f t="shared" si="19"/>
        <v>0</v>
      </c>
      <c r="AA115" s="8"/>
      <c r="AB115" s="44"/>
      <c r="AC115" s="44"/>
      <c r="AD115" s="44"/>
      <c r="AE115" s="44"/>
      <c r="AF115" s="44"/>
    </row>
    <row r="116" spans="1:32" x14ac:dyDescent="0.25">
      <c r="A116" s="44"/>
      <c r="B116" s="9"/>
      <c r="C116" s="44"/>
      <c r="D116" s="28"/>
      <c r="E116" s="4"/>
      <c r="F116" s="56" t="str">
        <f t="shared" si="16"/>
        <v>No Date</v>
      </c>
      <c r="G116" s="44"/>
      <c r="H116" s="44"/>
      <c r="I116" s="10"/>
      <c r="J116" s="44" t="e">
        <f>SUMIFS(#REF!,#REF!,'Proj (10)'!B116,#REF!,A116)</f>
        <v>#REF!</v>
      </c>
      <c r="K116" s="10" t="e">
        <f t="shared" si="18"/>
        <v>#REF!</v>
      </c>
      <c r="L116" s="10"/>
      <c r="M116" s="35"/>
      <c r="N116" s="44"/>
      <c r="O116" s="44"/>
      <c r="P116" s="44"/>
      <c r="Q116" s="44" t="e">
        <f t="shared" si="12"/>
        <v>#REF!</v>
      </c>
      <c r="R116" s="57"/>
      <c r="S116" s="39" t="e">
        <f t="shared" si="13"/>
        <v>#REF!</v>
      </c>
      <c r="T116" s="43" t="e">
        <f t="shared" si="14"/>
        <v>#REF!</v>
      </c>
      <c r="U116" s="30">
        <f t="shared" si="15"/>
        <v>0</v>
      </c>
      <c r="V116" s="40" t="str">
        <f t="shared" si="17"/>
        <v>No Saving</v>
      </c>
      <c r="W116" s="46"/>
      <c r="X116" s="51"/>
      <c r="Y116" s="44"/>
      <c r="Z116" s="44">
        <f t="shared" si="19"/>
        <v>0</v>
      </c>
      <c r="AA116" s="8"/>
      <c r="AB116" s="44"/>
      <c r="AC116" s="44"/>
      <c r="AD116" s="44"/>
      <c r="AE116" s="44"/>
      <c r="AF116" s="44"/>
    </row>
    <row r="117" spans="1:32" x14ac:dyDescent="0.25">
      <c r="A117" s="44"/>
      <c r="B117" s="9"/>
      <c r="C117" s="44"/>
      <c r="D117" s="28"/>
      <c r="E117" s="4"/>
      <c r="F117" s="56" t="str">
        <f t="shared" si="16"/>
        <v>No Date</v>
      </c>
      <c r="G117" s="44"/>
      <c r="H117" s="44"/>
      <c r="I117" s="10"/>
      <c r="J117" s="44" t="e">
        <f>SUMIFS(#REF!,#REF!,'Proj (10)'!B117,#REF!,A117)</f>
        <v>#REF!</v>
      </c>
      <c r="K117" s="10" t="e">
        <f t="shared" si="18"/>
        <v>#REF!</v>
      </c>
      <c r="L117" s="10"/>
      <c r="M117" s="35"/>
      <c r="N117" s="44"/>
      <c r="O117" s="44"/>
      <c r="P117" s="44"/>
      <c r="Q117" s="44" t="e">
        <f t="shared" si="12"/>
        <v>#REF!</v>
      </c>
      <c r="R117" s="57"/>
      <c r="S117" s="39" t="e">
        <f t="shared" si="13"/>
        <v>#REF!</v>
      </c>
      <c r="T117" s="43" t="e">
        <f t="shared" si="14"/>
        <v>#REF!</v>
      </c>
      <c r="U117" s="30">
        <f t="shared" si="15"/>
        <v>0</v>
      </c>
      <c r="V117" s="40" t="str">
        <f t="shared" si="17"/>
        <v>No Saving</v>
      </c>
      <c r="W117" s="46"/>
      <c r="X117" s="51"/>
      <c r="Y117" s="44"/>
      <c r="Z117" s="44">
        <f t="shared" si="19"/>
        <v>0</v>
      </c>
      <c r="AA117" s="8"/>
      <c r="AB117" s="44"/>
      <c r="AC117" s="44"/>
      <c r="AD117" s="44"/>
      <c r="AE117" s="44"/>
      <c r="AF117" s="44"/>
    </row>
    <row r="118" spans="1:32" x14ac:dyDescent="0.25">
      <c r="A118" s="44"/>
      <c r="B118" s="9"/>
      <c r="C118" s="44"/>
      <c r="D118" s="28"/>
      <c r="E118" s="4"/>
      <c r="F118" s="56" t="str">
        <f t="shared" si="16"/>
        <v>No Date</v>
      </c>
      <c r="G118" s="44"/>
      <c r="H118" s="44"/>
      <c r="I118" s="10"/>
      <c r="J118" s="44" t="e">
        <f>SUMIFS(#REF!,#REF!,'Proj (10)'!B118,#REF!,A118)</f>
        <v>#REF!</v>
      </c>
      <c r="K118" s="10" t="e">
        <f t="shared" si="18"/>
        <v>#REF!</v>
      </c>
      <c r="L118" s="10"/>
      <c r="M118" s="35"/>
      <c r="N118" s="44"/>
      <c r="O118" s="44"/>
      <c r="P118" s="44"/>
      <c r="Q118" s="44" t="e">
        <f t="shared" si="12"/>
        <v>#REF!</v>
      </c>
      <c r="R118" s="57"/>
      <c r="S118" s="39" t="e">
        <f t="shared" si="13"/>
        <v>#REF!</v>
      </c>
      <c r="T118" s="43" t="e">
        <f t="shared" si="14"/>
        <v>#REF!</v>
      </c>
      <c r="U118" s="30">
        <f t="shared" si="15"/>
        <v>0</v>
      </c>
      <c r="V118" s="40" t="str">
        <f t="shared" si="17"/>
        <v>No Saving</v>
      </c>
      <c r="W118" s="46"/>
      <c r="X118" s="51"/>
      <c r="Y118" s="44"/>
      <c r="Z118" s="44">
        <f t="shared" si="19"/>
        <v>0</v>
      </c>
      <c r="AA118" s="8"/>
      <c r="AB118" s="44"/>
      <c r="AC118" s="44"/>
      <c r="AD118" s="44"/>
      <c r="AE118" s="44"/>
      <c r="AF118" s="44"/>
    </row>
    <row r="119" spans="1:32" x14ac:dyDescent="0.25">
      <c r="A119" s="44"/>
      <c r="B119" s="9"/>
      <c r="C119" s="44"/>
      <c r="D119" s="28"/>
      <c r="E119" s="4"/>
      <c r="F119" s="56" t="str">
        <f t="shared" si="16"/>
        <v>No Date</v>
      </c>
      <c r="G119" s="44"/>
      <c r="H119" s="44"/>
      <c r="I119" s="10"/>
      <c r="J119" s="44" t="e">
        <f>SUMIFS(#REF!,#REF!,'Proj (10)'!B119,#REF!,A119)</f>
        <v>#REF!</v>
      </c>
      <c r="K119" s="10" t="e">
        <f t="shared" si="18"/>
        <v>#REF!</v>
      </c>
      <c r="L119" s="10"/>
      <c r="M119" s="35"/>
      <c r="N119" s="44"/>
      <c r="O119" s="44"/>
      <c r="P119" s="44"/>
      <c r="Q119" s="44" t="e">
        <f t="shared" si="12"/>
        <v>#REF!</v>
      </c>
      <c r="R119" s="57"/>
      <c r="S119" s="39" t="e">
        <f t="shared" si="13"/>
        <v>#REF!</v>
      </c>
      <c r="T119" s="43" t="e">
        <f t="shared" si="14"/>
        <v>#REF!</v>
      </c>
      <c r="U119" s="30">
        <f t="shared" si="15"/>
        <v>0</v>
      </c>
      <c r="V119" s="40" t="str">
        <f t="shared" si="17"/>
        <v>No Saving</v>
      </c>
      <c r="W119" s="46"/>
      <c r="X119" s="51"/>
      <c r="Y119" s="44"/>
      <c r="Z119" s="44">
        <f t="shared" si="19"/>
        <v>0</v>
      </c>
      <c r="AA119" s="8"/>
      <c r="AB119" s="44"/>
      <c r="AC119" s="44"/>
      <c r="AD119" s="44"/>
      <c r="AE119" s="44"/>
      <c r="AF119" s="44"/>
    </row>
    <row r="120" spans="1:32" x14ac:dyDescent="0.25">
      <c r="A120" s="44"/>
      <c r="B120" s="9"/>
      <c r="C120" s="44"/>
      <c r="D120" s="28"/>
      <c r="E120" s="4"/>
      <c r="F120" s="56" t="str">
        <f t="shared" si="16"/>
        <v>No Date</v>
      </c>
      <c r="G120" s="44"/>
      <c r="H120" s="44"/>
      <c r="I120" s="10"/>
      <c r="J120" s="44" t="e">
        <f>SUMIFS(#REF!,#REF!,'Proj (10)'!B120,#REF!,A120)</f>
        <v>#REF!</v>
      </c>
      <c r="K120" s="10" t="e">
        <f t="shared" si="18"/>
        <v>#REF!</v>
      </c>
      <c r="L120" s="10"/>
      <c r="M120" s="35"/>
      <c r="N120" s="44"/>
      <c r="O120" s="44"/>
      <c r="P120" s="44"/>
      <c r="Q120" s="44" t="e">
        <f t="shared" si="12"/>
        <v>#REF!</v>
      </c>
      <c r="R120" s="57"/>
      <c r="S120" s="39" t="e">
        <f t="shared" si="13"/>
        <v>#REF!</v>
      </c>
      <c r="T120" s="43" t="e">
        <f t="shared" si="14"/>
        <v>#REF!</v>
      </c>
      <c r="U120" s="30">
        <f t="shared" si="15"/>
        <v>0</v>
      </c>
      <c r="V120" s="40" t="str">
        <f t="shared" si="17"/>
        <v>No Saving</v>
      </c>
      <c r="W120" s="46"/>
      <c r="X120" s="51"/>
      <c r="Y120" s="44"/>
      <c r="Z120" s="44">
        <f t="shared" si="19"/>
        <v>0</v>
      </c>
      <c r="AA120" s="8"/>
      <c r="AB120" s="44"/>
      <c r="AC120" s="44"/>
      <c r="AD120" s="44"/>
      <c r="AE120" s="44"/>
      <c r="AF120" s="44"/>
    </row>
    <row r="121" spans="1:32" x14ac:dyDescent="0.25">
      <c r="A121" s="44"/>
      <c r="B121" s="9"/>
      <c r="C121" s="44"/>
      <c r="D121" s="28"/>
      <c r="E121" s="4"/>
      <c r="F121" s="56" t="str">
        <f t="shared" si="16"/>
        <v>No Date</v>
      </c>
      <c r="G121" s="44"/>
      <c r="H121" s="44"/>
      <c r="I121" s="10"/>
      <c r="J121" s="44" t="e">
        <f>SUMIFS(#REF!,#REF!,'Proj (10)'!B121,#REF!,A121)</f>
        <v>#REF!</v>
      </c>
      <c r="K121" s="10" t="e">
        <f t="shared" si="18"/>
        <v>#REF!</v>
      </c>
      <c r="L121" s="10"/>
      <c r="M121" s="35"/>
      <c r="N121" s="44"/>
      <c r="O121" s="44"/>
      <c r="P121" s="44"/>
      <c r="Q121" s="44" t="e">
        <f t="shared" si="12"/>
        <v>#REF!</v>
      </c>
      <c r="R121" s="57"/>
      <c r="S121" s="39" t="e">
        <f t="shared" si="13"/>
        <v>#REF!</v>
      </c>
      <c r="T121" s="43" t="e">
        <f t="shared" si="14"/>
        <v>#REF!</v>
      </c>
      <c r="U121" s="30">
        <f t="shared" si="15"/>
        <v>0</v>
      </c>
      <c r="V121" s="40" t="str">
        <f t="shared" si="17"/>
        <v>No Saving</v>
      </c>
      <c r="W121" s="46"/>
      <c r="X121" s="51"/>
      <c r="Y121" s="44"/>
      <c r="Z121" s="44">
        <f t="shared" si="19"/>
        <v>0</v>
      </c>
      <c r="AA121" s="8"/>
      <c r="AB121" s="44"/>
      <c r="AC121" s="44"/>
      <c r="AD121" s="44"/>
      <c r="AE121" s="44"/>
      <c r="AF121" s="44"/>
    </row>
    <row r="122" spans="1:32" x14ac:dyDescent="0.25">
      <c r="A122" s="44"/>
      <c r="B122" s="9"/>
      <c r="C122" s="44"/>
      <c r="D122" s="28"/>
      <c r="E122" s="4"/>
      <c r="F122" s="56" t="str">
        <f t="shared" si="16"/>
        <v>No Date</v>
      </c>
      <c r="G122" s="44"/>
      <c r="H122" s="44"/>
      <c r="I122" s="10"/>
      <c r="J122" s="44" t="e">
        <f>SUMIFS(#REF!,#REF!,'Proj (10)'!B122,#REF!,A122)</f>
        <v>#REF!</v>
      </c>
      <c r="K122" s="10" t="e">
        <f t="shared" si="18"/>
        <v>#REF!</v>
      </c>
      <c r="L122" s="10"/>
      <c r="M122" s="35"/>
      <c r="N122" s="44"/>
      <c r="O122" s="44"/>
      <c r="P122" s="44"/>
      <c r="Q122" s="44" t="e">
        <f t="shared" si="12"/>
        <v>#REF!</v>
      </c>
      <c r="R122" s="57"/>
      <c r="S122" s="39" t="e">
        <f t="shared" si="13"/>
        <v>#REF!</v>
      </c>
      <c r="T122" s="43" t="e">
        <f t="shared" si="14"/>
        <v>#REF!</v>
      </c>
      <c r="U122" s="30">
        <f t="shared" si="15"/>
        <v>0</v>
      </c>
      <c r="V122" s="40" t="str">
        <f t="shared" si="17"/>
        <v>No Saving</v>
      </c>
      <c r="W122" s="46"/>
      <c r="X122" s="51"/>
      <c r="Y122" s="44"/>
      <c r="Z122" s="44">
        <f t="shared" si="19"/>
        <v>0</v>
      </c>
      <c r="AA122" s="8"/>
      <c r="AB122" s="44"/>
      <c r="AC122" s="44"/>
      <c r="AD122" s="44"/>
      <c r="AE122" s="44"/>
      <c r="AF122" s="44"/>
    </row>
    <row r="123" spans="1:32" x14ac:dyDescent="0.25">
      <c r="A123" s="44"/>
      <c r="B123" s="9"/>
      <c r="C123" s="44"/>
      <c r="D123" s="28"/>
      <c r="E123" s="4"/>
      <c r="F123" s="56" t="str">
        <f t="shared" si="16"/>
        <v>No Date</v>
      </c>
      <c r="G123" s="44"/>
      <c r="H123" s="44"/>
      <c r="I123" s="10"/>
      <c r="J123" s="44" t="e">
        <f>SUMIFS(#REF!,#REF!,'Proj (10)'!B123,#REF!,A123)</f>
        <v>#REF!</v>
      </c>
      <c r="K123" s="10" t="e">
        <f t="shared" si="18"/>
        <v>#REF!</v>
      </c>
      <c r="L123" s="10"/>
      <c r="M123" s="35"/>
      <c r="N123" s="44"/>
      <c r="O123" s="44"/>
      <c r="P123" s="44"/>
      <c r="Q123" s="44" t="e">
        <f t="shared" si="12"/>
        <v>#REF!</v>
      </c>
      <c r="R123" s="57"/>
      <c r="S123" s="39" t="e">
        <f t="shared" si="13"/>
        <v>#REF!</v>
      </c>
      <c r="T123" s="43" t="e">
        <f t="shared" si="14"/>
        <v>#REF!</v>
      </c>
      <c r="U123" s="30">
        <f t="shared" si="15"/>
        <v>0</v>
      </c>
      <c r="V123" s="40" t="str">
        <f t="shared" si="17"/>
        <v>No Saving</v>
      </c>
      <c r="W123" s="46"/>
      <c r="X123" s="51"/>
      <c r="Y123" s="44"/>
      <c r="Z123" s="44">
        <f t="shared" si="19"/>
        <v>0</v>
      </c>
      <c r="AA123" s="8"/>
      <c r="AB123" s="44"/>
      <c r="AC123" s="44"/>
      <c r="AD123" s="44"/>
      <c r="AE123" s="44"/>
      <c r="AF123" s="44"/>
    </row>
    <row r="124" spans="1:32" x14ac:dyDescent="0.25">
      <c r="A124" s="44"/>
      <c r="B124" s="9"/>
      <c r="C124" s="44"/>
      <c r="D124" s="28"/>
      <c r="E124" s="4"/>
      <c r="F124" s="56" t="str">
        <f t="shared" si="16"/>
        <v>No Date</v>
      </c>
      <c r="G124" s="44"/>
      <c r="H124" s="44"/>
      <c r="I124" s="10"/>
      <c r="J124" s="44" t="e">
        <f>SUMIFS(#REF!,#REF!,'Proj (10)'!B124,#REF!,A124)</f>
        <v>#REF!</v>
      </c>
      <c r="K124" s="10" t="e">
        <f t="shared" si="18"/>
        <v>#REF!</v>
      </c>
      <c r="L124" s="10"/>
      <c r="M124" s="35"/>
      <c r="N124" s="44"/>
      <c r="O124" s="44"/>
      <c r="P124" s="44"/>
      <c r="Q124" s="44" t="e">
        <f t="shared" si="12"/>
        <v>#REF!</v>
      </c>
      <c r="R124" s="57"/>
      <c r="S124" s="39" t="e">
        <f t="shared" si="13"/>
        <v>#REF!</v>
      </c>
      <c r="T124" s="43" t="e">
        <f t="shared" si="14"/>
        <v>#REF!</v>
      </c>
      <c r="U124" s="30">
        <f t="shared" si="15"/>
        <v>0</v>
      </c>
      <c r="V124" s="40" t="str">
        <f t="shared" si="17"/>
        <v>No Saving</v>
      </c>
      <c r="W124" s="46"/>
      <c r="X124" s="51"/>
      <c r="Y124" s="44"/>
      <c r="Z124" s="44">
        <f t="shared" si="19"/>
        <v>0</v>
      </c>
      <c r="AA124" s="8"/>
      <c r="AB124" s="44"/>
      <c r="AC124" s="44"/>
      <c r="AD124" s="44"/>
      <c r="AE124" s="44"/>
      <c r="AF124" s="44"/>
    </row>
    <row r="125" spans="1:32" x14ac:dyDescent="0.25">
      <c r="A125" s="44"/>
      <c r="B125" s="9"/>
      <c r="C125" s="44"/>
      <c r="D125" s="28"/>
      <c r="E125" s="4"/>
      <c r="F125" s="56" t="str">
        <f t="shared" si="16"/>
        <v>No Date</v>
      </c>
      <c r="G125" s="44"/>
      <c r="H125" s="44"/>
      <c r="I125" s="10"/>
      <c r="J125" s="44" t="e">
        <f>SUMIFS(#REF!,#REF!,'Proj (10)'!B125,#REF!,A125)</f>
        <v>#REF!</v>
      </c>
      <c r="K125" s="10" t="e">
        <f t="shared" si="18"/>
        <v>#REF!</v>
      </c>
      <c r="L125" s="10"/>
      <c r="M125" s="35"/>
      <c r="N125" s="44"/>
      <c r="O125" s="44"/>
      <c r="P125" s="44"/>
      <c r="Q125" s="44" t="e">
        <f t="shared" si="12"/>
        <v>#REF!</v>
      </c>
      <c r="R125" s="57"/>
      <c r="S125" s="39" t="e">
        <f t="shared" si="13"/>
        <v>#REF!</v>
      </c>
      <c r="T125" s="43" t="e">
        <f t="shared" si="14"/>
        <v>#REF!</v>
      </c>
      <c r="U125" s="30">
        <f t="shared" si="15"/>
        <v>0</v>
      </c>
      <c r="V125" s="40" t="str">
        <f t="shared" si="17"/>
        <v>No Saving</v>
      </c>
      <c r="W125" s="46"/>
      <c r="X125" s="51"/>
      <c r="Y125" s="44"/>
      <c r="Z125" s="44">
        <f t="shared" si="19"/>
        <v>0</v>
      </c>
      <c r="AA125" s="8"/>
      <c r="AB125" s="44"/>
      <c r="AC125" s="44"/>
      <c r="AD125" s="44"/>
      <c r="AE125" s="44"/>
      <c r="AF125" s="44"/>
    </row>
    <row r="126" spans="1:32" x14ac:dyDescent="0.25">
      <c r="A126" s="44"/>
      <c r="B126" s="9"/>
      <c r="C126" s="44"/>
      <c r="D126" s="28"/>
      <c r="E126" s="4"/>
      <c r="F126" s="56" t="str">
        <f t="shared" si="16"/>
        <v>No Date</v>
      </c>
      <c r="G126" s="44"/>
      <c r="H126" s="44"/>
      <c r="I126" s="10"/>
      <c r="J126" s="44" t="e">
        <f>SUMIFS(#REF!,#REF!,'Proj (10)'!B126,#REF!,A126)</f>
        <v>#REF!</v>
      </c>
      <c r="K126" s="10" t="e">
        <f t="shared" si="18"/>
        <v>#REF!</v>
      </c>
      <c r="L126" s="10"/>
      <c r="M126" s="35"/>
      <c r="N126" s="44"/>
      <c r="O126" s="44"/>
      <c r="P126" s="44"/>
      <c r="Q126" s="44" t="e">
        <f t="shared" si="12"/>
        <v>#REF!</v>
      </c>
      <c r="R126" s="57"/>
      <c r="S126" s="39" t="e">
        <f t="shared" si="13"/>
        <v>#REF!</v>
      </c>
      <c r="T126" s="43" t="e">
        <f t="shared" si="14"/>
        <v>#REF!</v>
      </c>
      <c r="U126" s="30">
        <f t="shared" si="15"/>
        <v>0</v>
      </c>
      <c r="V126" s="40" t="str">
        <f t="shared" si="17"/>
        <v>No Saving</v>
      </c>
      <c r="W126" s="46"/>
      <c r="X126" s="51"/>
      <c r="Y126" s="44"/>
      <c r="Z126" s="44">
        <f t="shared" si="19"/>
        <v>0</v>
      </c>
      <c r="AA126" s="8"/>
      <c r="AB126" s="44"/>
      <c r="AC126" s="44"/>
      <c r="AD126" s="44"/>
      <c r="AE126" s="44"/>
      <c r="AF126" s="44"/>
    </row>
    <row r="127" spans="1:32" x14ac:dyDescent="0.25">
      <c r="A127" s="44"/>
      <c r="B127" s="9"/>
      <c r="C127" s="44"/>
      <c r="D127" s="28"/>
      <c r="E127" s="4"/>
      <c r="F127" s="56" t="str">
        <f t="shared" si="16"/>
        <v>No Date</v>
      </c>
      <c r="G127" s="44"/>
      <c r="H127" s="44"/>
      <c r="I127" s="10"/>
      <c r="J127" s="44" t="e">
        <f>SUMIFS(#REF!,#REF!,'Proj (10)'!B127,#REF!,A127)</f>
        <v>#REF!</v>
      </c>
      <c r="K127" s="10" t="e">
        <f t="shared" si="18"/>
        <v>#REF!</v>
      </c>
      <c r="L127" s="10"/>
      <c r="M127" s="35"/>
      <c r="N127" s="44"/>
      <c r="O127" s="44"/>
      <c r="P127" s="44"/>
      <c r="Q127" s="44" t="e">
        <f t="shared" si="12"/>
        <v>#REF!</v>
      </c>
      <c r="R127" s="57"/>
      <c r="S127" s="39" t="e">
        <f t="shared" si="13"/>
        <v>#REF!</v>
      </c>
      <c r="T127" s="43" t="e">
        <f t="shared" si="14"/>
        <v>#REF!</v>
      </c>
      <c r="U127" s="30">
        <f t="shared" si="15"/>
        <v>0</v>
      </c>
      <c r="V127" s="40" t="str">
        <f t="shared" si="17"/>
        <v>No Saving</v>
      </c>
      <c r="W127" s="46"/>
      <c r="X127" s="51"/>
      <c r="Y127" s="44"/>
      <c r="Z127" s="44">
        <f t="shared" si="19"/>
        <v>0</v>
      </c>
      <c r="AA127" s="8"/>
      <c r="AB127" s="44"/>
      <c r="AC127" s="44"/>
      <c r="AD127" s="44"/>
      <c r="AE127" s="44"/>
      <c r="AF127" s="44"/>
    </row>
    <row r="128" spans="1:32" x14ac:dyDescent="0.25">
      <c r="A128" s="44"/>
      <c r="B128" s="9"/>
      <c r="C128" s="44"/>
      <c r="D128" s="28"/>
      <c r="E128" s="4"/>
      <c r="F128" s="56" t="str">
        <f t="shared" si="16"/>
        <v>No Date</v>
      </c>
      <c r="G128" s="44"/>
      <c r="H128" s="44"/>
      <c r="I128" s="10"/>
      <c r="J128" s="44" t="e">
        <f>SUMIFS(#REF!,#REF!,'Proj (10)'!B128,#REF!,A128)</f>
        <v>#REF!</v>
      </c>
      <c r="K128" s="10" t="e">
        <f t="shared" si="18"/>
        <v>#REF!</v>
      </c>
      <c r="L128" s="10"/>
      <c r="M128" s="35"/>
      <c r="N128" s="44"/>
      <c r="O128" s="44"/>
      <c r="P128" s="44"/>
      <c r="Q128" s="44" t="e">
        <f t="shared" si="12"/>
        <v>#REF!</v>
      </c>
      <c r="R128" s="57"/>
      <c r="S128" s="39" t="e">
        <f t="shared" si="13"/>
        <v>#REF!</v>
      </c>
      <c r="T128" s="43" t="e">
        <f t="shared" si="14"/>
        <v>#REF!</v>
      </c>
      <c r="U128" s="30">
        <f t="shared" si="15"/>
        <v>0</v>
      </c>
      <c r="V128" s="40" t="str">
        <f t="shared" si="17"/>
        <v>No Saving</v>
      </c>
      <c r="W128" s="46"/>
      <c r="X128" s="51"/>
      <c r="Y128" s="44"/>
      <c r="Z128" s="44">
        <f t="shared" si="19"/>
        <v>0</v>
      </c>
      <c r="AA128" s="8"/>
      <c r="AB128" s="44"/>
      <c r="AC128" s="44"/>
      <c r="AD128" s="44"/>
      <c r="AE128" s="44"/>
      <c r="AF128" s="44"/>
    </row>
    <row r="129" spans="1:32" x14ac:dyDescent="0.25">
      <c r="A129" s="44"/>
      <c r="B129" s="9"/>
      <c r="C129" s="44"/>
      <c r="D129" s="28"/>
      <c r="E129" s="4"/>
      <c r="F129" s="56" t="str">
        <f t="shared" si="16"/>
        <v>No Date</v>
      </c>
      <c r="G129" s="44"/>
      <c r="H129" s="44"/>
      <c r="I129" s="10"/>
      <c r="J129" s="44" t="e">
        <f>SUMIFS(#REF!,#REF!,'Proj (10)'!B129,#REF!,A129)</f>
        <v>#REF!</v>
      </c>
      <c r="K129" s="10" t="e">
        <f t="shared" si="18"/>
        <v>#REF!</v>
      </c>
      <c r="L129" s="10"/>
      <c r="M129" s="35"/>
      <c r="N129" s="44"/>
      <c r="O129" s="44"/>
      <c r="P129" s="44"/>
      <c r="Q129" s="44" t="e">
        <f t="shared" ref="Q129:Q192" si="20">P129*K129</f>
        <v>#REF!</v>
      </c>
      <c r="R129" s="57"/>
      <c r="S129" s="39" t="e">
        <f t="shared" ref="S129:S192" si="21">Q129-((P129*R129)*I129)</f>
        <v>#REF!</v>
      </c>
      <c r="T129" s="43" t="e">
        <f t="shared" si="14"/>
        <v>#REF!</v>
      </c>
      <c r="U129" s="30">
        <f t="shared" si="15"/>
        <v>0</v>
      </c>
      <c r="V129" s="40" t="str">
        <f t="shared" si="17"/>
        <v>No Saving</v>
      </c>
      <c r="W129" s="46"/>
      <c r="X129" s="51"/>
      <c r="Y129" s="44"/>
      <c r="Z129" s="44">
        <f t="shared" si="19"/>
        <v>0</v>
      </c>
      <c r="AA129" s="8"/>
      <c r="AB129" s="44"/>
      <c r="AC129" s="44"/>
      <c r="AD129" s="44"/>
      <c r="AE129" s="44"/>
      <c r="AF129" s="44"/>
    </row>
    <row r="130" spans="1:32" x14ac:dyDescent="0.25">
      <c r="A130" s="44"/>
      <c r="B130" s="9"/>
      <c r="C130" s="44"/>
      <c r="D130" s="28"/>
      <c r="E130" s="4"/>
      <c r="F130" s="56" t="str">
        <f t="shared" si="16"/>
        <v>No Date</v>
      </c>
      <c r="G130" s="44"/>
      <c r="H130" s="44"/>
      <c r="I130" s="10"/>
      <c r="J130" s="44" t="e">
        <f>SUMIFS(#REF!,#REF!,'Proj (10)'!B130,#REF!,A130)</f>
        <v>#REF!</v>
      </c>
      <c r="K130" s="10" t="e">
        <f t="shared" si="18"/>
        <v>#REF!</v>
      </c>
      <c r="L130" s="10"/>
      <c r="M130" s="35"/>
      <c r="N130" s="44"/>
      <c r="O130" s="44"/>
      <c r="P130" s="44"/>
      <c r="Q130" s="44" t="e">
        <f t="shared" si="20"/>
        <v>#REF!</v>
      </c>
      <c r="R130" s="57"/>
      <c r="S130" s="39" t="e">
        <f t="shared" si="21"/>
        <v>#REF!</v>
      </c>
      <c r="T130" s="43" t="e">
        <f t="shared" ref="T130:T193" si="22">IF(R130&gt;S130,R130-S130,0)</f>
        <v>#REF!</v>
      </c>
      <c r="U130" s="30">
        <f t="shared" ref="U130:U193" si="23">IF(R130&gt;0,T130/R130,0)</f>
        <v>0</v>
      </c>
      <c r="V130" s="40" t="str">
        <f t="shared" si="17"/>
        <v>No Saving</v>
      </c>
      <c r="W130" s="46"/>
      <c r="X130" s="51"/>
      <c r="Y130" s="44"/>
      <c r="Z130" s="44">
        <f t="shared" si="19"/>
        <v>0</v>
      </c>
      <c r="AA130" s="8"/>
      <c r="AB130" s="44"/>
      <c r="AC130" s="44"/>
      <c r="AD130" s="44"/>
      <c r="AE130" s="44"/>
      <c r="AF130" s="44"/>
    </row>
    <row r="131" spans="1:32" x14ac:dyDescent="0.25">
      <c r="A131" s="44"/>
      <c r="B131" s="9"/>
      <c r="C131" s="44"/>
      <c r="D131" s="28"/>
      <c r="E131" s="4"/>
      <c r="F131" s="56" t="str">
        <f t="shared" ref="F131:F194" si="24">IF(C131&gt;0,C131-E131,"No Date")</f>
        <v>No Date</v>
      </c>
      <c r="G131" s="44"/>
      <c r="H131" s="44"/>
      <c r="I131" s="10"/>
      <c r="J131" s="44" t="e">
        <f>SUMIFS(#REF!,#REF!,'Proj (10)'!B131,#REF!,A131)</f>
        <v>#REF!</v>
      </c>
      <c r="K131" s="10" t="e">
        <f t="shared" si="18"/>
        <v>#REF!</v>
      </c>
      <c r="L131" s="10"/>
      <c r="M131" s="35"/>
      <c r="N131" s="44"/>
      <c r="O131" s="44"/>
      <c r="P131" s="44"/>
      <c r="Q131" s="44" t="e">
        <f t="shared" si="20"/>
        <v>#REF!</v>
      </c>
      <c r="R131" s="57"/>
      <c r="S131" s="39" t="e">
        <f t="shared" si="21"/>
        <v>#REF!</v>
      </c>
      <c r="T131" s="43" t="e">
        <f t="shared" si="22"/>
        <v>#REF!</v>
      </c>
      <c r="U131" s="30">
        <f t="shared" si="23"/>
        <v>0</v>
      </c>
      <c r="V131" s="40" t="str">
        <f t="shared" ref="V131:V194" si="25">IF(U131&gt;0,"Saving","No Saving")</f>
        <v>No Saving</v>
      </c>
      <c r="W131" s="46"/>
      <c r="X131" s="51"/>
      <c r="Y131" s="44"/>
      <c r="Z131" s="44">
        <f t="shared" si="19"/>
        <v>0</v>
      </c>
      <c r="AA131" s="8"/>
      <c r="AB131" s="44"/>
      <c r="AC131" s="44"/>
      <c r="AD131" s="44"/>
      <c r="AE131" s="44"/>
      <c r="AF131" s="44"/>
    </row>
    <row r="132" spans="1:32" x14ac:dyDescent="0.25">
      <c r="A132" s="44"/>
      <c r="B132" s="9"/>
      <c r="C132" s="44"/>
      <c r="D132" s="28"/>
      <c r="E132" s="4"/>
      <c r="F132" s="56" t="str">
        <f t="shared" si="24"/>
        <v>No Date</v>
      </c>
      <c r="G132" s="44"/>
      <c r="H132" s="44"/>
      <c r="I132" s="10"/>
      <c r="J132" s="44" t="e">
        <f>SUMIFS(#REF!,#REF!,'Proj (10)'!B132,#REF!,A132)</f>
        <v>#REF!</v>
      </c>
      <c r="K132" s="10" t="e">
        <f t="shared" si="18"/>
        <v>#REF!</v>
      </c>
      <c r="L132" s="10"/>
      <c r="M132" s="35"/>
      <c r="N132" s="44"/>
      <c r="O132" s="44"/>
      <c r="P132" s="44"/>
      <c r="Q132" s="44" t="e">
        <f t="shared" si="20"/>
        <v>#REF!</v>
      </c>
      <c r="R132" s="57"/>
      <c r="S132" s="39" t="e">
        <f t="shared" si="21"/>
        <v>#REF!</v>
      </c>
      <c r="T132" s="43" t="e">
        <f t="shared" si="22"/>
        <v>#REF!</v>
      </c>
      <c r="U132" s="30">
        <f t="shared" si="23"/>
        <v>0</v>
      </c>
      <c r="V132" s="40" t="str">
        <f t="shared" si="25"/>
        <v>No Saving</v>
      </c>
      <c r="W132" s="46"/>
      <c r="X132" s="51"/>
      <c r="Y132" s="44"/>
      <c r="Z132" s="44">
        <f t="shared" si="19"/>
        <v>0</v>
      </c>
      <c r="AA132" s="8"/>
      <c r="AB132" s="44"/>
      <c r="AC132" s="44"/>
      <c r="AD132" s="44"/>
      <c r="AE132" s="44"/>
      <c r="AF132" s="44"/>
    </row>
    <row r="133" spans="1:32" x14ac:dyDescent="0.25">
      <c r="A133" s="44"/>
      <c r="B133" s="9"/>
      <c r="C133" s="44"/>
      <c r="D133" s="28"/>
      <c r="E133" s="4"/>
      <c r="F133" s="56" t="str">
        <f t="shared" si="24"/>
        <v>No Date</v>
      </c>
      <c r="G133" s="44"/>
      <c r="H133" s="44"/>
      <c r="I133" s="10"/>
      <c r="J133" s="44" t="e">
        <f>SUMIFS(#REF!,#REF!,'Proj (10)'!B133,#REF!,A133)</f>
        <v>#REF!</v>
      </c>
      <c r="K133" s="10" t="e">
        <f t="shared" si="18"/>
        <v>#REF!</v>
      </c>
      <c r="L133" s="10"/>
      <c r="M133" s="35"/>
      <c r="N133" s="44"/>
      <c r="O133" s="44"/>
      <c r="P133" s="44"/>
      <c r="Q133" s="44" t="e">
        <f t="shared" si="20"/>
        <v>#REF!</v>
      </c>
      <c r="R133" s="57"/>
      <c r="S133" s="39" t="e">
        <f t="shared" si="21"/>
        <v>#REF!</v>
      </c>
      <c r="T133" s="43" t="e">
        <f t="shared" si="22"/>
        <v>#REF!</v>
      </c>
      <c r="U133" s="30">
        <f t="shared" si="23"/>
        <v>0</v>
      </c>
      <c r="V133" s="40" t="str">
        <f t="shared" si="25"/>
        <v>No Saving</v>
      </c>
      <c r="W133" s="46"/>
      <c r="X133" s="51"/>
      <c r="Y133" s="44"/>
      <c r="Z133" s="44">
        <f t="shared" si="19"/>
        <v>0</v>
      </c>
      <c r="AA133" s="8"/>
      <c r="AB133" s="44"/>
      <c r="AC133" s="44"/>
      <c r="AD133" s="44"/>
      <c r="AE133" s="44"/>
      <c r="AF133" s="44"/>
    </row>
    <row r="134" spans="1:32" x14ac:dyDescent="0.25">
      <c r="A134" s="44"/>
      <c r="B134" s="9"/>
      <c r="C134" s="44"/>
      <c r="D134" s="28"/>
      <c r="E134" s="4"/>
      <c r="F134" s="56" t="str">
        <f t="shared" si="24"/>
        <v>No Date</v>
      </c>
      <c r="G134" s="44"/>
      <c r="H134" s="44"/>
      <c r="I134" s="10"/>
      <c r="J134" s="44" t="e">
        <f>SUMIFS(#REF!,#REF!,'Proj (10)'!B134,#REF!,A134)</f>
        <v>#REF!</v>
      </c>
      <c r="K134" s="10" t="e">
        <f t="shared" si="18"/>
        <v>#REF!</v>
      </c>
      <c r="L134" s="10"/>
      <c r="M134" s="35"/>
      <c r="N134" s="44"/>
      <c r="O134" s="44"/>
      <c r="P134" s="44"/>
      <c r="Q134" s="44" t="e">
        <f t="shared" si="20"/>
        <v>#REF!</v>
      </c>
      <c r="R134" s="57"/>
      <c r="S134" s="39" t="e">
        <f t="shared" si="21"/>
        <v>#REF!</v>
      </c>
      <c r="T134" s="43" t="e">
        <f t="shared" si="22"/>
        <v>#REF!</v>
      </c>
      <c r="U134" s="30">
        <f t="shared" si="23"/>
        <v>0</v>
      </c>
      <c r="V134" s="40" t="str">
        <f t="shared" si="25"/>
        <v>No Saving</v>
      </c>
      <c r="W134" s="46"/>
      <c r="X134" s="51"/>
      <c r="Y134" s="44"/>
      <c r="Z134" s="44">
        <f t="shared" si="19"/>
        <v>0</v>
      </c>
      <c r="AA134" s="8"/>
      <c r="AB134" s="44"/>
      <c r="AC134" s="44"/>
      <c r="AD134" s="44"/>
      <c r="AE134" s="44"/>
      <c r="AF134" s="44"/>
    </row>
    <row r="135" spans="1:32" x14ac:dyDescent="0.25">
      <c r="A135" s="44"/>
      <c r="B135" s="9"/>
      <c r="C135" s="44"/>
      <c r="D135" s="28"/>
      <c r="E135" s="4"/>
      <c r="F135" s="56" t="str">
        <f t="shared" si="24"/>
        <v>No Date</v>
      </c>
      <c r="G135" s="44"/>
      <c r="H135" s="44"/>
      <c r="I135" s="10"/>
      <c r="J135" s="44" t="e">
        <f>SUMIFS(#REF!,#REF!,'Proj (10)'!B135,#REF!,A135)</f>
        <v>#REF!</v>
      </c>
      <c r="K135" s="10" t="e">
        <f t="shared" si="18"/>
        <v>#REF!</v>
      </c>
      <c r="L135" s="10"/>
      <c r="M135" s="35"/>
      <c r="N135" s="44"/>
      <c r="O135" s="44"/>
      <c r="P135" s="44"/>
      <c r="Q135" s="44" t="e">
        <f t="shared" si="20"/>
        <v>#REF!</v>
      </c>
      <c r="R135" s="57"/>
      <c r="S135" s="39" t="e">
        <f t="shared" si="21"/>
        <v>#REF!</v>
      </c>
      <c r="T135" s="43" t="e">
        <f t="shared" si="22"/>
        <v>#REF!</v>
      </c>
      <c r="U135" s="30">
        <f t="shared" si="23"/>
        <v>0</v>
      </c>
      <c r="V135" s="40" t="str">
        <f t="shared" si="25"/>
        <v>No Saving</v>
      </c>
      <c r="W135" s="46"/>
      <c r="X135" s="51"/>
      <c r="Y135" s="44"/>
      <c r="Z135" s="44">
        <f t="shared" si="19"/>
        <v>0</v>
      </c>
      <c r="AA135" s="8"/>
      <c r="AB135" s="44"/>
      <c r="AC135" s="44"/>
      <c r="AD135" s="44"/>
      <c r="AE135" s="44"/>
      <c r="AF135" s="44"/>
    </row>
    <row r="136" spans="1:32" x14ac:dyDescent="0.25">
      <c r="A136" s="44"/>
      <c r="B136" s="9"/>
      <c r="C136" s="44"/>
      <c r="D136" s="28"/>
      <c r="E136" s="4"/>
      <c r="F136" s="56" t="str">
        <f t="shared" si="24"/>
        <v>No Date</v>
      </c>
      <c r="G136" s="44"/>
      <c r="H136" s="44"/>
      <c r="I136" s="10"/>
      <c r="J136" s="44" t="e">
        <f>SUMIFS(#REF!,#REF!,'Proj (10)'!B136,#REF!,A136)</f>
        <v>#REF!</v>
      </c>
      <c r="K136" s="10" t="e">
        <f t="shared" si="18"/>
        <v>#REF!</v>
      </c>
      <c r="L136" s="10"/>
      <c r="M136" s="35"/>
      <c r="N136" s="44"/>
      <c r="O136" s="44"/>
      <c r="P136" s="44"/>
      <c r="Q136" s="44" t="e">
        <f t="shared" si="20"/>
        <v>#REF!</v>
      </c>
      <c r="R136" s="57"/>
      <c r="S136" s="39" t="e">
        <f t="shared" si="21"/>
        <v>#REF!</v>
      </c>
      <c r="T136" s="43" t="e">
        <f t="shared" si="22"/>
        <v>#REF!</v>
      </c>
      <c r="U136" s="30">
        <f t="shared" si="23"/>
        <v>0</v>
      </c>
      <c r="V136" s="40" t="str">
        <f t="shared" si="25"/>
        <v>No Saving</v>
      </c>
      <c r="W136" s="46"/>
      <c r="X136" s="51"/>
      <c r="Y136" s="44"/>
      <c r="Z136" s="44">
        <f t="shared" si="19"/>
        <v>0</v>
      </c>
      <c r="AA136" s="8"/>
      <c r="AB136" s="44"/>
      <c r="AC136" s="44"/>
      <c r="AD136" s="44"/>
      <c r="AE136" s="44"/>
      <c r="AF136" s="44"/>
    </row>
    <row r="137" spans="1:32" x14ac:dyDescent="0.25">
      <c r="A137" s="44"/>
      <c r="B137" s="9"/>
      <c r="C137" s="44"/>
      <c r="D137" s="28"/>
      <c r="E137" s="4"/>
      <c r="F137" s="56" t="str">
        <f t="shared" si="24"/>
        <v>No Date</v>
      </c>
      <c r="G137" s="44"/>
      <c r="H137" s="44"/>
      <c r="I137" s="10"/>
      <c r="J137" s="44" t="e">
        <f>SUMIFS(#REF!,#REF!,'Proj (10)'!B137,#REF!,A137)</f>
        <v>#REF!</v>
      </c>
      <c r="K137" s="10" t="e">
        <f t="shared" si="18"/>
        <v>#REF!</v>
      </c>
      <c r="L137" s="10"/>
      <c r="M137" s="35"/>
      <c r="N137" s="44"/>
      <c r="O137" s="44"/>
      <c r="P137" s="44"/>
      <c r="Q137" s="44" t="e">
        <f t="shared" si="20"/>
        <v>#REF!</v>
      </c>
      <c r="R137" s="57"/>
      <c r="S137" s="39" t="e">
        <f t="shared" si="21"/>
        <v>#REF!</v>
      </c>
      <c r="T137" s="43" t="e">
        <f t="shared" si="22"/>
        <v>#REF!</v>
      </c>
      <c r="U137" s="30">
        <f t="shared" si="23"/>
        <v>0</v>
      </c>
      <c r="V137" s="40" t="str">
        <f t="shared" si="25"/>
        <v>No Saving</v>
      </c>
      <c r="W137" s="46"/>
      <c r="X137" s="51"/>
      <c r="Y137" s="44"/>
      <c r="Z137" s="44">
        <f t="shared" si="19"/>
        <v>0</v>
      </c>
      <c r="AA137" s="8"/>
      <c r="AB137" s="44"/>
      <c r="AC137" s="44"/>
      <c r="AD137" s="44"/>
      <c r="AE137" s="44"/>
      <c r="AF137" s="44"/>
    </row>
    <row r="138" spans="1:32" x14ac:dyDescent="0.25">
      <c r="A138" s="44"/>
      <c r="B138" s="9"/>
      <c r="C138" s="44"/>
      <c r="D138" s="28"/>
      <c r="E138" s="4"/>
      <c r="F138" s="56" t="str">
        <f t="shared" si="24"/>
        <v>No Date</v>
      </c>
      <c r="G138" s="44"/>
      <c r="H138" s="44"/>
      <c r="I138" s="10"/>
      <c r="J138" s="44" t="e">
        <f>SUMIFS(#REF!,#REF!,'Proj (10)'!B138,#REF!,A138)</f>
        <v>#REF!</v>
      </c>
      <c r="K138" s="10" t="e">
        <f t="shared" si="18"/>
        <v>#REF!</v>
      </c>
      <c r="L138" s="10"/>
      <c r="M138" s="35"/>
      <c r="N138" s="44"/>
      <c r="O138" s="44"/>
      <c r="P138" s="44"/>
      <c r="Q138" s="44" t="e">
        <f t="shared" si="20"/>
        <v>#REF!</v>
      </c>
      <c r="R138" s="57"/>
      <c r="S138" s="39" t="e">
        <f t="shared" si="21"/>
        <v>#REF!</v>
      </c>
      <c r="T138" s="43" t="e">
        <f t="shared" si="22"/>
        <v>#REF!</v>
      </c>
      <c r="U138" s="30">
        <f t="shared" si="23"/>
        <v>0</v>
      </c>
      <c r="V138" s="40" t="str">
        <f t="shared" si="25"/>
        <v>No Saving</v>
      </c>
      <c r="W138" s="46"/>
      <c r="X138" s="51"/>
      <c r="Y138" s="44"/>
      <c r="Z138" s="44">
        <f t="shared" si="19"/>
        <v>0</v>
      </c>
      <c r="AA138" s="8"/>
      <c r="AB138" s="44"/>
      <c r="AC138" s="44"/>
      <c r="AD138" s="44"/>
      <c r="AE138" s="44"/>
      <c r="AF138" s="44"/>
    </row>
    <row r="139" spans="1:32" x14ac:dyDescent="0.25">
      <c r="A139" s="44"/>
      <c r="B139" s="9"/>
      <c r="C139" s="44"/>
      <c r="D139" s="28"/>
      <c r="E139" s="4"/>
      <c r="F139" s="56" t="str">
        <f t="shared" si="24"/>
        <v>No Date</v>
      </c>
      <c r="G139" s="44"/>
      <c r="H139" s="44"/>
      <c r="I139" s="10"/>
      <c r="J139" s="44" t="e">
        <f>SUMIFS(#REF!,#REF!,'Proj (10)'!B139,#REF!,A139)</f>
        <v>#REF!</v>
      </c>
      <c r="K139" s="10" t="e">
        <f t="shared" si="18"/>
        <v>#REF!</v>
      </c>
      <c r="L139" s="10"/>
      <c r="M139" s="35"/>
      <c r="N139" s="44"/>
      <c r="O139" s="44"/>
      <c r="P139" s="44"/>
      <c r="Q139" s="44" t="e">
        <f t="shared" si="20"/>
        <v>#REF!</v>
      </c>
      <c r="R139" s="57"/>
      <c r="S139" s="39" t="e">
        <f t="shared" si="21"/>
        <v>#REF!</v>
      </c>
      <c r="T139" s="43" t="e">
        <f t="shared" si="22"/>
        <v>#REF!</v>
      </c>
      <c r="U139" s="30">
        <f t="shared" si="23"/>
        <v>0</v>
      </c>
      <c r="V139" s="40" t="str">
        <f t="shared" si="25"/>
        <v>No Saving</v>
      </c>
      <c r="W139" s="46"/>
      <c r="X139" s="51"/>
      <c r="Y139" s="44"/>
      <c r="Z139" s="44">
        <f t="shared" si="19"/>
        <v>0</v>
      </c>
      <c r="AA139" s="8"/>
      <c r="AB139" s="44"/>
      <c r="AC139" s="44"/>
      <c r="AD139" s="44"/>
      <c r="AE139" s="44"/>
      <c r="AF139" s="44"/>
    </row>
    <row r="140" spans="1:32" x14ac:dyDescent="0.25">
      <c r="A140" s="44"/>
      <c r="B140" s="9"/>
      <c r="C140" s="44"/>
      <c r="D140" s="28"/>
      <c r="E140" s="4"/>
      <c r="F140" s="56" t="str">
        <f t="shared" si="24"/>
        <v>No Date</v>
      </c>
      <c r="G140" s="44"/>
      <c r="H140" s="44"/>
      <c r="I140" s="10"/>
      <c r="J140" s="44" t="e">
        <f>SUMIFS(#REF!,#REF!,'Proj (10)'!B140,#REF!,A140)</f>
        <v>#REF!</v>
      </c>
      <c r="K140" s="10" t="e">
        <f t="shared" si="18"/>
        <v>#REF!</v>
      </c>
      <c r="L140" s="10"/>
      <c r="M140" s="35"/>
      <c r="N140" s="44"/>
      <c r="O140" s="44"/>
      <c r="P140" s="44"/>
      <c r="Q140" s="44" t="e">
        <f t="shared" si="20"/>
        <v>#REF!</v>
      </c>
      <c r="R140" s="57"/>
      <c r="S140" s="39" t="e">
        <f t="shared" si="21"/>
        <v>#REF!</v>
      </c>
      <c r="T140" s="43" t="e">
        <f t="shared" si="22"/>
        <v>#REF!</v>
      </c>
      <c r="U140" s="30">
        <f t="shared" si="23"/>
        <v>0</v>
      </c>
      <c r="V140" s="40" t="str">
        <f t="shared" si="25"/>
        <v>No Saving</v>
      </c>
      <c r="W140" s="46"/>
      <c r="X140" s="51"/>
      <c r="Y140" s="44"/>
      <c r="Z140" s="44">
        <f t="shared" si="19"/>
        <v>0</v>
      </c>
      <c r="AA140" s="8"/>
      <c r="AB140" s="44"/>
      <c r="AC140" s="44"/>
      <c r="AD140" s="44"/>
      <c r="AE140" s="44"/>
      <c r="AF140" s="44"/>
    </row>
    <row r="141" spans="1:32" x14ac:dyDescent="0.25">
      <c r="A141" s="44"/>
      <c r="B141" s="9"/>
      <c r="C141" s="44"/>
      <c r="D141" s="28"/>
      <c r="E141" s="4"/>
      <c r="F141" s="56" t="str">
        <f t="shared" si="24"/>
        <v>No Date</v>
      </c>
      <c r="G141" s="44"/>
      <c r="H141" s="44"/>
      <c r="I141" s="10"/>
      <c r="J141" s="44" t="e">
        <f>SUMIFS(#REF!,#REF!,'Proj (10)'!B141,#REF!,A141)</f>
        <v>#REF!</v>
      </c>
      <c r="K141" s="10" t="e">
        <f t="shared" ref="K141:K204" si="26">IF((I141-J141)&lt;0,"0",I141-(J141+Y141))</f>
        <v>#REF!</v>
      </c>
      <c r="L141" s="10"/>
      <c r="M141" s="35"/>
      <c r="N141" s="44"/>
      <c r="O141" s="44"/>
      <c r="P141" s="44"/>
      <c r="Q141" s="44" t="e">
        <f t="shared" si="20"/>
        <v>#REF!</v>
      </c>
      <c r="R141" s="57"/>
      <c r="S141" s="39" t="e">
        <f t="shared" si="21"/>
        <v>#REF!</v>
      </c>
      <c r="T141" s="43" t="e">
        <f t="shared" si="22"/>
        <v>#REF!</v>
      </c>
      <c r="U141" s="30">
        <f t="shared" si="23"/>
        <v>0</v>
      </c>
      <c r="V141" s="40" t="str">
        <f t="shared" si="25"/>
        <v>No Saving</v>
      </c>
      <c r="W141" s="46"/>
      <c r="X141" s="51"/>
      <c r="Y141" s="44"/>
      <c r="Z141" s="44">
        <f t="shared" si="19"/>
        <v>0</v>
      </c>
      <c r="AA141" s="8"/>
      <c r="AB141" s="44"/>
      <c r="AC141" s="44"/>
      <c r="AD141" s="44"/>
      <c r="AE141" s="44"/>
      <c r="AF141" s="44"/>
    </row>
    <row r="142" spans="1:32" x14ac:dyDescent="0.25">
      <c r="A142" s="44"/>
      <c r="B142" s="9"/>
      <c r="C142" s="44"/>
      <c r="D142" s="28"/>
      <c r="E142" s="4"/>
      <c r="F142" s="56" t="str">
        <f t="shared" si="24"/>
        <v>No Date</v>
      </c>
      <c r="G142" s="44"/>
      <c r="H142" s="44"/>
      <c r="I142" s="10"/>
      <c r="J142" s="44" t="e">
        <f>SUMIFS(#REF!,#REF!,'Proj (10)'!B142,#REF!,A142)</f>
        <v>#REF!</v>
      </c>
      <c r="K142" s="10" t="e">
        <f t="shared" si="26"/>
        <v>#REF!</v>
      </c>
      <c r="L142" s="10"/>
      <c r="M142" s="35"/>
      <c r="N142" s="44"/>
      <c r="O142" s="44"/>
      <c r="P142" s="44"/>
      <c r="Q142" s="44" t="e">
        <f t="shared" si="20"/>
        <v>#REF!</v>
      </c>
      <c r="R142" s="57"/>
      <c r="S142" s="39" t="e">
        <f t="shared" si="21"/>
        <v>#REF!</v>
      </c>
      <c r="T142" s="43" t="e">
        <f t="shared" si="22"/>
        <v>#REF!</v>
      </c>
      <c r="U142" s="30">
        <f t="shared" si="23"/>
        <v>0</v>
      </c>
      <c r="V142" s="40" t="str">
        <f t="shared" si="25"/>
        <v>No Saving</v>
      </c>
      <c r="W142" s="46"/>
      <c r="X142" s="51"/>
      <c r="Y142" s="44"/>
      <c r="Z142" s="44">
        <f t="shared" si="19"/>
        <v>0</v>
      </c>
      <c r="AA142" s="8"/>
      <c r="AB142" s="44"/>
      <c r="AC142" s="44"/>
      <c r="AD142" s="44"/>
      <c r="AE142" s="44"/>
      <c r="AF142" s="44"/>
    </row>
    <row r="143" spans="1:32" x14ac:dyDescent="0.25">
      <c r="A143" s="44"/>
      <c r="B143" s="9"/>
      <c r="C143" s="44"/>
      <c r="D143" s="28"/>
      <c r="E143" s="4"/>
      <c r="F143" s="56" t="str">
        <f t="shared" si="24"/>
        <v>No Date</v>
      </c>
      <c r="G143" s="44"/>
      <c r="H143" s="44"/>
      <c r="I143" s="10"/>
      <c r="J143" s="44" t="e">
        <f>SUMIFS(#REF!,#REF!,'Proj (10)'!B143,#REF!,A143)</f>
        <v>#REF!</v>
      </c>
      <c r="K143" s="10" t="e">
        <f t="shared" si="26"/>
        <v>#REF!</v>
      </c>
      <c r="L143" s="10"/>
      <c r="M143" s="35"/>
      <c r="N143" s="44"/>
      <c r="O143" s="44"/>
      <c r="P143" s="44"/>
      <c r="Q143" s="44" t="e">
        <f t="shared" si="20"/>
        <v>#REF!</v>
      </c>
      <c r="R143" s="57"/>
      <c r="S143" s="39" t="e">
        <f t="shared" si="21"/>
        <v>#REF!</v>
      </c>
      <c r="T143" s="43" t="e">
        <f t="shared" si="22"/>
        <v>#REF!</v>
      </c>
      <c r="U143" s="30">
        <f t="shared" si="23"/>
        <v>0</v>
      </c>
      <c r="V143" s="40" t="str">
        <f t="shared" si="25"/>
        <v>No Saving</v>
      </c>
      <c r="W143" s="46"/>
      <c r="X143" s="51"/>
      <c r="Y143" s="44"/>
      <c r="Z143" s="44">
        <f t="shared" si="19"/>
        <v>0</v>
      </c>
      <c r="AA143" s="8"/>
      <c r="AB143" s="44"/>
      <c r="AC143" s="44"/>
      <c r="AD143" s="44"/>
      <c r="AE143" s="44"/>
      <c r="AF143" s="44"/>
    </row>
    <row r="144" spans="1:32" x14ac:dyDescent="0.25">
      <c r="A144" s="44"/>
      <c r="B144" s="9"/>
      <c r="C144" s="44"/>
      <c r="D144" s="28"/>
      <c r="E144" s="4"/>
      <c r="F144" s="56" t="str">
        <f t="shared" si="24"/>
        <v>No Date</v>
      </c>
      <c r="G144" s="44"/>
      <c r="H144" s="44"/>
      <c r="I144" s="10"/>
      <c r="J144" s="44" t="e">
        <f>SUMIFS(#REF!,#REF!,'Proj (10)'!B144,#REF!,A144)</f>
        <v>#REF!</v>
      </c>
      <c r="K144" s="10" t="e">
        <f t="shared" si="26"/>
        <v>#REF!</v>
      </c>
      <c r="L144" s="10"/>
      <c r="M144" s="35"/>
      <c r="N144" s="44"/>
      <c r="O144" s="44"/>
      <c r="P144" s="44"/>
      <c r="Q144" s="44" t="e">
        <f t="shared" si="20"/>
        <v>#REF!</v>
      </c>
      <c r="R144" s="57"/>
      <c r="S144" s="39" t="e">
        <f t="shared" si="21"/>
        <v>#REF!</v>
      </c>
      <c r="T144" s="43" t="e">
        <f t="shared" si="22"/>
        <v>#REF!</v>
      </c>
      <c r="U144" s="30">
        <f t="shared" si="23"/>
        <v>0</v>
      </c>
      <c r="V144" s="40" t="str">
        <f t="shared" si="25"/>
        <v>No Saving</v>
      </c>
      <c r="W144" s="46"/>
      <c r="X144" s="51"/>
      <c r="Y144" s="44"/>
      <c r="Z144" s="44">
        <f t="shared" si="19"/>
        <v>0</v>
      </c>
      <c r="AA144" s="8"/>
      <c r="AB144" s="44"/>
      <c r="AC144" s="44"/>
      <c r="AD144" s="44"/>
      <c r="AE144" s="44"/>
      <c r="AF144" s="44"/>
    </row>
    <row r="145" spans="1:32" x14ac:dyDescent="0.25">
      <c r="A145" s="44"/>
      <c r="B145" s="9"/>
      <c r="C145" s="44"/>
      <c r="D145" s="28"/>
      <c r="E145" s="4"/>
      <c r="F145" s="56" t="str">
        <f t="shared" si="24"/>
        <v>No Date</v>
      </c>
      <c r="G145" s="44"/>
      <c r="H145" s="44"/>
      <c r="I145" s="10"/>
      <c r="J145" s="44" t="e">
        <f>SUMIFS(#REF!,#REF!,'Proj (10)'!B145,#REF!,A145)</f>
        <v>#REF!</v>
      </c>
      <c r="K145" s="10" t="e">
        <f t="shared" si="26"/>
        <v>#REF!</v>
      </c>
      <c r="L145" s="10"/>
      <c r="M145" s="35"/>
      <c r="N145" s="44"/>
      <c r="O145" s="44"/>
      <c r="P145" s="44"/>
      <c r="Q145" s="44" t="e">
        <f t="shared" si="20"/>
        <v>#REF!</v>
      </c>
      <c r="R145" s="57"/>
      <c r="S145" s="39" t="e">
        <f t="shared" si="21"/>
        <v>#REF!</v>
      </c>
      <c r="T145" s="43" t="e">
        <f t="shared" si="22"/>
        <v>#REF!</v>
      </c>
      <c r="U145" s="30">
        <f t="shared" si="23"/>
        <v>0</v>
      </c>
      <c r="V145" s="40" t="str">
        <f t="shared" si="25"/>
        <v>No Saving</v>
      </c>
      <c r="W145" s="46"/>
      <c r="X145" s="51"/>
      <c r="Y145" s="44"/>
      <c r="Z145" s="44">
        <f t="shared" si="19"/>
        <v>0</v>
      </c>
      <c r="AA145" s="8"/>
      <c r="AB145" s="44"/>
      <c r="AC145" s="44"/>
      <c r="AD145" s="44"/>
      <c r="AE145" s="44"/>
      <c r="AF145" s="44"/>
    </row>
    <row r="146" spans="1:32" x14ac:dyDescent="0.25">
      <c r="A146" s="44"/>
      <c r="B146" s="9"/>
      <c r="C146" s="44"/>
      <c r="D146" s="28"/>
      <c r="E146" s="4"/>
      <c r="F146" s="56" t="str">
        <f t="shared" si="24"/>
        <v>No Date</v>
      </c>
      <c r="G146" s="44"/>
      <c r="H146" s="44"/>
      <c r="I146" s="10"/>
      <c r="J146" s="44" t="e">
        <f>SUMIFS(#REF!,#REF!,'Proj (10)'!B146,#REF!,A146)</f>
        <v>#REF!</v>
      </c>
      <c r="K146" s="10" t="e">
        <f t="shared" si="26"/>
        <v>#REF!</v>
      </c>
      <c r="L146" s="10"/>
      <c r="M146" s="35"/>
      <c r="N146" s="44"/>
      <c r="O146" s="44"/>
      <c r="P146" s="44"/>
      <c r="Q146" s="44" t="e">
        <f t="shared" si="20"/>
        <v>#REF!</v>
      </c>
      <c r="R146" s="57"/>
      <c r="S146" s="39" t="e">
        <f t="shared" si="21"/>
        <v>#REF!</v>
      </c>
      <c r="T146" s="43" t="e">
        <f t="shared" si="22"/>
        <v>#REF!</v>
      </c>
      <c r="U146" s="30">
        <f t="shared" si="23"/>
        <v>0</v>
      </c>
      <c r="V146" s="40" t="str">
        <f t="shared" si="25"/>
        <v>No Saving</v>
      </c>
      <c r="W146" s="46"/>
      <c r="X146" s="51"/>
      <c r="Y146" s="44"/>
      <c r="Z146" s="44">
        <f t="shared" si="19"/>
        <v>0</v>
      </c>
      <c r="AA146" s="8"/>
      <c r="AB146" s="44"/>
      <c r="AC146" s="44"/>
      <c r="AD146" s="44"/>
      <c r="AE146" s="44"/>
      <c r="AF146" s="44"/>
    </row>
    <row r="147" spans="1:32" x14ac:dyDescent="0.25">
      <c r="A147" s="44"/>
      <c r="B147" s="9"/>
      <c r="C147" s="44"/>
      <c r="D147" s="28"/>
      <c r="E147" s="4"/>
      <c r="F147" s="56" t="str">
        <f t="shared" si="24"/>
        <v>No Date</v>
      </c>
      <c r="G147" s="44"/>
      <c r="H147" s="44"/>
      <c r="I147" s="10"/>
      <c r="J147" s="44" t="e">
        <f>SUMIFS(#REF!,#REF!,'Proj (10)'!B147,#REF!,A147)</f>
        <v>#REF!</v>
      </c>
      <c r="K147" s="10" t="e">
        <f t="shared" si="26"/>
        <v>#REF!</v>
      </c>
      <c r="L147" s="10"/>
      <c r="M147" s="35"/>
      <c r="N147" s="44"/>
      <c r="O147" s="44"/>
      <c r="P147" s="44"/>
      <c r="Q147" s="44" t="e">
        <f t="shared" si="20"/>
        <v>#REF!</v>
      </c>
      <c r="R147" s="57"/>
      <c r="S147" s="39" t="e">
        <f t="shared" si="21"/>
        <v>#REF!</v>
      </c>
      <c r="T147" s="43" t="e">
        <f t="shared" si="22"/>
        <v>#REF!</v>
      </c>
      <c r="U147" s="30">
        <f t="shared" si="23"/>
        <v>0</v>
      </c>
      <c r="V147" s="40" t="str">
        <f t="shared" si="25"/>
        <v>No Saving</v>
      </c>
      <c r="W147" s="46"/>
      <c r="X147" s="51"/>
      <c r="Y147" s="44"/>
      <c r="Z147" s="44">
        <f t="shared" si="19"/>
        <v>0</v>
      </c>
      <c r="AA147" s="8"/>
      <c r="AB147" s="44"/>
      <c r="AC147" s="44"/>
      <c r="AD147" s="44"/>
      <c r="AE147" s="44"/>
      <c r="AF147" s="44"/>
    </row>
    <row r="148" spans="1:32" x14ac:dyDescent="0.25">
      <c r="A148" s="44"/>
      <c r="B148" s="9"/>
      <c r="C148" s="44"/>
      <c r="D148" s="28"/>
      <c r="E148" s="4"/>
      <c r="F148" s="56" t="str">
        <f t="shared" si="24"/>
        <v>No Date</v>
      </c>
      <c r="G148" s="44"/>
      <c r="H148" s="44"/>
      <c r="I148" s="10"/>
      <c r="J148" s="44" t="e">
        <f>SUMIFS(#REF!,#REF!,'Proj (10)'!B148,#REF!,A148)</f>
        <v>#REF!</v>
      </c>
      <c r="K148" s="10" t="e">
        <f t="shared" si="26"/>
        <v>#REF!</v>
      </c>
      <c r="L148" s="10"/>
      <c r="M148" s="35"/>
      <c r="N148" s="44"/>
      <c r="O148" s="44"/>
      <c r="P148" s="44"/>
      <c r="Q148" s="44" t="e">
        <f t="shared" si="20"/>
        <v>#REF!</v>
      </c>
      <c r="R148" s="57"/>
      <c r="S148" s="39" t="e">
        <f t="shared" si="21"/>
        <v>#REF!</v>
      </c>
      <c r="T148" s="43" t="e">
        <f t="shared" si="22"/>
        <v>#REF!</v>
      </c>
      <c r="U148" s="30">
        <f t="shared" si="23"/>
        <v>0</v>
      </c>
      <c r="V148" s="40" t="str">
        <f t="shared" si="25"/>
        <v>No Saving</v>
      </c>
      <c r="W148" s="46"/>
      <c r="X148" s="51"/>
      <c r="Y148" s="44"/>
      <c r="Z148" s="44">
        <f t="shared" si="19"/>
        <v>0</v>
      </c>
      <c r="AA148" s="8"/>
      <c r="AB148" s="44"/>
      <c r="AC148" s="44"/>
      <c r="AD148" s="44"/>
      <c r="AE148" s="44"/>
      <c r="AF148" s="44"/>
    </row>
    <row r="149" spans="1:32" x14ac:dyDescent="0.25">
      <c r="A149" s="44"/>
      <c r="B149" s="9"/>
      <c r="C149" s="44"/>
      <c r="D149" s="28"/>
      <c r="E149" s="4"/>
      <c r="F149" s="56" t="str">
        <f t="shared" si="24"/>
        <v>No Date</v>
      </c>
      <c r="G149" s="44"/>
      <c r="H149" s="44"/>
      <c r="I149" s="10"/>
      <c r="J149" s="44" t="e">
        <f>SUMIFS(#REF!,#REF!,'Proj (10)'!B149,#REF!,A149)</f>
        <v>#REF!</v>
      </c>
      <c r="K149" s="10" t="e">
        <f t="shared" si="26"/>
        <v>#REF!</v>
      </c>
      <c r="L149" s="10"/>
      <c r="M149" s="35"/>
      <c r="N149" s="44"/>
      <c r="O149" s="44"/>
      <c r="P149" s="44"/>
      <c r="Q149" s="44" t="e">
        <f t="shared" si="20"/>
        <v>#REF!</v>
      </c>
      <c r="R149" s="42"/>
      <c r="S149" s="39" t="e">
        <f t="shared" si="21"/>
        <v>#REF!</v>
      </c>
      <c r="T149" s="43" t="e">
        <f t="shared" si="22"/>
        <v>#REF!</v>
      </c>
      <c r="U149" s="30">
        <f t="shared" si="23"/>
        <v>0</v>
      </c>
      <c r="V149" s="40" t="str">
        <f t="shared" si="25"/>
        <v>No Saving</v>
      </c>
      <c r="W149" s="46"/>
      <c r="X149" s="51"/>
      <c r="Y149" s="44"/>
      <c r="Z149" s="44">
        <f t="shared" si="19"/>
        <v>0</v>
      </c>
      <c r="AA149" s="8"/>
      <c r="AB149" s="44"/>
      <c r="AC149" s="44"/>
      <c r="AD149" s="44"/>
      <c r="AE149" s="44"/>
      <c r="AF149" s="44"/>
    </row>
    <row r="150" spans="1:32" x14ac:dyDescent="0.25">
      <c r="A150" s="44"/>
      <c r="B150" s="9"/>
      <c r="C150" s="44"/>
      <c r="D150" s="28"/>
      <c r="E150" s="4"/>
      <c r="F150" s="56" t="str">
        <f t="shared" si="24"/>
        <v>No Date</v>
      </c>
      <c r="G150" s="44"/>
      <c r="H150" s="44"/>
      <c r="I150" s="10"/>
      <c r="J150" s="44" t="e">
        <f>SUMIFS(#REF!,#REF!,'Proj (10)'!B150,#REF!,A150)</f>
        <v>#REF!</v>
      </c>
      <c r="K150" s="10" t="e">
        <f t="shared" si="26"/>
        <v>#REF!</v>
      </c>
      <c r="L150" s="10"/>
      <c r="M150" s="35"/>
      <c r="N150" s="44"/>
      <c r="O150" s="44"/>
      <c r="P150" s="44"/>
      <c r="Q150" s="44" t="e">
        <f t="shared" si="20"/>
        <v>#REF!</v>
      </c>
      <c r="R150" s="42"/>
      <c r="S150" s="39" t="e">
        <f t="shared" si="21"/>
        <v>#REF!</v>
      </c>
      <c r="T150" s="43" t="e">
        <f t="shared" si="22"/>
        <v>#REF!</v>
      </c>
      <c r="U150" s="30">
        <f t="shared" si="23"/>
        <v>0</v>
      </c>
      <c r="V150" s="40" t="str">
        <f t="shared" si="25"/>
        <v>No Saving</v>
      </c>
      <c r="W150" s="46"/>
      <c r="X150" s="51"/>
      <c r="Y150" s="44"/>
      <c r="Z150" s="44">
        <f t="shared" si="19"/>
        <v>0</v>
      </c>
      <c r="AA150" s="8"/>
      <c r="AB150" s="44"/>
      <c r="AC150" s="44"/>
      <c r="AD150" s="44"/>
      <c r="AE150" s="44"/>
      <c r="AF150" s="44"/>
    </row>
    <row r="151" spans="1:32" x14ac:dyDescent="0.25">
      <c r="A151" s="44"/>
      <c r="B151" s="9"/>
      <c r="C151" s="44"/>
      <c r="D151" s="28"/>
      <c r="E151" s="4"/>
      <c r="F151" s="56" t="str">
        <f t="shared" si="24"/>
        <v>No Date</v>
      </c>
      <c r="G151" s="44"/>
      <c r="H151" s="44"/>
      <c r="I151" s="10"/>
      <c r="J151" s="44" t="e">
        <f>SUMIFS(#REF!,#REF!,'Proj (10)'!B151,#REF!,A151)</f>
        <v>#REF!</v>
      </c>
      <c r="K151" s="10" t="e">
        <f t="shared" si="26"/>
        <v>#REF!</v>
      </c>
      <c r="L151" s="10"/>
      <c r="M151" s="35"/>
      <c r="N151" s="44"/>
      <c r="O151" s="44"/>
      <c r="P151" s="44"/>
      <c r="Q151" s="44" t="e">
        <f t="shared" si="20"/>
        <v>#REF!</v>
      </c>
      <c r="R151" s="42"/>
      <c r="S151" s="39" t="e">
        <f t="shared" si="21"/>
        <v>#REF!</v>
      </c>
      <c r="T151" s="43" t="e">
        <f t="shared" si="22"/>
        <v>#REF!</v>
      </c>
      <c r="U151" s="30">
        <f t="shared" si="23"/>
        <v>0</v>
      </c>
      <c r="V151" s="40" t="str">
        <f t="shared" si="25"/>
        <v>No Saving</v>
      </c>
      <c r="W151" s="46"/>
      <c r="X151" s="51"/>
      <c r="Y151" s="44"/>
      <c r="Z151" s="44">
        <f t="shared" si="19"/>
        <v>0</v>
      </c>
      <c r="AA151" s="8"/>
      <c r="AB151" s="44"/>
      <c r="AC151" s="44"/>
      <c r="AD151" s="44"/>
      <c r="AE151" s="44"/>
      <c r="AF151" s="44"/>
    </row>
    <row r="152" spans="1:32" x14ac:dyDescent="0.25">
      <c r="A152" s="44"/>
      <c r="B152" s="9"/>
      <c r="C152" s="44"/>
      <c r="D152" s="28"/>
      <c r="E152" s="4"/>
      <c r="F152" s="56" t="str">
        <f t="shared" si="24"/>
        <v>No Date</v>
      </c>
      <c r="G152" s="44"/>
      <c r="H152" s="44"/>
      <c r="I152" s="10"/>
      <c r="J152" s="44" t="e">
        <f>SUMIFS(#REF!,#REF!,'Proj (10)'!B152,#REF!,A152)</f>
        <v>#REF!</v>
      </c>
      <c r="K152" s="10" t="e">
        <f t="shared" si="26"/>
        <v>#REF!</v>
      </c>
      <c r="L152" s="10"/>
      <c r="M152" s="35"/>
      <c r="N152" s="44"/>
      <c r="O152" s="44"/>
      <c r="P152" s="44"/>
      <c r="Q152" s="44" t="e">
        <f t="shared" si="20"/>
        <v>#REF!</v>
      </c>
      <c r="R152" s="42"/>
      <c r="S152" s="39" t="e">
        <f t="shared" si="21"/>
        <v>#REF!</v>
      </c>
      <c r="T152" s="43" t="e">
        <f t="shared" si="22"/>
        <v>#REF!</v>
      </c>
      <c r="U152" s="30">
        <f t="shared" si="23"/>
        <v>0</v>
      </c>
      <c r="V152" s="40" t="str">
        <f t="shared" si="25"/>
        <v>No Saving</v>
      </c>
      <c r="W152" s="46"/>
      <c r="X152" s="51"/>
      <c r="Y152" s="44"/>
      <c r="Z152" s="44">
        <f t="shared" si="19"/>
        <v>0</v>
      </c>
      <c r="AA152" s="8"/>
      <c r="AB152" s="44"/>
      <c r="AC152" s="44"/>
      <c r="AD152" s="44"/>
      <c r="AE152" s="44"/>
      <c r="AF152" s="44"/>
    </row>
    <row r="153" spans="1:32" x14ac:dyDescent="0.25">
      <c r="A153" s="44"/>
      <c r="B153" s="9"/>
      <c r="C153" s="44"/>
      <c r="D153" s="28"/>
      <c r="E153" s="4"/>
      <c r="F153" s="56" t="str">
        <f t="shared" si="24"/>
        <v>No Date</v>
      </c>
      <c r="G153" s="44"/>
      <c r="H153" s="44"/>
      <c r="I153" s="10"/>
      <c r="J153" s="44" t="e">
        <f>SUMIFS(#REF!,#REF!,'Proj (10)'!B153,#REF!,A153)</f>
        <v>#REF!</v>
      </c>
      <c r="K153" s="10" t="e">
        <f t="shared" si="26"/>
        <v>#REF!</v>
      </c>
      <c r="L153" s="10"/>
      <c r="M153" s="35"/>
      <c r="N153" s="44"/>
      <c r="O153" s="44"/>
      <c r="P153" s="44"/>
      <c r="Q153" s="44" t="e">
        <f t="shared" si="20"/>
        <v>#REF!</v>
      </c>
      <c r="R153" s="42"/>
      <c r="S153" s="39" t="e">
        <f t="shared" si="21"/>
        <v>#REF!</v>
      </c>
      <c r="T153" s="43" t="e">
        <f t="shared" si="22"/>
        <v>#REF!</v>
      </c>
      <c r="U153" s="30">
        <f t="shared" si="23"/>
        <v>0</v>
      </c>
      <c r="V153" s="40" t="str">
        <f t="shared" si="25"/>
        <v>No Saving</v>
      </c>
      <c r="W153" s="46"/>
      <c r="X153" s="51"/>
      <c r="Y153" s="44"/>
      <c r="Z153" s="44">
        <f t="shared" si="19"/>
        <v>0</v>
      </c>
      <c r="AA153" s="8"/>
      <c r="AB153" s="44"/>
      <c r="AC153" s="44"/>
      <c r="AD153" s="44"/>
      <c r="AE153" s="44"/>
      <c r="AF153" s="44"/>
    </row>
    <row r="154" spans="1:32" x14ac:dyDescent="0.25">
      <c r="A154" s="44"/>
      <c r="B154" s="9"/>
      <c r="C154" s="44"/>
      <c r="D154" s="28"/>
      <c r="E154" s="4"/>
      <c r="F154" s="56" t="str">
        <f t="shared" si="24"/>
        <v>No Date</v>
      </c>
      <c r="G154" s="44"/>
      <c r="H154" s="44"/>
      <c r="I154" s="10"/>
      <c r="J154" s="44" t="e">
        <f>SUMIFS(#REF!,#REF!,'Proj (10)'!B154,#REF!,A154)</f>
        <v>#REF!</v>
      </c>
      <c r="K154" s="10" t="e">
        <f t="shared" si="26"/>
        <v>#REF!</v>
      </c>
      <c r="L154" s="10"/>
      <c r="M154" s="35"/>
      <c r="N154" s="44"/>
      <c r="O154" s="44"/>
      <c r="P154" s="44"/>
      <c r="Q154" s="44" t="e">
        <f t="shared" si="20"/>
        <v>#REF!</v>
      </c>
      <c r="R154" s="42"/>
      <c r="S154" s="39" t="e">
        <f t="shared" si="21"/>
        <v>#REF!</v>
      </c>
      <c r="T154" s="43" t="e">
        <f t="shared" si="22"/>
        <v>#REF!</v>
      </c>
      <c r="U154" s="30">
        <f t="shared" si="23"/>
        <v>0</v>
      </c>
      <c r="V154" s="40" t="str">
        <f t="shared" si="25"/>
        <v>No Saving</v>
      </c>
      <c r="W154" s="46"/>
      <c r="X154" s="51"/>
      <c r="Y154" s="44"/>
      <c r="Z154" s="44">
        <f t="shared" si="19"/>
        <v>0</v>
      </c>
      <c r="AA154" s="8"/>
      <c r="AB154" s="44"/>
      <c r="AC154" s="44"/>
      <c r="AD154" s="44"/>
      <c r="AE154" s="44"/>
      <c r="AF154" s="44"/>
    </row>
    <row r="155" spans="1:32" x14ac:dyDescent="0.25">
      <c r="A155" s="44"/>
      <c r="B155" s="9"/>
      <c r="C155" s="44"/>
      <c r="D155" s="28"/>
      <c r="E155" s="4"/>
      <c r="F155" s="56" t="str">
        <f t="shared" si="24"/>
        <v>No Date</v>
      </c>
      <c r="G155" s="44"/>
      <c r="H155" s="44"/>
      <c r="I155" s="10"/>
      <c r="J155" s="44" t="e">
        <f>SUMIFS(#REF!,#REF!,'Proj (10)'!B155,#REF!,A155)</f>
        <v>#REF!</v>
      </c>
      <c r="K155" s="10" t="e">
        <f t="shared" si="26"/>
        <v>#REF!</v>
      </c>
      <c r="L155" s="10"/>
      <c r="M155" s="35"/>
      <c r="N155" s="44"/>
      <c r="O155" s="44"/>
      <c r="P155" s="44"/>
      <c r="Q155" s="44" t="e">
        <f t="shared" si="20"/>
        <v>#REF!</v>
      </c>
      <c r="R155" s="42"/>
      <c r="S155" s="39" t="e">
        <f t="shared" si="21"/>
        <v>#REF!</v>
      </c>
      <c r="T155" s="43" t="e">
        <f t="shared" si="22"/>
        <v>#REF!</v>
      </c>
      <c r="U155" s="30">
        <f t="shared" si="23"/>
        <v>0</v>
      </c>
      <c r="V155" s="40" t="str">
        <f t="shared" si="25"/>
        <v>No Saving</v>
      </c>
      <c r="W155" s="46"/>
      <c r="X155" s="51"/>
      <c r="Y155" s="44"/>
      <c r="Z155" s="44">
        <f t="shared" ref="Z155:Z218" si="27">Y155-I155</f>
        <v>0</v>
      </c>
      <c r="AA155" s="8"/>
      <c r="AB155" s="44"/>
      <c r="AC155" s="44"/>
      <c r="AD155" s="44"/>
      <c r="AE155" s="44"/>
      <c r="AF155" s="44"/>
    </row>
    <row r="156" spans="1:32" x14ac:dyDescent="0.25">
      <c r="A156" s="44"/>
      <c r="B156" s="9"/>
      <c r="C156" s="44"/>
      <c r="D156" s="28"/>
      <c r="E156" s="4"/>
      <c r="F156" s="56" t="str">
        <f t="shared" si="24"/>
        <v>No Date</v>
      </c>
      <c r="G156" s="44"/>
      <c r="H156" s="44"/>
      <c r="I156" s="10"/>
      <c r="J156" s="44" t="e">
        <f>SUMIFS(#REF!,#REF!,'Proj (10)'!B156,#REF!,A156)</f>
        <v>#REF!</v>
      </c>
      <c r="K156" s="10" t="e">
        <f t="shared" si="26"/>
        <v>#REF!</v>
      </c>
      <c r="L156" s="10"/>
      <c r="M156" s="35"/>
      <c r="N156" s="44"/>
      <c r="O156" s="44"/>
      <c r="P156" s="44"/>
      <c r="Q156" s="44" t="e">
        <f t="shared" si="20"/>
        <v>#REF!</v>
      </c>
      <c r="R156" s="42"/>
      <c r="S156" s="39" t="e">
        <f t="shared" si="21"/>
        <v>#REF!</v>
      </c>
      <c r="T156" s="43" t="e">
        <f t="shared" si="22"/>
        <v>#REF!</v>
      </c>
      <c r="U156" s="30">
        <f t="shared" si="23"/>
        <v>0</v>
      </c>
      <c r="V156" s="40" t="str">
        <f t="shared" si="25"/>
        <v>No Saving</v>
      </c>
      <c r="W156" s="46"/>
      <c r="X156" s="51"/>
      <c r="Y156" s="44"/>
      <c r="Z156" s="44">
        <f t="shared" si="27"/>
        <v>0</v>
      </c>
      <c r="AA156" s="8"/>
      <c r="AB156" s="44"/>
      <c r="AC156" s="44"/>
      <c r="AD156" s="44"/>
      <c r="AE156" s="44"/>
      <c r="AF156" s="44"/>
    </row>
    <row r="157" spans="1:32" x14ac:dyDescent="0.25">
      <c r="A157" s="44"/>
      <c r="B157" s="9"/>
      <c r="C157" s="44"/>
      <c r="D157" s="28"/>
      <c r="E157" s="4"/>
      <c r="F157" s="56" t="str">
        <f t="shared" si="24"/>
        <v>No Date</v>
      </c>
      <c r="G157" s="44"/>
      <c r="H157" s="44"/>
      <c r="I157" s="10"/>
      <c r="J157" s="44" t="e">
        <f>SUMIFS(#REF!,#REF!,'Proj (10)'!B157,#REF!,A157)</f>
        <v>#REF!</v>
      </c>
      <c r="K157" s="10" t="e">
        <f t="shared" si="26"/>
        <v>#REF!</v>
      </c>
      <c r="L157" s="10"/>
      <c r="M157" s="35"/>
      <c r="N157" s="44"/>
      <c r="O157" s="44"/>
      <c r="P157" s="44"/>
      <c r="Q157" s="44" t="e">
        <f t="shared" si="20"/>
        <v>#REF!</v>
      </c>
      <c r="R157" s="42"/>
      <c r="S157" s="39" t="e">
        <f t="shared" si="21"/>
        <v>#REF!</v>
      </c>
      <c r="T157" s="43" t="e">
        <f t="shared" si="22"/>
        <v>#REF!</v>
      </c>
      <c r="U157" s="30">
        <f t="shared" si="23"/>
        <v>0</v>
      </c>
      <c r="V157" s="40" t="str">
        <f t="shared" si="25"/>
        <v>No Saving</v>
      </c>
      <c r="W157" s="46"/>
      <c r="X157" s="51"/>
      <c r="Y157" s="44"/>
      <c r="Z157" s="44">
        <f t="shared" si="27"/>
        <v>0</v>
      </c>
      <c r="AA157" s="8"/>
      <c r="AB157" s="44"/>
      <c r="AC157" s="44"/>
      <c r="AD157" s="44"/>
      <c r="AE157" s="44"/>
      <c r="AF157" s="44"/>
    </row>
    <row r="158" spans="1:32" x14ac:dyDescent="0.25">
      <c r="A158" s="44"/>
      <c r="B158" s="9"/>
      <c r="C158" s="44"/>
      <c r="D158" s="28"/>
      <c r="E158" s="4"/>
      <c r="F158" s="56" t="str">
        <f t="shared" si="24"/>
        <v>No Date</v>
      </c>
      <c r="G158" s="44"/>
      <c r="H158" s="44"/>
      <c r="I158" s="10"/>
      <c r="J158" s="44" t="e">
        <f>SUMIFS(#REF!,#REF!,'Proj (10)'!B158,#REF!,A158)</f>
        <v>#REF!</v>
      </c>
      <c r="K158" s="10" t="e">
        <f t="shared" si="26"/>
        <v>#REF!</v>
      </c>
      <c r="L158" s="10"/>
      <c r="M158" s="35"/>
      <c r="N158" s="44"/>
      <c r="O158" s="44"/>
      <c r="P158" s="44"/>
      <c r="Q158" s="44" t="e">
        <f t="shared" si="20"/>
        <v>#REF!</v>
      </c>
      <c r="R158" s="42"/>
      <c r="S158" s="39" t="e">
        <f t="shared" si="21"/>
        <v>#REF!</v>
      </c>
      <c r="T158" s="43" t="e">
        <f t="shared" si="22"/>
        <v>#REF!</v>
      </c>
      <c r="U158" s="30">
        <f t="shared" si="23"/>
        <v>0</v>
      </c>
      <c r="V158" s="40" t="str">
        <f t="shared" si="25"/>
        <v>No Saving</v>
      </c>
      <c r="W158" s="46"/>
      <c r="X158" s="51"/>
      <c r="Y158" s="44"/>
      <c r="Z158" s="44">
        <f t="shared" si="27"/>
        <v>0</v>
      </c>
      <c r="AA158" s="8"/>
      <c r="AB158" s="44"/>
      <c r="AC158" s="44"/>
      <c r="AD158" s="44"/>
      <c r="AE158" s="44"/>
      <c r="AF158" s="44"/>
    </row>
    <row r="159" spans="1:32" x14ac:dyDescent="0.25">
      <c r="A159" s="44"/>
      <c r="B159" s="9"/>
      <c r="C159" s="44"/>
      <c r="D159" s="28"/>
      <c r="E159" s="4"/>
      <c r="F159" s="56" t="str">
        <f t="shared" si="24"/>
        <v>No Date</v>
      </c>
      <c r="G159" s="44"/>
      <c r="H159" s="44"/>
      <c r="I159" s="10"/>
      <c r="J159" s="44" t="e">
        <f>SUMIFS(#REF!,#REF!,'Proj (10)'!B159,#REF!,A159)</f>
        <v>#REF!</v>
      </c>
      <c r="K159" s="10" t="e">
        <f t="shared" si="26"/>
        <v>#REF!</v>
      </c>
      <c r="L159" s="10"/>
      <c r="M159" s="35"/>
      <c r="N159" s="44"/>
      <c r="O159" s="44"/>
      <c r="P159" s="44"/>
      <c r="Q159" s="44" t="e">
        <f t="shared" si="20"/>
        <v>#REF!</v>
      </c>
      <c r="R159" s="42"/>
      <c r="S159" s="39" t="e">
        <f t="shared" si="21"/>
        <v>#REF!</v>
      </c>
      <c r="T159" s="43" t="e">
        <f t="shared" si="22"/>
        <v>#REF!</v>
      </c>
      <c r="U159" s="30">
        <f t="shared" si="23"/>
        <v>0</v>
      </c>
      <c r="V159" s="40" t="str">
        <f t="shared" si="25"/>
        <v>No Saving</v>
      </c>
      <c r="W159" s="46"/>
      <c r="X159" s="51"/>
      <c r="Y159" s="44"/>
      <c r="Z159" s="44">
        <f t="shared" si="27"/>
        <v>0</v>
      </c>
      <c r="AA159" s="8"/>
      <c r="AB159" s="44"/>
      <c r="AC159" s="44"/>
      <c r="AD159" s="44"/>
      <c r="AE159" s="44"/>
      <c r="AF159" s="44"/>
    </row>
    <row r="160" spans="1:32" x14ac:dyDescent="0.25">
      <c r="A160" s="44"/>
      <c r="B160" s="9"/>
      <c r="C160" s="44"/>
      <c r="D160" s="28"/>
      <c r="E160" s="4"/>
      <c r="F160" s="56" t="str">
        <f t="shared" si="24"/>
        <v>No Date</v>
      </c>
      <c r="G160" s="44"/>
      <c r="H160" s="44"/>
      <c r="I160" s="10"/>
      <c r="J160" s="44" t="e">
        <f>SUMIFS(#REF!,#REF!,'Proj (10)'!B160,#REF!,A160)</f>
        <v>#REF!</v>
      </c>
      <c r="K160" s="10" t="e">
        <f t="shared" si="26"/>
        <v>#REF!</v>
      </c>
      <c r="L160" s="10"/>
      <c r="M160" s="35"/>
      <c r="N160" s="44"/>
      <c r="O160" s="44"/>
      <c r="P160" s="44"/>
      <c r="Q160" s="44" t="e">
        <f t="shared" si="20"/>
        <v>#REF!</v>
      </c>
      <c r="R160" s="42"/>
      <c r="S160" s="39" t="e">
        <f t="shared" si="21"/>
        <v>#REF!</v>
      </c>
      <c r="T160" s="43" t="e">
        <f t="shared" si="22"/>
        <v>#REF!</v>
      </c>
      <c r="U160" s="30">
        <f t="shared" si="23"/>
        <v>0</v>
      </c>
      <c r="V160" s="40" t="str">
        <f t="shared" si="25"/>
        <v>No Saving</v>
      </c>
      <c r="W160" s="46"/>
      <c r="X160" s="51"/>
      <c r="Y160" s="44"/>
      <c r="Z160" s="44">
        <f t="shared" si="27"/>
        <v>0</v>
      </c>
      <c r="AA160" s="8"/>
      <c r="AB160" s="44"/>
      <c r="AC160" s="44"/>
      <c r="AD160" s="44"/>
      <c r="AE160" s="44"/>
      <c r="AF160" s="44"/>
    </row>
    <row r="161" spans="1:32" x14ac:dyDescent="0.25">
      <c r="A161" s="44"/>
      <c r="B161" s="9"/>
      <c r="C161" s="44"/>
      <c r="D161" s="28"/>
      <c r="E161" s="4"/>
      <c r="F161" s="56" t="str">
        <f t="shared" si="24"/>
        <v>No Date</v>
      </c>
      <c r="G161" s="44"/>
      <c r="H161" s="44"/>
      <c r="I161" s="10"/>
      <c r="J161" s="44" t="e">
        <f>SUMIFS(#REF!,#REF!,'Proj (10)'!B161,#REF!,A161)</f>
        <v>#REF!</v>
      </c>
      <c r="K161" s="10" t="e">
        <f t="shared" si="26"/>
        <v>#REF!</v>
      </c>
      <c r="L161" s="10"/>
      <c r="M161" s="35"/>
      <c r="N161" s="44"/>
      <c r="O161" s="44"/>
      <c r="P161" s="44"/>
      <c r="Q161" s="44" t="e">
        <f t="shared" si="20"/>
        <v>#REF!</v>
      </c>
      <c r="R161" s="42"/>
      <c r="S161" s="39" t="e">
        <f t="shared" si="21"/>
        <v>#REF!</v>
      </c>
      <c r="T161" s="43" t="e">
        <f t="shared" si="22"/>
        <v>#REF!</v>
      </c>
      <c r="U161" s="30">
        <f t="shared" si="23"/>
        <v>0</v>
      </c>
      <c r="V161" s="40" t="str">
        <f t="shared" si="25"/>
        <v>No Saving</v>
      </c>
      <c r="W161" s="46"/>
      <c r="X161" s="51"/>
      <c r="Y161" s="44"/>
      <c r="Z161" s="44">
        <f t="shared" si="27"/>
        <v>0</v>
      </c>
      <c r="AA161" s="8"/>
      <c r="AB161" s="44"/>
      <c r="AC161" s="44"/>
      <c r="AD161" s="44"/>
      <c r="AE161" s="44"/>
      <c r="AF161" s="44"/>
    </row>
    <row r="162" spans="1:32" x14ac:dyDescent="0.25">
      <c r="A162" s="44"/>
      <c r="B162" s="9"/>
      <c r="C162" s="44"/>
      <c r="D162" s="28"/>
      <c r="E162" s="4"/>
      <c r="F162" s="56" t="str">
        <f t="shared" si="24"/>
        <v>No Date</v>
      </c>
      <c r="G162" s="44"/>
      <c r="H162" s="44"/>
      <c r="I162" s="10"/>
      <c r="J162" s="44" t="e">
        <f>SUMIFS(#REF!,#REF!,'Proj (10)'!B162,#REF!,A162)</f>
        <v>#REF!</v>
      </c>
      <c r="K162" s="10" t="e">
        <f t="shared" si="26"/>
        <v>#REF!</v>
      </c>
      <c r="L162" s="10"/>
      <c r="M162" s="35"/>
      <c r="N162" s="44"/>
      <c r="O162" s="44"/>
      <c r="P162" s="44"/>
      <c r="Q162" s="44" t="e">
        <f t="shared" si="20"/>
        <v>#REF!</v>
      </c>
      <c r="R162" s="42"/>
      <c r="S162" s="39" t="e">
        <f t="shared" si="21"/>
        <v>#REF!</v>
      </c>
      <c r="T162" s="43" t="e">
        <f t="shared" si="22"/>
        <v>#REF!</v>
      </c>
      <c r="U162" s="30">
        <f t="shared" si="23"/>
        <v>0</v>
      </c>
      <c r="V162" s="40" t="str">
        <f t="shared" si="25"/>
        <v>No Saving</v>
      </c>
      <c r="W162" s="46"/>
      <c r="X162" s="51"/>
      <c r="Y162" s="44"/>
      <c r="Z162" s="44">
        <f t="shared" si="27"/>
        <v>0</v>
      </c>
      <c r="AA162" s="8"/>
      <c r="AB162" s="44"/>
      <c r="AC162" s="44"/>
      <c r="AD162" s="44"/>
      <c r="AE162" s="44"/>
      <c r="AF162" s="44"/>
    </row>
    <row r="163" spans="1:32" x14ac:dyDescent="0.25">
      <c r="A163" s="44"/>
      <c r="B163" s="9"/>
      <c r="C163" s="44"/>
      <c r="D163" s="28"/>
      <c r="E163" s="4"/>
      <c r="F163" s="56" t="str">
        <f t="shared" si="24"/>
        <v>No Date</v>
      </c>
      <c r="G163" s="44"/>
      <c r="H163" s="44"/>
      <c r="I163" s="10"/>
      <c r="J163" s="44" t="e">
        <f>SUMIFS(#REF!,#REF!,'Proj (10)'!B163,#REF!,A163)</f>
        <v>#REF!</v>
      </c>
      <c r="K163" s="10" t="e">
        <f t="shared" si="26"/>
        <v>#REF!</v>
      </c>
      <c r="L163" s="10"/>
      <c r="M163" s="35"/>
      <c r="N163" s="44"/>
      <c r="O163" s="44"/>
      <c r="P163" s="44"/>
      <c r="Q163" s="44" t="e">
        <f t="shared" si="20"/>
        <v>#REF!</v>
      </c>
      <c r="R163" s="42"/>
      <c r="S163" s="39" t="e">
        <f t="shared" si="21"/>
        <v>#REF!</v>
      </c>
      <c r="T163" s="43" t="e">
        <f t="shared" si="22"/>
        <v>#REF!</v>
      </c>
      <c r="U163" s="30">
        <f t="shared" si="23"/>
        <v>0</v>
      </c>
      <c r="V163" s="40" t="str">
        <f t="shared" si="25"/>
        <v>No Saving</v>
      </c>
      <c r="W163" s="46"/>
      <c r="X163" s="51"/>
      <c r="Y163" s="44"/>
      <c r="Z163" s="44">
        <f t="shared" si="27"/>
        <v>0</v>
      </c>
      <c r="AA163" s="8"/>
      <c r="AB163" s="44"/>
      <c r="AC163" s="44"/>
      <c r="AD163" s="44"/>
      <c r="AE163" s="44"/>
      <c r="AF163" s="44"/>
    </row>
    <row r="164" spans="1:32" x14ac:dyDescent="0.25">
      <c r="A164" s="44"/>
      <c r="B164" s="9"/>
      <c r="C164" s="44"/>
      <c r="D164" s="28"/>
      <c r="E164" s="4"/>
      <c r="F164" s="56" t="str">
        <f t="shared" si="24"/>
        <v>No Date</v>
      </c>
      <c r="G164" s="44"/>
      <c r="H164" s="44"/>
      <c r="I164" s="10"/>
      <c r="J164" s="44" t="e">
        <f>SUMIFS(#REF!,#REF!,'Proj (10)'!B164,#REF!,A164)</f>
        <v>#REF!</v>
      </c>
      <c r="K164" s="10" t="e">
        <f t="shared" si="26"/>
        <v>#REF!</v>
      </c>
      <c r="L164" s="10"/>
      <c r="M164" s="35"/>
      <c r="N164" s="44"/>
      <c r="O164" s="44"/>
      <c r="P164" s="44"/>
      <c r="Q164" s="44" t="e">
        <f t="shared" si="20"/>
        <v>#REF!</v>
      </c>
      <c r="R164" s="42"/>
      <c r="S164" s="39" t="e">
        <f t="shared" si="21"/>
        <v>#REF!</v>
      </c>
      <c r="T164" s="43" t="e">
        <f t="shared" si="22"/>
        <v>#REF!</v>
      </c>
      <c r="U164" s="30">
        <f t="shared" si="23"/>
        <v>0</v>
      </c>
      <c r="V164" s="40" t="str">
        <f t="shared" si="25"/>
        <v>No Saving</v>
      </c>
      <c r="W164" s="46"/>
      <c r="X164" s="51"/>
      <c r="Y164" s="44"/>
      <c r="Z164" s="44">
        <f t="shared" si="27"/>
        <v>0</v>
      </c>
      <c r="AA164" s="8"/>
      <c r="AB164" s="44"/>
      <c r="AC164" s="44"/>
      <c r="AD164" s="44"/>
      <c r="AE164" s="44"/>
      <c r="AF164" s="44"/>
    </row>
    <row r="165" spans="1:32" x14ac:dyDescent="0.25">
      <c r="A165" s="44"/>
      <c r="B165" s="9"/>
      <c r="C165" s="44"/>
      <c r="D165" s="28"/>
      <c r="E165" s="4"/>
      <c r="F165" s="56" t="str">
        <f t="shared" si="24"/>
        <v>No Date</v>
      </c>
      <c r="G165" s="44"/>
      <c r="H165" s="44"/>
      <c r="I165" s="10"/>
      <c r="J165" s="44" t="e">
        <f>SUMIFS(#REF!,#REF!,'Proj (10)'!B165,#REF!,A165)</f>
        <v>#REF!</v>
      </c>
      <c r="K165" s="10" t="e">
        <f t="shared" si="26"/>
        <v>#REF!</v>
      </c>
      <c r="L165" s="10"/>
      <c r="M165" s="35"/>
      <c r="N165" s="44"/>
      <c r="O165" s="44"/>
      <c r="P165" s="44"/>
      <c r="Q165" s="44" t="e">
        <f t="shared" si="20"/>
        <v>#REF!</v>
      </c>
      <c r="R165" s="42"/>
      <c r="S165" s="39" t="e">
        <f t="shared" si="21"/>
        <v>#REF!</v>
      </c>
      <c r="T165" s="43" t="e">
        <f t="shared" si="22"/>
        <v>#REF!</v>
      </c>
      <c r="U165" s="30">
        <f t="shared" si="23"/>
        <v>0</v>
      </c>
      <c r="V165" s="40" t="str">
        <f t="shared" si="25"/>
        <v>No Saving</v>
      </c>
      <c r="W165" s="46"/>
      <c r="X165" s="51"/>
      <c r="Y165" s="44"/>
      <c r="Z165" s="44">
        <f t="shared" si="27"/>
        <v>0</v>
      </c>
      <c r="AA165" s="8"/>
      <c r="AB165" s="44"/>
      <c r="AC165" s="44"/>
      <c r="AD165" s="44"/>
      <c r="AE165" s="44"/>
      <c r="AF165" s="44"/>
    </row>
    <row r="166" spans="1:32" x14ac:dyDescent="0.25">
      <c r="A166" s="44"/>
      <c r="B166" s="9"/>
      <c r="C166" s="44"/>
      <c r="D166" s="28"/>
      <c r="E166" s="4"/>
      <c r="F166" s="56" t="str">
        <f t="shared" si="24"/>
        <v>No Date</v>
      </c>
      <c r="G166" s="44"/>
      <c r="H166" s="44"/>
      <c r="I166" s="10"/>
      <c r="J166" s="44" t="e">
        <f>SUMIFS(#REF!,#REF!,'Proj (10)'!B166,#REF!,A166)</f>
        <v>#REF!</v>
      </c>
      <c r="K166" s="10" t="e">
        <f t="shared" si="26"/>
        <v>#REF!</v>
      </c>
      <c r="L166" s="10"/>
      <c r="M166" s="35"/>
      <c r="N166" s="44"/>
      <c r="O166" s="44"/>
      <c r="P166" s="44"/>
      <c r="Q166" s="44" t="e">
        <f t="shared" si="20"/>
        <v>#REF!</v>
      </c>
      <c r="R166" s="42"/>
      <c r="S166" s="39" t="e">
        <f t="shared" si="21"/>
        <v>#REF!</v>
      </c>
      <c r="T166" s="43" t="e">
        <f t="shared" si="22"/>
        <v>#REF!</v>
      </c>
      <c r="U166" s="30">
        <f t="shared" si="23"/>
        <v>0</v>
      </c>
      <c r="V166" s="40" t="str">
        <f t="shared" si="25"/>
        <v>No Saving</v>
      </c>
      <c r="W166" s="46"/>
      <c r="X166" s="51"/>
      <c r="Y166" s="44"/>
      <c r="Z166" s="44">
        <f t="shared" si="27"/>
        <v>0</v>
      </c>
      <c r="AA166" s="8"/>
      <c r="AB166" s="44"/>
      <c r="AC166" s="44"/>
      <c r="AD166" s="44"/>
      <c r="AE166" s="44"/>
      <c r="AF166" s="44"/>
    </row>
    <row r="167" spans="1:32" x14ac:dyDescent="0.25">
      <c r="A167" s="44"/>
      <c r="B167" s="9"/>
      <c r="C167" s="44"/>
      <c r="D167" s="28"/>
      <c r="E167" s="4"/>
      <c r="F167" s="56" t="str">
        <f t="shared" si="24"/>
        <v>No Date</v>
      </c>
      <c r="G167" s="44"/>
      <c r="H167" s="44"/>
      <c r="I167" s="10"/>
      <c r="J167" s="44" t="e">
        <f>SUMIFS(#REF!,#REF!,'Proj (10)'!B167,#REF!,A167)</f>
        <v>#REF!</v>
      </c>
      <c r="K167" s="10" t="e">
        <f t="shared" si="26"/>
        <v>#REF!</v>
      </c>
      <c r="L167" s="10"/>
      <c r="M167" s="35"/>
      <c r="N167" s="44"/>
      <c r="O167" s="44"/>
      <c r="P167" s="44"/>
      <c r="Q167" s="44" t="e">
        <f t="shared" si="20"/>
        <v>#REF!</v>
      </c>
      <c r="R167" s="42"/>
      <c r="S167" s="39" t="e">
        <f t="shared" si="21"/>
        <v>#REF!</v>
      </c>
      <c r="T167" s="43" t="e">
        <f t="shared" si="22"/>
        <v>#REF!</v>
      </c>
      <c r="U167" s="30">
        <f t="shared" si="23"/>
        <v>0</v>
      </c>
      <c r="V167" s="40" t="str">
        <f t="shared" si="25"/>
        <v>No Saving</v>
      </c>
      <c r="W167" s="46"/>
      <c r="X167" s="51"/>
      <c r="Y167" s="44"/>
      <c r="Z167" s="44">
        <f t="shared" si="27"/>
        <v>0</v>
      </c>
      <c r="AA167" s="8"/>
      <c r="AB167" s="44"/>
      <c r="AC167" s="44"/>
      <c r="AD167" s="44"/>
      <c r="AE167" s="44"/>
      <c r="AF167" s="44"/>
    </row>
    <row r="168" spans="1:32" x14ac:dyDescent="0.25">
      <c r="A168" s="44"/>
      <c r="B168" s="9"/>
      <c r="C168" s="44"/>
      <c r="D168" s="28"/>
      <c r="E168" s="4"/>
      <c r="F168" s="56" t="str">
        <f t="shared" si="24"/>
        <v>No Date</v>
      </c>
      <c r="G168" s="44"/>
      <c r="H168" s="44"/>
      <c r="I168" s="10"/>
      <c r="J168" s="44" t="e">
        <f>SUMIFS(#REF!,#REF!,'Proj (10)'!B168,#REF!,A168)</f>
        <v>#REF!</v>
      </c>
      <c r="K168" s="10" t="e">
        <f t="shared" si="26"/>
        <v>#REF!</v>
      </c>
      <c r="L168" s="10"/>
      <c r="M168" s="35"/>
      <c r="N168" s="44"/>
      <c r="O168" s="44"/>
      <c r="P168" s="44"/>
      <c r="Q168" s="44" t="e">
        <f t="shared" si="20"/>
        <v>#REF!</v>
      </c>
      <c r="R168" s="42"/>
      <c r="S168" s="39" t="e">
        <f t="shared" si="21"/>
        <v>#REF!</v>
      </c>
      <c r="T168" s="43" t="e">
        <f t="shared" si="22"/>
        <v>#REF!</v>
      </c>
      <c r="U168" s="30">
        <f t="shared" si="23"/>
        <v>0</v>
      </c>
      <c r="V168" s="40" t="str">
        <f t="shared" si="25"/>
        <v>No Saving</v>
      </c>
      <c r="W168" s="46"/>
      <c r="X168" s="51"/>
      <c r="Y168" s="44"/>
      <c r="Z168" s="44">
        <f t="shared" si="27"/>
        <v>0</v>
      </c>
      <c r="AA168" s="8"/>
      <c r="AB168" s="44"/>
      <c r="AC168" s="44"/>
      <c r="AD168" s="44"/>
      <c r="AE168" s="44"/>
      <c r="AF168" s="44"/>
    </row>
    <row r="169" spans="1:32" x14ac:dyDescent="0.25">
      <c r="A169" s="44"/>
      <c r="B169" s="9"/>
      <c r="C169" s="44"/>
      <c r="D169" s="28"/>
      <c r="E169" s="4"/>
      <c r="F169" s="56" t="str">
        <f t="shared" si="24"/>
        <v>No Date</v>
      </c>
      <c r="G169" s="44"/>
      <c r="H169" s="44"/>
      <c r="I169" s="10"/>
      <c r="J169" s="44" t="e">
        <f>SUMIFS(#REF!,#REF!,'Proj (10)'!B169,#REF!,A169)</f>
        <v>#REF!</v>
      </c>
      <c r="K169" s="10" t="e">
        <f t="shared" si="26"/>
        <v>#REF!</v>
      </c>
      <c r="L169" s="10"/>
      <c r="M169" s="35"/>
      <c r="N169" s="44"/>
      <c r="O169" s="44"/>
      <c r="P169" s="44"/>
      <c r="Q169" s="44" t="e">
        <f t="shared" si="20"/>
        <v>#REF!</v>
      </c>
      <c r="R169" s="42"/>
      <c r="S169" s="39" t="e">
        <f t="shared" si="21"/>
        <v>#REF!</v>
      </c>
      <c r="T169" s="43" t="e">
        <f t="shared" si="22"/>
        <v>#REF!</v>
      </c>
      <c r="U169" s="30">
        <f t="shared" si="23"/>
        <v>0</v>
      </c>
      <c r="V169" s="40" t="str">
        <f t="shared" si="25"/>
        <v>No Saving</v>
      </c>
      <c r="W169" s="46"/>
      <c r="X169" s="51"/>
      <c r="Y169" s="44"/>
      <c r="Z169" s="44">
        <f t="shared" si="27"/>
        <v>0</v>
      </c>
      <c r="AA169" s="8"/>
      <c r="AB169" s="44"/>
      <c r="AC169" s="44"/>
      <c r="AD169" s="44"/>
      <c r="AE169" s="44"/>
      <c r="AF169" s="44"/>
    </row>
    <row r="170" spans="1:32" x14ac:dyDescent="0.25">
      <c r="A170" s="44"/>
      <c r="B170" s="9"/>
      <c r="C170" s="44"/>
      <c r="D170" s="28"/>
      <c r="E170" s="4"/>
      <c r="F170" s="56" t="str">
        <f t="shared" si="24"/>
        <v>No Date</v>
      </c>
      <c r="G170" s="44"/>
      <c r="H170" s="44"/>
      <c r="I170" s="10"/>
      <c r="J170" s="44" t="e">
        <f>SUMIFS(#REF!,#REF!,'Proj (10)'!B170,#REF!,A170)</f>
        <v>#REF!</v>
      </c>
      <c r="K170" s="10" t="e">
        <f t="shared" si="26"/>
        <v>#REF!</v>
      </c>
      <c r="L170" s="10"/>
      <c r="M170" s="35"/>
      <c r="N170" s="44"/>
      <c r="O170" s="44"/>
      <c r="P170" s="44"/>
      <c r="Q170" s="44" t="e">
        <f t="shared" si="20"/>
        <v>#REF!</v>
      </c>
      <c r="R170" s="42"/>
      <c r="S170" s="39" t="e">
        <f t="shared" si="21"/>
        <v>#REF!</v>
      </c>
      <c r="T170" s="43" t="e">
        <f t="shared" si="22"/>
        <v>#REF!</v>
      </c>
      <c r="U170" s="30">
        <f t="shared" si="23"/>
        <v>0</v>
      </c>
      <c r="V170" s="40" t="str">
        <f t="shared" si="25"/>
        <v>No Saving</v>
      </c>
      <c r="W170" s="46"/>
      <c r="X170" s="51"/>
      <c r="Y170" s="44"/>
      <c r="Z170" s="44">
        <f t="shared" si="27"/>
        <v>0</v>
      </c>
      <c r="AA170" s="8"/>
      <c r="AB170" s="44"/>
      <c r="AC170" s="44"/>
      <c r="AD170" s="44"/>
      <c r="AE170" s="44"/>
      <c r="AF170" s="44"/>
    </row>
    <row r="171" spans="1:32" x14ac:dyDescent="0.25">
      <c r="A171" s="44"/>
      <c r="B171" s="9"/>
      <c r="C171" s="44"/>
      <c r="D171" s="28"/>
      <c r="E171" s="4"/>
      <c r="F171" s="56" t="str">
        <f t="shared" si="24"/>
        <v>No Date</v>
      </c>
      <c r="G171" s="44"/>
      <c r="H171" s="44"/>
      <c r="I171" s="10"/>
      <c r="J171" s="44" t="e">
        <f>SUMIFS(#REF!,#REF!,'Proj (10)'!B171,#REF!,A171)</f>
        <v>#REF!</v>
      </c>
      <c r="K171" s="10" t="e">
        <f t="shared" si="26"/>
        <v>#REF!</v>
      </c>
      <c r="L171" s="10"/>
      <c r="M171" s="35"/>
      <c r="N171" s="44"/>
      <c r="O171" s="44"/>
      <c r="P171" s="44"/>
      <c r="Q171" s="44" t="e">
        <f t="shared" si="20"/>
        <v>#REF!</v>
      </c>
      <c r="R171" s="42"/>
      <c r="S171" s="39" t="e">
        <f t="shared" si="21"/>
        <v>#REF!</v>
      </c>
      <c r="T171" s="43" t="e">
        <f t="shared" si="22"/>
        <v>#REF!</v>
      </c>
      <c r="U171" s="30">
        <f t="shared" si="23"/>
        <v>0</v>
      </c>
      <c r="V171" s="40" t="str">
        <f t="shared" si="25"/>
        <v>No Saving</v>
      </c>
      <c r="W171" s="46"/>
      <c r="X171" s="51"/>
      <c r="Y171" s="44"/>
      <c r="Z171" s="44">
        <f t="shared" si="27"/>
        <v>0</v>
      </c>
      <c r="AA171" s="8"/>
      <c r="AB171" s="44"/>
      <c r="AC171" s="44"/>
      <c r="AD171" s="44"/>
      <c r="AE171" s="44"/>
      <c r="AF171" s="44"/>
    </row>
    <row r="172" spans="1:32" x14ac:dyDescent="0.25">
      <c r="A172" s="44"/>
      <c r="B172" s="9"/>
      <c r="C172" s="44"/>
      <c r="D172" s="28"/>
      <c r="E172" s="4"/>
      <c r="F172" s="56" t="str">
        <f t="shared" si="24"/>
        <v>No Date</v>
      </c>
      <c r="G172" s="44"/>
      <c r="H172" s="44"/>
      <c r="I172" s="10"/>
      <c r="J172" s="44" t="e">
        <f>SUMIFS(#REF!,#REF!,'Proj (10)'!B172,#REF!,A172)</f>
        <v>#REF!</v>
      </c>
      <c r="K172" s="10" t="e">
        <f t="shared" si="26"/>
        <v>#REF!</v>
      </c>
      <c r="L172" s="10"/>
      <c r="M172" s="35"/>
      <c r="N172" s="44"/>
      <c r="O172" s="44"/>
      <c r="P172" s="44"/>
      <c r="Q172" s="44" t="e">
        <f t="shared" si="20"/>
        <v>#REF!</v>
      </c>
      <c r="R172" s="42"/>
      <c r="S172" s="39" t="e">
        <f t="shared" si="21"/>
        <v>#REF!</v>
      </c>
      <c r="T172" s="43" t="e">
        <f t="shared" si="22"/>
        <v>#REF!</v>
      </c>
      <c r="U172" s="30">
        <f t="shared" si="23"/>
        <v>0</v>
      </c>
      <c r="V172" s="40" t="str">
        <f t="shared" si="25"/>
        <v>No Saving</v>
      </c>
      <c r="W172" s="46"/>
      <c r="X172" s="51"/>
      <c r="Y172" s="44"/>
      <c r="Z172" s="44">
        <f t="shared" si="27"/>
        <v>0</v>
      </c>
      <c r="AA172" s="8"/>
      <c r="AB172" s="44"/>
      <c r="AC172" s="44"/>
      <c r="AD172" s="44"/>
      <c r="AE172" s="44"/>
      <c r="AF172" s="44"/>
    </row>
    <row r="173" spans="1:32" x14ac:dyDescent="0.25">
      <c r="A173" s="44"/>
      <c r="B173" s="9"/>
      <c r="C173" s="44"/>
      <c r="D173" s="28"/>
      <c r="E173" s="4"/>
      <c r="F173" s="56" t="str">
        <f t="shared" si="24"/>
        <v>No Date</v>
      </c>
      <c r="G173" s="44"/>
      <c r="H173" s="44"/>
      <c r="I173" s="10"/>
      <c r="J173" s="44" t="e">
        <f>SUMIFS(#REF!,#REF!,'Proj (10)'!B173,#REF!,A173)</f>
        <v>#REF!</v>
      </c>
      <c r="K173" s="10" t="e">
        <f t="shared" si="26"/>
        <v>#REF!</v>
      </c>
      <c r="L173" s="10"/>
      <c r="M173" s="35"/>
      <c r="N173" s="44"/>
      <c r="O173" s="44"/>
      <c r="P173" s="44"/>
      <c r="Q173" s="44" t="e">
        <f t="shared" si="20"/>
        <v>#REF!</v>
      </c>
      <c r="R173" s="42"/>
      <c r="S173" s="39" t="e">
        <f t="shared" si="21"/>
        <v>#REF!</v>
      </c>
      <c r="T173" s="43" t="e">
        <f t="shared" si="22"/>
        <v>#REF!</v>
      </c>
      <c r="U173" s="30">
        <f t="shared" si="23"/>
        <v>0</v>
      </c>
      <c r="V173" s="40" t="str">
        <f t="shared" si="25"/>
        <v>No Saving</v>
      </c>
      <c r="W173" s="46"/>
      <c r="X173" s="51"/>
      <c r="Y173" s="44"/>
      <c r="Z173" s="44">
        <f t="shared" si="27"/>
        <v>0</v>
      </c>
      <c r="AA173" s="8"/>
      <c r="AB173" s="44"/>
      <c r="AC173" s="44"/>
      <c r="AD173" s="44"/>
      <c r="AE173" s="44"/>
      <c r="AF173" s="44"/>
    </row>
    <row r="174" spans="1:32" x14ac:dyDescent="0.25">
      <c r="A174" s="44"/>
      <c r="B174" s="9"/>
      <c r="C174" s="44"/>
      <c r="D174" s="28"/>
      <c r="E174" s="4"/>
      <c r="F174" s="56" t="str">
        <f t="shared" si="24"/>
        <v>No Date</v>
      </c>
      <c r="G174" s="44"/>
      <c r="H174" s="44"/>
      <c r="I174" s="10"/>
      <c r="J174" s="44" t="e">
        <f>SUMIFS(#REF!,#REF!,'Proj (10)'!B174,#REF!,A174)</f>
        <v>#REF!</v>
      </c>
      <c r="K174" s="10" t="e">
        <f t="shared" si="26"/>
        <v>#REF!</v>
      </c>
      <c r="L174" s="10"/>
      <c r="M174" s="35"/>
      <c r="N174" s="44"/>
      <c r="O174" s="44"/>
      <c r="P174" s="44"/>
      <c r="Q174" s="44" t="e">
        <f t="shared" si="20"/>
        <v>#REF!</v>
      </c>
      <c r="R174" s="42"/>
      <c r="S174" s="39" t="e">
        <f t="shared" si="21"/>
        <v>#REF!</v>
      </c>
      <c r="T174" s="43" t="e">
        <f t="shared" si="22"/>
        <v>#REF!</v>
      </c>
      <c r="U174" s="30">
        <f t="shared" si="23"/>
        <v>0</v>
      </c>
      <c r="V174" s="40" t="str">
        <f t="shared" si="25"/>
        <v>No Saving</v>
      </c>
      <c r="W174" s="46"/>
      <c r="X174" s="51"/>
      <c r="Y174" s="44"/>
      <c r="Z174" s="44">
        <f t="shared" si="27"/>
        <v>0</v>
      </c>
      <c r="AA174" s="8"/>
      <c r="AB174" s="44"/>
      <c r="AC174" s="44"/>
      <c r="AD174" s="44"/>
      <c r="AE174" s="44"/>
      <c r="AF174" s="44"/>
    </row>
    <row r="175" spans="1:32" x14ac:dyDescent="0.25">
      <c r="A175" s="44"/>
      <c r="B175" s="9"/>
      <c r="C175" s="44"/>
      <c r="D175" s="28"/>
      <c r="E175" s="4"/>
      <c r="F175" s="56" t="str">
        <f t="shared" si="24"/>
        <v>No Date</v>
      </c>
      <c r="G175" s="44"/>
      <c r="H175" s="44"/>
      <c r="I175" s="10"/>
      <c r="J175" s="44" t="e">
        <f>SUMIFS(#REF!,#REF!,'Proj (10)'!B175,#REF!,A175)</f>
        <v>#REF!</v>
      </c>
      <c r="K175" s="10" t="e">
        <f t="shared" si="26"/>
        <v>#REF!</v>
      </c>
      <c r="L175" s="10"/>
      <c r="M175" s="35"/>
      <c r="N175" s="44"/>
      <c r="O175" s="44"/>
      <c r="P175" s="44"/>
      <c r="Q175" s="44" t="e">
        <f t="shared" si="20"/>
        <v>#REF!</v>
      </c>
      <c r="R175" s="42"/>
      <c r="S175" s="39" t="e">
        <f t="shared" si="21"/>
        <v>#REF!</v>
      </c>
      <c r="T175" s="43" t="e">
        <f t="shared" si="22"/>
        <v>#REF!</v>
      </c>
      <c r="U175" s="30">
        <f t="shared" si="23"/>
        <v>0</v>
      </c>
      <c r="V175" s="40" t="str">
        <f t="shared" si="25"/>
        <v>No Saving</v>
      </c>
      <c r="W175" s="46"/>
      <c r="X175" s="51"/>
      <c r="Y175" s="44"/>
      <c r="Z175" s="44">
        <f t="shared" si="27"/>
        <v>0</v>
      </c>
      <c r="AA175" s="8"/>
      <c r="AB175" s="44"/>
      <c r="AC175" s="44"/>
      <c r="AD175" s="44"/>
      <c r="AE175" s="44"/>
      <c r="AF175" s="44"/>
    </row>
    <row r="176" spans="1:32" x14ac:dyDescent="0.25">
      <c r="A176" s="44"/>
      <c r="B176" s="9"/>
      <c r="C176" s="44"/>
      <c r="D176" s="28"/>
      <c r="E176" s="4"/>
      <c r="F176" s="56" t="str">
        <f t="shared" si="24"/>
        <v>No Date</v>
      </c>
      <c r="G176" s="44"/>
      <c r="H176" s="44"/>
      <c r="I176" s="10"/>
      <c r="J176" s="44" t="e">
        <f>SUMIFS(#REF!,#REF!,'Proj (10)'!B176,#REF!,A176)</f>
        <v>#REF!</v>
      </c>
      <c r="K176" s="10" t="e">
        <f t="shared" si="26"/>
        <v>#REF!</v>
      </c>
      <c r="L176" s="10"/>
      <c r="M176" s="35"/>
      <c r="N176" s="44"/>
      <c r="O176" s="44"/>
      <c r="P176" s="44"/>
      <c r="Q176" s="44" t="e">
        <f t="shared" si="20"/>
        <v>#REF!</v>
      </c>
      <c r="R176" s="42"/>
      <c r="S176" s="39" t="e">
        <f t="shared" si="21"/>
        <v>#REF!</v>
      </c>
      <c r="T176" s="43" t="e">
        <f t="shared" si="22"/>
        <v>#REF!</v>
      </c>
      <c r="U176" s="30">
        <f t="shared" si="23"/>
        <v>0</v>
      </c>
      <c r="V176" s="40" t="str">
        <f t="shared" si="25"/>
        <v>No Saving</v>
      </c>
      <c r="W176" s="46"/>
      <c r="X176" s="51"/>
      <c r="Y176" s="44"/>
      <c r="Z176" s="44">
        <f t="shared" si="27"/>
        <v>0</v>
      </c>
      <c r="AA176" s="8"/>
      <c r="AB176" s="44"/>
      <c r="AC176" s="44"/>
      <c r="AD176" s="44"/>
      <c r="AE176" s="44"/>
      <c r="AF176" s="44"/>
    </row>
    <row r="177" spans="1:32" x14ac:dyDescent="0.25">
      <c r="A177" s="44"/>
      <c r="B177" s="9"/>
      <c r="C177" s="44"/>
      <c r="D177" s="28"/>
      <c r="E177" s="4"/>
      <c r="F177" s="56" t="str">
        <f t="shared" si="24"/>
        <v>No Date</v>
      </c>
      <c r="G177" s="44"/>
      <c r="H177" s="44"/>
      <c r="I177" s="10"/>
      <c r="J177" s="44" t="e">
        <f>SUMIFS(#REF!,#REF!,'Proj (10)'!B177,#REF!,A177)</f>
        <v>#REF!</v>
      </c>
      <c r="K177" s="10" t="e">
        <f t="shared" si="26"/>
        <v>#REF!</v>
      </c>
      <c r="L177" s="10"/>
      <c r="M177" s="35"/>
      <c r="N177" s="44"/>
      <c r="O177" s="44"/>
      <c r="P177" s="44"/>
      <c r="Q177" s="44" t="e">
        <f t="shared" si="20"/>
        <v>#REF!</v>
      </c>
      <c r="R177" s="42"/>
      <c r="S177" s="39" t="e">
        <f t="shared" si="21"/>
        <v>#REF!</v>
      </c>
      <c r="T177" s="43" t="e">
        <f t="shared" si="22"/>
        <v>#REF!</v>
      </c>
      <c r="U177" s="30">
        <f t="shared" si="23"/>
        <v>0</v>
      </c>
      <c r="V177" s="40" t="str">
        <f t="shared" si="25"/>
        <v>No Saving</v>
      </c>
      <c r="W177" s="46"/>
      <c r="X177" s="51"/>
      <c r="Y177" s="44"/>
      <c r="Z177" s="44">
        <f t="shared" si="27"/>
        <v>0</v>
      </c>
      <c r="AA177" s="8"/>
      <c r="AB177" s="44"/>
      <c r="AC177" s="44"/>
      <c r="AD177" s="44"/>
      <c r="AE177" s="44"/>
      <c r="AF177" s="44"/>
    </row>
    <row r="178" spans="1:32" x14ac:dyDescent="0.25">
      <c r="A178" s="44"/>
      <c r="B178" s="9"/>
      <c r="C178" s="44"/>
      <c r="D178" s="28"/>
      <c r="E178" s="4"/>
      <c r="F178" s="56" t="str">
        <f t="shared" si="24"/>
        <v>No Date</v>
      </c>
      <c r="G178" s="44"/>
      <c r="H178" s="44"/>
      <c r="I178" s="10"/>
      <c r="J178" s="44" t="e">
        <f>SUMIFS(#REF!,#REF!,'Proj (10)'!B178,#REF!,A178)</f>
        <v>#REF!</v>
      </c>
      <c r="K178" s="10" t="e">
        <f t="shared" si="26"/>
        <v>#REF!</v>
      </c>
      <c r="L178" s="10"/>
      <c r="M178" s="35"/>
      <c r="N178" s="44"/>
      <c r="O178" s="44"/>
      <c r="P178" s="44"/>
      <c r="Q178" s="44" t="e">
        <f t="shared" si="20"/>
        <v>#REF!</v>
      </c>
      <c r="R178" s="42"/>
      <c r="S178" s="39" t="e">
        <f t="shared" si="21"/>
        <v>#REF!</v>
      </c>
      <c r="T178" s="43" t="e">
        <f t="shared" si="22"/>
        <v>#REF!</v>
      </c>
      <c r="U178" s="30">
        <f t="shared" si="23"/>
        <v>0</v>
      </c>
      <c r="V178" s="40" t="str">
        <f t="shared" si="25"/>
        <v>No Saving</v>
      </c>
      <c r="W178" s="46"/>
      <c r="X178" s="51"/>
      <c r="Y178" s="44"/>
      <c r="Z178" s="44">
        <f t="shared" si="27"/>
        <v>0</v>
      </c>
      <c r="AA178" s="8"/>
      <c r="AB178" s="44"/>
      <c r="AC178" s="44"/>
      <c r="AD178" s="44"/>
      <c r="AE178" s="44"/>
      <c r="AF178" s="44"/>
    </row>
    <row r="179" spans="1:32" x14ac:dyDescent="0.25">
      <c r="A179" s="44"/>
      <c r="B179" s="9"/>
      <c r="C179" s="44"/>
      <c r="D179" s="28"/>
      <c r="E179" s="4"/>
      <c r="F179" s="56" t="str">
        <f t="shared" si="24"/>
        <v>No Date</v>
      </c>
      <c r="G179" s="44"/>
      <c r="H179" s="44"/>
      <c r="I179" s="10"/>
      <c r="J179" s="44" t="e">
        <f>SUMIFS(#REF!,#REF!,'Proj (10)'!B179,#REF!,A179)</f>
        <v>#REF!</v>
      </c>
      <c r="K179" s="10" t="e">
        <f t="shared" si="26"/>
        <v>#REF!</v>
      </c>
      <c r="L179" s="10"/>
      <c r="M179" s="35"/>
      <c r="N179" s="44"/>
      <c r="O179" s="44"/>
      <c r="P179" s="44"/>
      <c r="Q179" s="44" t="e">
        <f t="shared" si="20"/>
        <v>#REF!</v>
      </c>
      <c r="R179" s="42"/>
      <c r="S179" s="39" t="e">
        <f t="shared" si="21"/>
        <v>#REF!</v>
      </c>
      <c r="T179" s="43" t="e">
        <f t="shared" si="22"/>
        <v>#REF!</v>
      </c>
      <c r="U179" s="30">
        <f t="shared" si="23"/>
        <v>0</v>
      </c>
      <c r="V179" s="40" t="str">
        <f t="shared" si="25"/>
        <v>No Saving</v>
      </c>
      <c r="W179" s="46"/>
      <c r="X179" s="51"/>
      <c r="Y179" s="44"/>
      <c r="Z179" s="44">
        <f t="shared" si="27"/>
        <v>0</v>
      </c>
      <c r="AA179" s="8"/>
      <c r="AB179" s="44"/>
      <c r="AC179" s="44"/>
      <c r="AD179" s="44"/>
      <c r="AE179" s="44"/>
      <c r="AF179" s="44"/>
    </row>
    <row r="180" spans="1:32" x14ac:dyDescent="0.25">
      <c r="A180" s="44"/>
      <c r="B180" s="9"/>
      <c r="C180" s="44"/>
      <c r="D180" s="28"/>
      <c r="E180" s="4"/>
      <c r="F180" s="56" t="str">
        <f t="shared" si="24"/>
        <v>No Date</v>
      </c>
      <c r="G180" s="44"/>
      <c r="H180" s="44"/>
      <c r="I180" s="10"/>
      <c r="J180" s="44" t="e">
        <f>SUMIFS(#REF!,#REF!,'Proj (10)'!B180,#REF!,A180)</f>
        <v>#REF!</v>
      </c>
      <c r="K180" s="10" t="e">
        <f t="shared" si="26"/>
        <v>#REF!</v>
      </c>
      <c r="L180" s="10"/>
      <c r="M180" s="35"/>
      <c r="N180" s="44"/>
      <c r="O180" s="44"/>
      <c r="P180" s="44"/>
      <c r="Q180" s="44" t="e">
        <f t="shared" si="20"/>
        <v>#REF!</v>
      </c>
      <c r="R180" s="42"/>
      <c r="S180" s="39" t="e">
        <f t="shared" si="21"/>
        <v>#REF!</v>
      </c>
      <c r="T180" s="43" t="e">
        <f t="shared" si="22"/>
        <v>#REF!</v>
      </c>
      <c r="U180" s="30">
        <f t="shared" si="23"/>
        <v>0</v>
      </c>
      <c r="V180" s="40" t="str">
        <f t="shared" si="25"/>
        <v>No Saving</v>
      </c>
      <c r="W180" s="46"/>
      <c r="X180" s="51"/>
      <c r="Y180" s="44"/>
      <c r="Z180" s="44">
        <f t="shared" si="27"/>
        <v>0</v>
      </c>
      <c r="AA180" s="8"/>
      <c r="AB180" s="44"/>
      <c r="AC180" s="44"/>
      <c r="AD180" s="44"/>
      <c r="AE180" s="44"/>
      <c r="AF180" s="44"/>
    </row>
    <row r="181" spans="1:32" x14ac:dyDescent="0.25">
      <c r="A181" s="44"/>
      <c r="B181" s="9"/>
      <c r="C181" s="44"/>
      <c r="D181" s="28"/>
      <c r="E181" s="4"/>
      <c r="F181" s="56" t="str">
        <f t="shared" si="24"/>
        <v>No Date</v>
      </c>
      <c r="G181" s="44"/>
      <c r="H181" s="44"/>
      <c r="I181" s="10"/>
      <c r="J181" s="44" t="e">
        <f>SUMIFS(#REF!,#REF!,'Proj (10)'!B181,#REF!,A181)</f>
        <v>#REF!</v>
      </c>
      <c r="K181" s="10" t="e">
        <f t="shared" si="26"/>
        <v>#REF!</v>
      </c>
      <c r="L181" s="10"/>
      <c r="M181" s="35"/>
      <c r="N181" s="44"/>
      <c r="O181" s="44"/>
      <c r="P181" s="44"/>
      <c r="Q181" s="44" t="e">
        <f t="shared" si="20"/>
        <v>#REF!</v>
      </c>
      <c r="R181" s="42"/>
      <c r="S181" s="39" t="e">
        <f t="shared" si="21"/>
        <v>#REF!</v>
      </c>
      <c r="T181" s="43" t="e">
        <f t="shared" si="22"/>
        <v>#REF!</v>
      </c>
      <c r="U181" s="30">
        <f t="shared" si="23"/>
        <v>0</v>
      </c>
      <c r="V181" s="40" t="str">
        <f t="shared" si="25"/>
        <v>No Saving</v>
      </c>
      <c r="W181" s="46"/>
      <c r="X181" s="51"/>
      <c r="Y181" s="44"/>
      <c r="Z181" s="44">
        <f t="shared" si="27"/>
        <v>0</v>
      </c>
      <c r="AA181" s="8"/>
      <c r="AB181" s="44"/>
      <c r="AC181" s="44"/>
      <c r="AD181" s="44"/>
      <c r="AE181" s="44"/>
      <c r="AF181" s="44"/>
    </row>
    <row r="182" spans="1:32" x14ac:dyDescent="0.25">
      <c r="A182" s="44"/>
      <c r="B182" s="9"/>
      <c r="C182" s="44"/>
      <c r="D182" s="28"/>
      <c r="E182" s="4"/>
      <c r="F182" s="56" t="str">
        <f t="shared" si="24"/>
        <v>No Date</v>
      </c>
      <c r="G182" s="44"/>
      <c r="H182" s="44"/>
      <c r="I182" s="10"/>
      <c r="J182" s="44" t="e">
        <f>SUMIFS(#REF!,#REF!,'Proj (10)'!B182,#REF!,A182)</f>
        <v>#REF!</v>
      </c>
      <c r="K182" s="10" t="e">
        <f t="shared" si="26"/>
        <v>#REF!</v>
      </c>
      <c r="L182" s="10"/>
      <c r="M182" s="35"/>
      <c r="N182" s="44"/>
      <c r="O182" s="44"/>
      <c r="P182" s="44"/>
      <c r="Q182" s="44" t="e">
        <f t="shared" si="20"/>
        <v>#REF!</v>
      </c>
      <c r="R182" s="42"/>
      <c r="S182" s="39" t="e">
        <f t="shared" si="21"/>
        <v>#REF!</v>
      </c>
      <c r="T182" s="43" t="e">
        <f t="shared" si="22"/>
        <v>#REF!</v>
      </c>
      <c r="U182" s="30">
        <f t="shared" si="23"/>
        <v>0</v>
      </c>
      <c r="V182" s="40" t="str">
        <f t="shared" si="25"/>
        <v>No Saving</v>
      </c>
      <c r="W182" s="46"/>
      <c r="X182" s="51"/>
      <c r="Y182" s="44"/>
      <c r="Z182" s="44">
        <f t="shared" si="27"/>
        <v>0</v>
      </c>
      <c r="AA182" s="8"/>
      <c r="AB182" s="44"/>
      <c r="AC182" s="44"/>
      <c r="AD182" s="44"/>
      <c r="AE182" s="44"/>
      <c r="AF182" s="44"/>
    </row>
    <row r="183" spans="1:32" x14ac:dyDescent="0.25">
      <c r="A183" s="44"/>
      <c r="B183" s="9"/>
      <c r="C183" s="44"/>
      <c r="D183" s="28"/>
      <c r="E183" s="4"/>
      <c r="F183" s="56" t="str">
        <f t="shared" si="24"/>
        <v>No Date</v>
      </c>
      <c r="G183" s="44"/>
      <c r="H183" s="44"/>
      <c r="I183" s="10"/>
      <c r="J183" s="44" t="e">
        <f>SUMIFS(#REF!,#REF!,'Proj (10)'!B183,#REF!,A183)</f>
        <v>#REF!</v>
      </c>
      <c r="K183" s="10" t="e">
        <f t="shared" si="26"/>
        <v>#REF!</v>
      </c>
      <c r="L183" s="10"/>
      <c r="M183" s="35"/>
      <c r="N183" s="44"/>
      <c r="O183" s="44"/>
      <c r="P183" s="44"/>
      <c r="Q183" s="44" t="e">
        <f t="shared" si="20"/>
        <v>#REF!</v>
      </c>
      <c r="R183" s="42"/>
      <c r="S183" s="39" t="e">
        <f t="shared" si="21"/>
        <v>#REF!</v>
      </c>
      <c r="T183" s="43" t="e">
        <f t="shared" si="22"/>
        <v>#REF!</v>
      </c>
      <c r="U183" s="30">
        <f t="shared" si="23"/>
        <v>0</v>
      </c>
      <c r="V183" s="40" t="str">
        <f t="shared" si="25"/>
        <v>No Saving</v>
      </c>
      <c r="W183" s="46"/>
      <c r="X183" s="51"/>
      <c r="Y183" s="44"/>
      <c r="Z183" s="44">
        <f t="shared" si="27"/>
        <v>0</v>
      </c>
      <c r="AA183" s="8"/>
      <c r="AB183" s="44"/>
      <c r="AC183" s="44"/>
      <c r="AD183" s="44"/>
      <c r="AE183" s="44"/>
      <c r="AF183" s="44"/>
    </row>
    <row r="184" spans="1:32" x14ac:dyDescent="0.25">
      <c r="A184" s="44"/>
      <c r="B184" s="9"/>
      <c r="C184" s="44"/>
      <c r="D184" s="28"/>
      <c r="E184" s="4"/>
      <c r="F184" s="56" t="str">
        <f t="shared" si="24"/>
        <v>No Date</v>
      </c>
      <c r="G184" s="44"/>
      <c r="H184" s="44"/>
      <c r="I184" s="10"/>
      <c r="J184" s="44" t="e">
        <f>SUMIFS(#REF!,#REF!,'Proj (10)'!B184,#REF!,A184)</f>
        <v>#REF!</v>
      </c>
      <c r="K184" s="10" t="e">
        <f t="shared" si="26"/>
        <v>#REF!</v>
      </c>
      <c r="L184" s="10"/>
      <c r="M184" s="35"/>
      <c r="N184" s="44"/>
      <c r="O184" s="44"/>
      <c r="P184" s="44"/>
      <c r="Q184" s="44" t="e">
        <f t="shared" si="20"/>
        <v>#REF!</v>
      </c>
      <c r="R184" s="42"/>
      <c r="S184" s="39" t="e">
        <f t="shared" si="21"/>
        <v>#REF!</v>
      </c>
      <c r="T184" s="43" t="e">
        <f t="shared" si="22"/>
        <v>#REF!</v>
      </c>
      <c r="U184" s="30">
        <f t="shared" si="23"/>
        <v>0</v>
      </c>
      <c r="V184" s="40" t="str">
        <f t="shared" si="25"/>
        <v>No Saving</v>
      </c>
      <c r="W184" s="46"/>
      <c r="X184" s="51"/>
      <c r="Y184" s="44"/>
      <c r="Z184" s="44">
        <f t="shared" si="27"/>
        <v>0</v>
      </c>
      <c r="AA184" s="8"/>
      <c r="AB184" s="44"/>
      <c r="AC184" s="44"/>
      <c r="AD184" s="44"/>
      <c r="AE184" s="44"/>
      <c r="AF184" s="44"/>
    </row>
    <row r="185" spans="1:32" x14ac:dyDescent="0.25">
      <c r="A185" s="44"/>
      <c r="B185" s="9"/>
      <c r="C185" s="44"/>
      <c r="D185" s="28"/>
      <c r="E185" s="4"/>
      <c r="F185" s="56" t="str">
        <f t="shared" si="24"/>
        <v>No Date</v>
      </c>
      <c r="G185" s="44"/>
      <c r="H185" s="44"/>
      <c r="I185" s="10"/>
      <c r="J185" s="44" t="e">
        <f>SUMIFS(#REF!,#REF!,'Proj (10)'!B185,#REF!,A185)</f>
        <v>#REF!</v>
      </c>
      <c r="K185" s="10" t="e">
        <f t="shared" si="26"/>
        <v>#REF!</v>
      </c>
      <c r="L185" s="10"/>
      <c r="M185" s="35"/>
      <c r="N185" s="44"/>
      <c r="O185" s="44"/>
      <c r="P185" s="44"/>
      <c r="Q185" s="44" t="e">
        <f t="shared" si="20"/>
        <v>#REF!</v>
      </c>
      <c r="R185" s="42"/>
      <c r="S185" s="39" t="e">
        <f t="shared" si="21"/>
        <v>#REF!</v>
      </c>
      <c r="T185" s="43" t="e">
        <f t="shared" si="22"/>
        <v>#REF!</v>
      </c>
      <c r="U185" s="30">
        <f t="shared" si="23"/>
        <v>0</v>
      </c>
      <c r="V185" s="40" t="str">
        <f t="shared" si="25"/>
        <v>No Saving</v>
      </c>
      <c r="W185" s="46"/>
      <c r="X185" s="51"/>
      <c r="Y185" s="44"/>
      <c r="Z185" s="44">
        <f t="shared" si="27"/>
        <v>0</v>
      </c>
      <c r="AA185" s="8"/>
      <c r="AB185" s="44"/>
      <c r="AC185" s="44"/>
      <c r="AD185" s="44"/>
      <c r="AE185" s="44"/>
      <c r="AF185" s="44"/>
    </row>
    <row r="186" spans="1:32" x14ac:dyDescent="0.25">
      <c r="A186" s="44"/>
      <c r="B186" s="9"/>
      <c r="C186" s="44"/>
      <c r="D186" s="28"/>
      <c r="E186" s="4"/>
      <c r="F186" s="56" t="str">
        <f t="shared" si="24"/>
        <v>No Date</v>
      </c>
      <c r="G186" s="44"/>
      <c r="H186" s="44"/>
      <c r="I186" s="10"/>
      <c r="J186" s="44" t="e">
        <f>SUMIFS(#REF!,#REF!,'Proj (10)'!B186,#REF!,A186)</f>
        <v>#REF!</v>
      </c>
      <c r="K186" s="10" t="e">
        <f t="shared" si="26"/>
        <v>#REF!</v>
      </c>
      <c r="L186" s="10"/>
      <c r="M186" s="35"/>
      <c r="N186" s="44"/>
      <c r="O186" s="44"/>
      <c r="P186" s="44"/>
      <c r="Q186" s="44" t="e">
        <f t="shared" si="20"/>
        <v>#REF!</v>
      </c>
      <c r="R186" s="42"/>
      <c r="S186" s="39" t="e">
        <f t="shared" si="21"/>
        <v>#REF!</v>
      </c>
      <c r="T186" s="43" t="e">
        <f t="shared" si="22"/>
        <v>#REF!</v>
      </c>
      <c r="U186" s="30">
        <f t="shared" si="23"/>
        <v>0</v>
      </c>
      <c r="V186" s="40" t="str">
        <f t="shared" si="25"/>
        <v>No Saving</v>
      </c>
      <c r="W186" s="46"/>
      <c r="X186" s="51"/>
      <c r="Y186" s="44"/>
      <c r="Z186" s="44">
        <f t="shared" si="27"/>
        <v>0</v>
      </c>
      <c r="AA186" s="8"/>
      <c r="AB186" s="44"/>
      <c r="AC186" s="44"/>
      <c r="AD186" s="44"/>
      <c r="AE186" s="44"/>
      <c r="AF186" s="44"/>
    </row>
    <row r="187" spans="1:32" x14ac:dyDescent="0.25">
      <c r="A187" s="44"/>
      <c r="B187" s="9"/>
      <c r="C187" s="44"/>
      <c r="D187" s="28"/>
      <c r="E187" s="4"/>
      <c r="F187" s="56" t="str">
        <f t="shared" si="24"/>
        <v>No Date</v>
      </c>
      <c r="G187" s="44"/>
      <c r="H187" s="44"/>
      <c r="I187" s="10"/>
      <c r="J187" s="44" t="e">
        <f>SUMIFS(#REF!,#REF!,'Proj (10)'!B187,#REF!,A187)</f>
        <v>#REF!</v>
      </c>
      <c r="K187" s="10" t="e">
        <f t="shared" si="26"/>
        <v>#REF!</v>
      </c>
      <c r="L187" s="10"/>
      <c r="M187" s="35"/>
      <c r="N187" s="44"/>
      <c r="O187" s="44"/>
      <c r="P187" s="44"/>
      <c r="Q187" s="44" t="e">
        <f t="shared" si="20"/>
        <v>#REF!</v>
      </c>
      <c r="R187" s="42"/>
      <c r="S187" s="39" t="e">
        <f t="shared" si="21"/>
        <v>#REF!</v>
      </c>
      <c r="T187" s="43" t="e">
        <f t="shared" si="22"/>
        <v>#REF!</v>
      </c>
      <c r="U187" s="30">
        <f t="shared" si="23"/>
        <v>0</v>
      </c>
      <c r="V187" s="40" t="str">
        <f t="shared" si="25"/>
        <v>No Saving</v>
      </c>
      <c r="W187" s="46"/>
      <c r="X187" s="51"/>
      <c r="Y187" s="44"/>
      <c r="Z187" s="44">
        <f t="shared" si="27"/>
        <v>0</v>
      </c>
      <c r="AA187" s="8"/>
      <c r="AB187" s="44"/>
      <c r="AC187" s="44"/>
      <c r="AD187" s="44"/>
      <c r="AE187" s="44"/>
      <c r="AF187" s="44"/>
    </row>
    <row r="188" spans="1:32" x14ac:dyDescent="0.25">
      <c r="A188" s="44"/>
      <c r="B188" s="9"/>
      <c r="C188" s="44"/>
      <c r="D188" s="28"/>
      <c r="E188" s="4"/>
      <c r="F188" s="56" t="str">
        <f t="shared" si="24"/>
        <v>No Date</v>
      </c>
      <c r="G188" s="44"/>
      <c r="H188" s="44"/>
      <c r="I188" s="10"/>
      <c r="J188" s="44" t="e">
        <f>SUMIFS(#REF!,#REF!,'Proj (10)'!B188,#REF!,A188)</f>
        <v>#REF!</v>
      </c>
      <c r="K188" s="10" t="e">
        <f t="shared" si="26"/>
        <v>#REF!</v>
      </c>
      <c r="L188" s="10"/>
      <c r="M188" s="35"/>
      <c r="N188" s="44"/>
      <c r="O188" s="44"/>
      <c r="P188" s="44"/>
      <c r="Q188" s="44" t="e">
        <f t="shared" si="20"/>
        <v>#REF!</v>
      </c>
      <c r="R188" s="42"/>
      <c r="S188" s="39" t="e">
        <f t="shared" si="21"/>
        <v>#REF!</v>
      </c>
      <c r="T188" s="43" t="e">
        <f t="shared" si="22"/>
        <v>#REF!</v>
      </c>
      <c r="U188" s="30">
        <f t="shared" si="23"/>
        <v>0</v>
      </c>
      <c r="V188" s="40" t="str">
        <f t="shared" si="25"/>
        <v>No Saving</v>
      </c>
      <c r="W188" s="46"/>
      <c r="X188" s="51"/>
      <c r="Y188" s="44"/>
      <c r="Z188" s="44">
        <f t="shared" si="27"/>
        <v>0</v>
      </c>
      <c r="AA188" s="8"/>
      <c r="AB188" s="44"/>
      <c r="AC188" s="44"/>
      <c r="AD188" s="44"/>
      <c r="AE188" s="44"/>
      <c r="AF188" s="44"/>
    </row>
    <row r="189" spans="1:32" x14ac:dyDescent="0.25">
      <c r="A189" s="44"/>
      <c r="B189" s="9"/>
      <c r="C189" s="44"/>
      <c r="D189" s="28"/>
      <c r="E189" s="4"/>
      <c r="F189" s="56" t="str">
        <f t="shared" si="24"/>
        <v>No Date</v>
      </c>
      <c r="G189" s="44"/>
      <c r="H189" s="44"/>
      <c r="I189" s="10"/>
      <c r="J189" s="44" t="e">
        <f>SUMIFS(#REF!,#REF!,'Proj (10)'!B189,#REF!,A189)</f>
        <v>#REF!</v>
      </c>
      <c r="K189" s="10" t="e">
        <f t="shared" si="26"/>
        <v>#REF!</v>
      </c>
      <c r="L189" s="10"/>
      <c r="M189" s="35"/>
      <c r="N189" s="44"/>
      <c r="O189" s="44"/>
      <c r="P189" s="44"/>
      <c r="Q189" s="44" t="e">
        <f t="shared" si="20"/>
        <v>#REF!</v>
      </c>
      <c r="R189" s="42"/>
      <c r="S189" s="39" t="e">
        <f t="shared" si="21"/>
        <v>#REF!</v>
      </c>
      <c r="T189" s="43" t="e">
        <f t="shared" si="22"/>
        <v>#REF!</v>
      </c>
      <c r="U189" s="30">
        <f t="shared" si="23"/>
        <v>0</v>
      </c>
      <c r="V189" s="40" t="str">
        <f t="shared" si="25"/>
        <v>No Saving</v>
      </c>
      <c r="W189" s="46"/>
      <c r="X189" s="51"/>
      <c r="Y189" s="44"/>
      <c r="Z189" s="44">
        <f t="shared" si="27"/>
        <v>0</v>
      </c>
      <c r="AA189" s="8"/>
      <c r="AB189" s="44"/>
      <c r="AC189" s="44"/>
      <c r="AD189" s="44"/>
      <c r="AE189" s="44"/>
      <c r="AF189" s="44"/>
    </row>
    <row r="190" spans="1:32" x14ac:dyDescent="0.25">
      <c r="A190" s="44"/>
      <c r="B190" s="9"/>
      <c r="C190" s="44"/>
      <c r="D190" s="28"/>
      <c r="E190" s="4"/>
      <c r="F190" s="56" t="str">
        <f t="shared" si="24"/>
        <v>No Date</v>
      </c>
      <c r="G190" s="44"/>
      <c r="H190" s="44"/>
      <c r="I190" s="10"/>
      <c r="J190" s="44" t="e">
        <f>SUMIFS(#REF!,#REF!,'Proj (10)'!B190,#REF!,A190)</f>
        <v>#REF!</v>
      </c>
      <c r="K190" s="10" t="e">
        <f t="shared" si="26"/>
        <v>#REF!</v>
      </c>
      <c r="L190" s="10"/>
      <c r="M190" s="35"/>
      <c r="N190" s="44"/>
      <c r="O190" s="44"/>
      <c r="P190" s="44"/>
      <c r="Q190" s="44" t="e">
        <f t="shared" si="20"/>
        <v>#REF!</v>
      </c>
      <c r="R190" s="42"/>
      <c r="S190" s="39" t="e">
        <f t="shared" si="21"/>
        <v>#REF!</v>
      </c>
      <c r="T190" s="43" t="e">
        <f t="shared" si="22"/>
        <v>#REF!</v>
      </c>
      <c r="U190" s="30">
        <f t="shared" si="23"/>
        <v>0</v>
      </c>
      <c r="V190" s="40" t="str">
        <f t="shared" si="25"/>
        <v>No Saving</v>
      </c>
      <c r="W190" s="46"/>
      <c r="X190" s="51"/>
      <c r="Y190" s="44"/>
      <c r="Z190" s="44">
        <f t="shared" si="27"/>
        <v>0</v>
      </c>
      <c r="AA190" s="8"/>
      <c r="AB190" s="44"/>
      <c r="AC190" s="44"/>
      <c r="AD190" s="44"/>
      <c r="AE190" s="44"/>
      <c r="AF190" s="44"/>
    </row>
    <row r="191" spans="1:32" x14ac:dyDescent="0.25">
      <c r="A191" s="44"/>
      <c r="B191" s="9"/>
      <c r="C191" s="44"/>
      <c r="D191" s="28"/>
      <c r="E191" s="4"/>
      <c r="F191" s="56" t="str">
        <f t="shared" si="24"/>
        <v>No Date</v>
      </c>
      <c r="G191" s="44"/>
      <c r="H191" s="44"/>
      <c r="I191" s="10"/>
      <c r="J191" s="44" t="e">
        <f>SUMIFS(#REF!,#REF!,'Proj (10)'!B191,#REF!,A191)</f>
        <v>#REF!</v>
      </c>
      <c r="K191" s="10" t="e">
        <f t="shared" si="26"/>
        <v>#REF!</v>
      </c>
      <c r="L191" s="10"/>
      <c r="M191" s="35"/>
      <c r="N191" s="44"/>
      <c r="O191" s="44"/>
      <c r="P191" s="44"/>
      <c r="Q191" s="44" t="e">
        <f t="shared" si="20"/>
        <v>#REF!</v>
      </c>
      <c r="R191" s="42"/>
      <c r="S191" s="39" t="e">
        <f t="shared" si="21"/>
        <v>#REF!</v>
      </c>
      <c r="T191" s="43" t="e">
        <f t="shared" si="22"/>
        <v>#REF!</v>
      </c>
      <c r="U191" s="30">
        <f t="shared" si="23"/>
        <v>0</v>
      </c>
      <c r="V191" s="40" t="str">
        <f t="shared" si="25"/>
        <v>No Saving</v>
      </c>
      <c r="W191" s="46"/>
      <c r="X191" s="51"/>
      <c r="Y191" s="44"/>
      <c r="Z191" s="44">
        <f t="shared" si="27"/>
        <v>0</v>
      </c>
      <c r="AA191" s="8"/>
      <c r="AB191" s="44"/>
      <c r="AC191" s="44"/>
      <c r="AD191" s="44"/>
      <c r="AE191" s="44"/>
      <c r="AF191" s="44"/>
    </row>
    <row r="192" spans="1:32" x14ac:dyDescent="0.25">
      <c r="A192" s="44"/>
      <c r="B192" s="9"/>
      <c r="C192" s="44"/>
      <c r="D192" s="28"/>
      <c r="E192" s="4"/>
      <c r="F192" s="56" t="str">
        <f t="shared" si="24"/>
        <v>No Date</v>
      </c>
      <c r="G192" s="44"/>
      <c r="H192" s="44"/>
      <c r="I192" s="10"/>
      <c r="J192" s="44" t="e">
        <f>SUMIFS(#REF!,#REF!,'Proj (10)'!B192,#REF!,A192)</f>
        <v>#REF!</v>
      </c>
      <c r="K192" s="10" t="e">
        <f t="shared" si="26"/>
        <v>#REF!</v>
      </c>
      <c r="L192" s="10"/>
      <c r="M192" s="35"/>
      <c r="N192" s="44"/>
      <c r="O192" s="44"/>
      <c r="P192" s="44"/>
      <c r="Q192" s="44" t="e">
        <f t="shared" si="20"/>
        <v>#REF!</v>
      </c>
      <c r="R192" s="42"/>
      <c r="S192" s="39" t="e">
        <f t="shared" si="21"/>
        <v>#REF!</v>
      </c>
      <c r="T192" s="43" t="e">
        <f t="shared" si="22"/>
        <v>#REF!</v>
      </c>
      <c r="U192" s="30">
        <f t="shared" si="23"/>
        <v>0</v>
      </c>
      <c r="V192" s="40" t="str">
        <f t="shared" si="25"/>
        <v>No Saving</v>
      </c>
      <c r="W192" s="46"/>
      <c r="X192" s="51"/>
      <c r="Y192" s="44"/>
      <c r="Z192" s="44">
        <f t="shared" si="27"/>
        <v>0</v>
      </c>
      <c r="AA192" s="8"/>
      <c r="AB192" s="44"/>
      <c r="AC192" s="44"/>
      <c r="AD192" s="44"/>
      <c r="AE192" s="44"/>
      <c r="AF192" s="44"/>
    </row>
    <row r="193" spans="1:32" x14ac:dyDescent="0.25">
      <c r="A193" s="44"/>
      <c r="B193" s="9"/>
      <c r="C193" s="44"/>
      <c r="D193" s="28"/>
      <c r="E193" s="4"/>
      <c r="F193" s="56" t="str">
        <f t="shared" si="24"/>
        <v>No Date</v>
      </c>
      <c r="G193" s="44"/>
      <c r="H193" s="44"/>
      <c r="I193" s="10"/>
      <c r="J193" s="44" t="e">
        <f>SUMIFS(#REF!,#REF!,'Proj (10)'!B193,#REF!,A193)</f>
        <v>#REF!</v>
      </c>
      <c r="K193" s="10" t="e">
        <f t="shared" si="26"/>
        <v>#REF!</v>
      </c>
      <c r="L193" s="10"/>
      <c r="M193" s="35"/>
      <c r="N193" s="44"/>
      <c r="O193" s="44"/>
      <c r="P193" s="44"/>
      <c r="Q193" s="44" t="e">
        <f t="shared" ref="Q193:Q256" si="28">P193*K193</f>
        <v>#REF!</v>
      </c>
      <c r="R193" s="42"/>
      <c r="S193" s="39" t="e">
        <f t="shared" ref="S193:S256" si="29">Q193-((P193*R193)*I193)</f>
        <v>#REF!</v>
      </c>
      <c r="T193" s="43" t="e">
        <f t="shared" si="22"/>
        <v>#REF!</v>
      </c>
      <c r="U193" s="30">
        <f t="shared" si="23"/>
        <v>0</v>
      </c>
      <c r="V193" s="40" t="str">
        <f t="shared" si="25"/>
        <v>No Saving</v>
      </c>
      <c r="W193" s="46"/>
      <c r="X193" s="51"/>
      <c r="Y193" s="44"/>
      <c r="Z193" s="44">
        <f t="shared" si="27"/>
        <v>0</v>
      </c>
      <c r="AA193" s="8"/>
      <c r="AB193" s="44"/>
      <c r="AC193" s="44"/>
      <c r="AD193" s="44"/>
      <c r="AE193" s="44"/>
      <c r="AF193" s="44"/>
    </row>
    <row r="194" spans="1:32" x14ac:dyDescent="0.25">
      <c r="A194" s="44"/>
      <c r="B194" s="9"/>
      <c r="C194" s="44"/>
      <c r="D194" s="28"/>
      <c r="E194" s="4"/>
      <c r="F194" s="56" t="str">
        <f t="shared" si="24"/>
        <v>No Date</v>
      </c>
      <c r="G194" s="44"/>
      <c r="H194" s="44"/>
      <c r="I194" s="10"/>
      <c r="J194" s="44" t="e">
        <f>SUMIFS(#REF!,#REF!,'Proj (10)'!B194,#REF!,A194)</f>
        <v>#REF!</v>
      </c>
      <c r="K194" s="10" t="e">
        <f t="shared" si="26"/>
        <v>#REF!</v>
      </c>
      <c r="L194" s="10"/>
      <c r="M194" s="35"/>
      <c r="N194" s="44"/>
      <c r="O194" s="44"/>
      <c r="P194" s="44"/>
      <c r="Q194" s="44" t="e">
        <f t="shared" si="28"/>
        <v>#REF!</v>
      </c>
      <c r="R194" s="42"/>
      <c r="S194" s="39" t="e">
        <f t="shared" si="29"/>
        <v>#REF!</v>
      </c>
      <c r="T194" s="43" t="e">
        <f t="shared" ref="T194:T257" si="30">IF(R194&gt;S194,R194-S194,0)</f>
        <v>#REF!</v>
      </c>
      <c r="U194" s="30">
        <f t="shared" ref="U194:U257" si="31">IF(R194&gt;0,T194/R194,0)</f>
        <v>0</v>
      </c>
      <c r="V194" s="40" t="str">
        <f t="shared" si="25"/>
        <v>No Saving</v>
      </c>
      <c r="W194" s="46"/>
      <c r="X194" s="51"/>
      <c r="Y194" s="44"/>
      <c r="Z194" s="44">
        <f t="shared" si="27"/>
        <v>0</v>
      </c>
      <c r="AA194" s="8"/>
      <c r="AB194" s="44"/>
      <c r="AC194" s="44"/>
      <c r="AD194" s="44"/>
      <c r="AE194" s="44"/>
      <c r="AF194" s="44"/>
    </row>
    <row r="195" spans="1:32" x14ac:dyDescent="0.25">
      <c r="A195" s="44"/>
      <c r="B195" s="9"/>
      <c r="C195" s="44"/>
      <c r="D195" s="28"/>
      <c r="E195" s="4"/>
      <c r="F195" s="56" t="str">
        <f t="shared" ref="F195:F258" si="32">IF(C195&gt;0,C195-E195,"No Date")</f>
        <v>No Date</v>
      </c>
      <c r="G195" s="44"/>
      <c r="H195" s="44"/>
      <c r="I195" s="10"/>
      <c r="J195" s="44" t="e">
        <f>SUMIFS(#REF!,#REF!,'Proj (10)'!B195,#REF!,A195)</f>
        <v>#REF!</v>
      </c>
      <c r="K195" s="10" t="e">
        <f t="shared" si="26"/>
        <v>#REF!</v>
      </c>
      <c r="L195" s="10"/>
      <c r="M195" s="35"/>
      <c r="N195" s="44"/>
      <c r="O195" s="44"/>
      <c r="P195" s="44"/>
      <c r="Q195" s="44" t="e">
        <f t="shared" si="28"/>
        <v>#REF!</v>
      </c>
      <c r="R195" s="42"/>
      <c r="S195" s="39" t="e">
        <f t="shared" si="29"/>
        <v>#REF!</v>
      </c>
      <c r="T195" s="43" t="e">
        <f t="shared" si="30"/>
        <v>#REF!</v>
      </c>
      <c r="U195" s="30">
        <f t="shared" si="31"/>
        <v>0</v>
      </c>
      <c r="V195" s="40" t="str">
        <f t="shared" ref="V195:V258" si="33">IF(U195&gt;0,"Saving","No Saving")</f>
        <v>No Saving</v>
      </c>
      <c r="W195" s="46"/>
      <c r="X195" s="51"/>
      <c r="Y195" s="44"/>
      <c r="Z195" s="44">
        <f t="shared" si="27"/>
        <v>0</v>
      </c>
      <c r="AA195" s="8"/>
      <c r="AB195" s="44"/>
      <c r="AC195" s="44"/>
      <c r="AD195" s="44"/>
      <c r="AE195" s="44"/>
      <c r="AF195" s="44"/>
    </row>
    <row r="196" spans="1:32" x14ac:dyDescent="0.25">
      <c r="A196" s="44"/>
      <c r="B196" s="9"/>
      <c r="C196" s="44"/>
      <c r="D196" s="28"/>
      <c r="E196" s="4"/>
      <c r="F196" s="56" t="str">
        <f t="shared" si="32"/>
        <v>No Date</v>
      </c>
      <c r="G196" s="44"/>
      <c r="H196" s="44"/>
      <c r="I196" s="10"/>
      <c r="J196" s="44" t="e">
        <f>SUMIFS(#REF!,#REF!,'Proj (10)'!B196,#REF!,A196)</f>
        <v>#REF!</v>
      </c>
      <c r="K196" s="10" t="e">
        <f t="shared" si="26"/>
        <v>#REF!</v>
      </c>
      <c r="L196" s="10"/>
      <c r="M196" s="35"/>
      <c r="N196" s="44"/>
      <c r="O196" s="44"/>
      <c r="P196" s="44"/>
      <c r="Q196" s="44" t="e">
        <f t="shared" si="28"/>
        <v>#REF!</v>
      </c>
      <c r="R196" s="42"/>
      <c r="S196" s="39" t="e">
        <f t="shared" si="29"/>
        <v>#REF!</v>
      </c>
      <c r="T196" s="43" t="e">
        <f t="shared" si="30"/>
        <v>#REF!</v>
      </c>
      <c r="U196" s="30">
        <f t="shared" si="31"/>
        <v>0</v>
      </c>
      <c r="V196" s="40" t="str">
        <f t="shared" si="33"/>
        <v>No Saving</v>
      </c>
      <c r="W196" s="46"/>
      <c r="X196" s="51"/>
      <c r="Y196" s="44"/>
      <c r="Z196" s="44">
        <f t="shared" si="27"/>
        <v>0</v>
      </c>
      <c r="AA196" s="8"/>
      <c r="AB196" s="44"/>
      <c r="AC196" s="44"/>
      <c r="AD196" s="44"/>
      <c r="AE196" s="44"/>
      <c r="AF196" s="44"/>
    </row>
    <row r="197" spans="1:32" x14ac:dyDescent="0.25">
      <c r="A197" s="44"/>
      <c r="B197" s="9"/>
      <c r="C197" s="44"/>
      <c r="D197" s="28"/>
      <c r="E197" s="4"/>
      <c r="F197" s="56" t="str">
        <f t="shared" si="32"/>
        <v>No Date</v>
      </c>
      <c r="G197" s="44"/>
      <c r="H197" s="44"/>
      <c r="I197" s="10"/>
      <c r="J197" s="44" t="e">
        <f>SUMIFS(#REF!,#REF!,'Proj (10)'!B197,#REF!,A197)</f>
        <v>#REF!</v>
      </c>
      <c r="K197" s="10" t="e">
        <f t="shared" si="26"/>
        <v>#REF!</v>
      </c>
      <c r="L197" s="10"/>
      <c r="M197" s="35"/>
      <c r="N197" s="44"/>
      <c r="O197" s="44"/>
      <c r="P197" s="44"/>
      <c r="Q197" s="44" t="e">
        <f t="shared" si="28"/>
        <v>#REF!</v>
      </c>
      <c r="R197" s="42"/>
      <c r="S197" s="39" t="e">
        <f t="shared" si="29"/>
        <v>#REF!</v>
      </c>
      <c r="T197" s="43" t="e">
        <f t="shared" si="30"/>
        <v>#REF!</v>
      </c>
      <c r="U197" s="30">
        <f t="shared" si="31"/>
        <v>0</v>
      </c>
      <c r="V197" s="40" t="str">
        <f t="shared" si="33"/>
        <v>No Saving</v>
      </c>
      <c r="W197" s="46"/>
      <c r="X197" s="51"/>
      <c r="Y197" s="44"/>
      <c r="Z197" s="44">
        <f t="shared" si="27"/>
        <v>0</v>
      </c>
      <c r="AA197" s="8"/>
      <c r="AB197" s="44"/>
      <c r="AC197" s="44"/>
      <c r="AD197" s="44"/>
      <c r="AE197" s="44"/>
      <c r="AF197" s="44"/>
    </row>
    <row r="198" spans="1:32" x14ac:dyDescent="0.25">
      <c r="A198" s="44"/>
      <c r="B198" s="9"/>
      <c r="C198" s="44"/>
      <c r="D198" s="28"/>
      <c r="E198" s="4"/>
      <c r="F198" s="56" t="str">
        <f t="shared" si="32"/>
        <v>No Date</v>
      </c>
      <c r="G198" s="44"/>
      <c r="H198" s="44"/>
      <c r="I198" s="10"/>
      <c r="J198" s="44" t="e">
        <f>SUMIFS(#REF!,#REF!,'Proj (10)'!B198,#REF!,A198)</f>
        <v>#REF!</v>
      </c>
      <c r="K198" s="10" t="e">
        <f t="shared" si="26"/>
        <v>#REF!</v>
      </c>
      <c r="L198" s="10"/>
      <c r="M198" s="35"/>
      <c r="N198" s="44"/>
      <c r="O198" s="44"/>
      <c r="P198" s="44"/>
      <c r="Q198" s="44" t="e">
        <f t="shared" si="28"/>
        <v>#REF!</v>
      </c>
      <c r="R198" s="42"/>
      <c r="S198" s="39" t="e">
        <f t="shared" si="29"/>
        <v>#REF!</v>
      </c>
      <c r="T198" s="43" t="e">
        <f t="shared" si="30"/>
        <v>#REF!</v>
      </c>
      <c r="U198" s="30">
        <f t="shared" si="31"/>
        <v>0</v>
      </c>
      <c r="V198" s="40" t="str">
        <f t="shared" si="33"/>
        <v>No Saving</v>
      </c>
      <c r="W198" s="46"/>
      <c r="X198" s="51"/>
      <c r="Y198" s="44"/>
      <c r="Z198" s="44">
        <f t="shared" si="27"/>
        <v>0</v>
      </c>
      <c r="AA198" s="8"/>
      <c r="AB198" s="44"/>
      <c r="AC198" s="44"/>
      <c r="AD198" s="44"/>
      <c r="AE198" s="44"/>
      <c r="AF198" s="44"/>
    </row>
    <row r="199" spans="1:32" x14ac:dyDescent="0.25">
      <c r="A199" s="44"/>
      <c r="B199" s="9"/>
      <c r="C199" s="44"/>
      <c r="D199" s="28"/>
      <c r="E199" s="4"/>
      <c r="F199" s="56" t="str">
        <f t="shared" si="32"/>
        <v>No Date</v>
      </c>
      <c r="G199" s="44"/>
      <c r="H199" s="44"/>
      <c r="I199" s="10"/>
      <c r="J199" s="44" t="e">
        <f>SUMIFS(#REF!,#REF!,'Proj (10)'!B199,#REF!,A199)</f>
        <v>#REF!</v>
      </c>
      <c r="K199" s="10" t="e">
        <f t="shared" si="26"/>
        <v>#REF!</v>
      </c>
      <c r="L199" s="10"/>
      <c r="M199" s="35"/>
      <c r="N199" s="44"/>
      <c r="O199" s="44"/>
      <c r="P199" s="44"/>
      <c r="Q199" s="44" t="e">
        <f t="shared" si="28"/>
        <v>#REF!</v>
      </c>
      <c r="R199" s="42"/>
      <c r="S199" s="39" t="e">
        <f t="shared" si="29"/>
        <v>#REF!</v>
      </c>
      <c r="T199" s="43" t="e">
        <f t="shared" si="30"/>
        <v>#REF!</v>
      </c>
      <c r="U199" s="30">
        <f t="shared" si="31"/>
        <v>0</v>
      </c>
      <c r="V199" s="40" t="str">
        <f t="shared" si="33"/>
        <v>No Saving</v>
      </c>
      <c r="W199" s="46"/>
      <c r="X199" s="51"/>
      <c r="Y199" s="44"/>
      <c r="Z199" s="44">
        <f t="shared" si="27"/>
        <v>0</v>
      </c>
      <c r="AA199" s="8"/>
      <c r="AB199" s="44"/>
      <c r="AC199" s="44"/>
      <c r="AD199" s="44"/>
      <c r="AE199" s="44"/>
      <c r="AF199" s="44"/>
    </row>
    <row r="200" spans="1:32" x14ac:dyDescent="0.25">
      <c r="A200" s="44"/>
      <c r="B200" s="9"/>
      <c r="C200" s="44"/>
      <c r="D200" s="28"/>
      <c r="E200" s="4"/>
      <c r="F200" s="56" t="str">
        <f t="shared" si="32"/>
        <v>No Date</v>
      </c>
      <c r="G200" s="44"/>
      <c r="H200" s="44"/>
      <c r="I200" s="10"/>
      <c r="J200" s="44" t="e">
        <f>SUMIFS(#REF!,#REF!,'Proj (10)'!B200,#REF!,A200)</f>
        <v>#REF!</v>
      </c>
      <c r="K200" s="10" t="e">
        <f t="shared" si="26"/>
        <v>#REF!</v>
      </c>
      <c r="L200" s="10"/>
      <c r="M200" s="35"/>
      <c r="N200" s="44"/>
      <c r="O200" s="44"/>
      <c r="P200" s="44"/>
      <c r="Q200" s="44" t="e">
        <f t="shared" si="28"/>
        <v>#REF!</v>
      </c>
      <c r="R200" s="42"/>
      <c r="S200" s="39" t="e">
        <f t="shared" si="29"/>
        <v>#REF!</v>
      </c>
      <c r="T200" s="43" t="e">
        <f t="shared" si="30"/>
        <v>#REF!</v>
      </c>
      <c r="U200" s="30">
        <f t="shared" si="31"/>
        <v>0</v>
      </c>
      <c r="V200" s="40" t="str">
        <f t="shared" si="33"/>
        <v>No Saving</v>
      </c>
      <c r="W200" s="46"/>
      <c r="X200" s="51"/>
      <c r="Y200" s="44"/>
      <c r="Z200" s="44">
        <f t="shared" si="27"/>
        <v>0</v>
      </c>
      <c r="AA200" s="8"/>
      <c r="AB200" s="44"/>
      <c r="AC200" s="44"/>
      <c r="AD200" s="44"/>
      <c r="AE200" s="44"/>
      <c r="AF200" s="44"/>
    </row>
    <row r="201" spans="1:32" x14ac:dyDescent="0.25">
      <c r="A201" s="44"/>
      <c r="B201" s="9"/>
      <c r="C201" s="44"/>
      <c r="D201" s="28"/>
      <c r="E201" s="4"/>
      <c r="F201" s="56" t="str">
        <f t="shared" si="32"/>
        <v>No Date</v>
      </c>
      <c r="G201" s="44"/>
      <c r="H201" s="44"/>
      <c r="I201" s="10"/>
      <c r="J201" s="44" t="e">
        <f>SUMIFS(#REF!,#REF!,'Proj (10)'!B201,#REF!,A201)</f>
        <v>#REF!</v>
      </c>
      <c r="K201" s="10" t="e">
        <f t="shared" si="26"/>
        <v>#REF!</v>
      </c>
      <c r="L201" s="10"/>
      <c r="M201" s="35"/>
      <c r="N201" s="44"/>
      <c r="O201" s="44"/>
      <c r="P201" s="44"/>
      <c r="Q201" s="44" t="e">
        <f t="shared" si="28"/>
        <v>#REF!</v>
      </c>
      <c r="R201" s="42"/>
      <c r="S201" s="39" t="e">
        <f t="shared" si="29"/>
        <v>#REF!</v>
      </c>
      <c r="T201" s="43" t="e">
        <f t="shared" si="30"/>
        <v>#REF!</v>
      </c>
      <c r="U201" s="30">
        <f t="shared" si="31"/>
        <v>0</v>
      </c>
      <c r="V201" s="40" t="str">
        <f t="shared" si="33"/>
        <v>No Saving</v>
      </c>
      <c r="W201" s="46"/>
      <c r="X201" s="51"/>
      <c r="Y201" s="44"/>
      <c r="Z201" s="44">
        <f t="shared" si="27"/>
        <v>0</v>
      </c>
      <c r="AA201" s="8"/>
      <c r="AB201" s="44"/>
      <c r="AC201" s="44"/>
      <c r="AD201" s="44"/>
      <c r="AE201" s="44"/>
      <c r="AF201" s="44"/>
    </row>
    <row r="202" spans="1:32" x14ac:dyDescent="0.25">
      <c r="A202" s="44"/>
      <c r="B202" s="9"/>
      <c r="C202" s="44"/>
      <c r="D202" s="28"/>
      <c r="E202" s="4"/>
      <c r="F202" s="56" t="str">
        <f t="shared" si="32"/>
        <v>No Date</v>
      </c>
      <c r="G202" s="44"/>
      <c r="H202" s="44"/>
      <c r="I202" s="10"/>
      <c r="J202" s="44" t="e">
        <f>SUMIFS(#REF!,#REF!,'Proj (10)'!B202,#REF!,A202)</f>
        <v>#REF!</v>
      </c>
      <c r="K202" s="10" t="e">
        <f t="shared" si="26"/>
        <v>#REF!</v>
      </c>
      <c r="L202" s="10"/>
      <c r="M202" s="35"/>
      <c r="N202" s="44"/>
      <c r="O202" s="44"/>
      <c r="P202" s="44"/>
      <c r="Q202" s="44" t="e">
        <f t="shared" si="28"/>
        <v>#REF!</v>
      </c>
      <c r="R202" s="42"/>
      <c r="S202" s="39" t="e">
        <f t="shared" si="29"/>
        <v>#REF!</v>
      </c>
      <c r="T202" s="43" t="e">
        <f t="shared" si="30"/>
        <v>#REF!</v>
      </c>
      <c r="U202" s="30">
        <f t="shared" si="31"/>
        <v>0</v>
      </c>
      <c r="V202" s="40" t="str">
        <f t="shared" si="33"/>
        <v>No Saving</v>
      </c>
      <c r="W202" s="46"/>
      <c r="X202" s="51"/>
      <c r="Y202" s="44"/>
      <c r="Z202" s="44">
        <f t="shared" si="27"/>
        <v>0</v>
      </c>
      <c r="AA202" s="8"/>
      <c r="AB202" s="44"/>
      <c r="AC202" s="44"/>
      <c r="AD202" s="44"/>
      <c r="AE202" s="44"/>
      <c r="AF202" s="44"/>
    </row>
    <row r="203" spans="1:32" x14ac:dyDescent="0.25">
      <c r="A203" s="44"/>
      <c r="B203" s="9"/>
      <c r="C203" s="44"/>
      <c r="D203" s="28"/>
      <c r="E203" s="4"/>
      <c r="F203" s="56" t="str">
        <f t="shared" si="32"/>
        <v>No Date</v>
      </c>
      <c r="G203" s="44"/>
      <c r="H203" s="44"/>
      <c r="I203" s="10"/>
      <c r="J203" s="44" t="e">
        <f>SUMIFS(#REF!,#REF!,'Proj (10)'!B203,#REF!,A203)</f>
        <v>#REF!</v>
      </c>
      <c r="K203" s="10" t="e">
        <f t="shared" si="26"/>
        <v>#REF!</v>
      </c>
      <c r="L203" s="10"/>
      <c r="M203" s="35"/>
      <c r="N203" s="44"/>
      <c r="O203" s="44"/>
      <c r="P203" s="44"/>
      <c r="Q203" s="44" t="e">
        <f t="shared" si="28"/>
        <v>#REF!</v>
      </c>
      <c r="R203" s="42"/>
      <c r="S203" s="39" t="e">
        <f t="shared" si="29"/>
        <v>#REF!</v>
      </c>
      <c r="T203" s="43" t="e">
        <f t="shared" si="30"/>
        <v>#REF!</v>
      </c>
      <c r="U203" s="30">
        <f t="shared" si="31"/>
        <v>0</v>
      </c>
      <c r="V203" s="40" t="str">
        <f t="shared" si="33"/>
        <v>No Saving</v>
      </c>
      <c r="W203" s="46"/>
      <c r="X203" s="51"/>
      <c r="Y203" s="44"/>
      <c r="Z203" s="44">
        <f t="shared" si="27"/>
        <v>0</v>
      </c>
      <c r="AA203" s="8"/>
      <c r="AB203" s="44"/>
      <c r="AC203" s="44"/>
      <c r="AD203" s="44"/>
      <c r="AE203" s="44"/>
      <c r="AF203" s="44"/>
    </row>
    <row r="204" spans="1:32" x14ac:dyDescent="0.25">
      <c r="A204" s="44"/>
      <c r="B204" s="9"/>
      <c r="C204" s="44"/>
      <c r="D204" s="28"/>
      <c r="E204" s="4"/>
      <c r="F204" s="56" t="str">
        <f t="shared" si="32"/>
        <v>No Date</v>
      </c>
      <c r="G204" s="44"/>
      <c r="H204" s="44"/>
      <c r="I204" s="10"/>
      <c r="J204" s="44" t="e">
        <f>SUMIFS(#REF!,#REF!,'Proj (10)'!B204,#REF!,A204)</f>
        <v>#REF!</v>
      </c>
      <c r="K204" s="10" t="e">
        <f t="shared" si="26"/>
        <v>#REF!</v>
      </c>
      <c r="L204" s="10"/>
      <c r="M204" s="35"/>
      <c r="N204" s="44"/>
      <c r="O204" s="44"/>
      <c r="P204" s="44"/>
      <c r="Q204" s="44" t="e">
        <f t="shared" si="28"/>
        <v>#REF!</v>
      </c>
      <c r="R204" s="42"/>
      <c r="S204" s="39" t="e">
        <f t="shared" si="29"/>
        <v>#REF!</v>
      </c>
      <c r="T204" s="43" t="e">
        <f t="shared" si="30"/>
        <v>#REF!</v>
      </c>
      <c r="U204" s="30">
        <f t="shared" si="31"/>
        <v>0</v>
      </c>
      <c r="V204" s="40" t="str">
        <f t="shared" si="33"/>
        <v>No Saving</v>
      </c>
      <c r="W204" s="46"/>
      <c r="X204" s="51"/>
      <c r="Y204" s="44"/>
      <c r="Z204" s="44">
        <f t="shared" si="27"/>
        <v>0</v>
      </c>
      <c r="AA204" s="8"/>
      <c r="AB204" s="44"/>
      <c r="AC204" s="44"/>
      <c r="AD204" s="44"/>
      <c r="AE204" s="44"/>
      <c r="AF204" s="44"/>
    </row>
    <row r="205" spans="1:32" x14ac:dyDescent="0.25">
      <c r="A205" s="44"/>
      <c r="B205" s="9"/>
      <c r="C205" s="44"/>
      <c r="D205" s="28"/>
      <c r="E205" s="4"/>
      <c r="F205" s="56" t="str">
        <f t="shared" si="32"/>
        <v>No Date</v>
      </c>
      <c r="G205" s="44"/>
      <c r="H205" s="44"/>
      <c r="I205" s="10"/>
      <c r="J205" s="44" t="e">
        <f>SUMIFS(#REF!,#REF!,'Proj (10)'!B205,#REF!,A205)</f>
        <v>#REF!</v>
      </c>
      <c r="K205" s="10" t="e">
        <f t="shared" ref="K205:K268" si="34">IF((I205-J205)&lt;0,"0",I205-(J205+Y205))</f>
        <v>#REF!</v>
      </c>
      <c r="L205" s="10"/>
      <c r="M205" s="35"/>
      <c r="N205" s="44"/>
      <c r="O205" s="44"/>
      <c r="P205" s="44"/>
      <c r="Q205" s="44" t="e">
        <f t="shared" si="28"/>
        <v>#REF!</v>
      </c>
      <c r="R205" s="42"/>
      <c r="S205" s="39" t="e">
        <f t="shared" si="29"/>
        <v>#REF!</v>
      </c>
      <c r="T205" s="43" t="e">
        <f t="shared" si="30"/>
        <v>#REF!</v>
      </c>
      <c r="U205" s="30">
        <f t="shared" si="31"/>
        <v>0</v>
      </c>
      <c r="V205" s="40" t="str">
        <f t="shared" si="33"/>
        <v>No Saving</v>
      </c>
      <c r="W205" s="46"/>
      <c r="X205" s="51"/>
      <c r="Y205" s="44"/>
      <c r="Z205" s="44">
        <f t="shared" si="27"/>
        <v>0</v>
      </c>
      <c r="AA205" s="8"/>
      <c r="AB205" s="44"/>
      <c r="AC205" s="44"/>
      <c r="AD205" s="44"/>
      <c r="AE205" s="44"/>
      <c r="AF205" s="44"/>
    </row>
    <row r="206" spans="1:32" x14ac:dyDescent="0.25">
      <c r="A206" s="44"/>
      <c r="B206" s="9"/>
      <c r="C206" s="44"/>
      <c r="D206" s="28"/>
      <c r="E206" s="4"/>
      <c r="F206" s="56" t="str">
        <f t="shared" si="32"/>
        <v>No Date</v>
      </c>
      <c r="G206" s="44"/>
      <c r="H206" s="44"/>
      <c r="I206" s="10"/>
      <c r="J206" s="44" t="e">
        <f>SUMIFS(#REF!,#REF!,'Proj (10)'!B206,#REF!,A206)</f>
        <v>#REF!</v>
      </c>
      <c r="K206" s="10" t="e">
        <f t="shared" si="34"/>
        <v>#REF!</v>
      </c>
      <c r="L206" s="10"/>
      <c r="M206" s="35"/>
      <c r="N206" s="44"/>
      <c r="O206" s="44"/>
      <c r="P206" s="44"/>
      <c r="Q206" s="44" t="e">
        <f t="shared" si="28"/>
        <v>#REF!</v>
      </c>
      <c r="R206" s="42"/>
      <c r="S206" s="39" t="e">
        <f t="shared" si="29"/>
        <v>#REF!</v>
      </c>
      <c r="T206" s="43" t="e">
        <f t="shared" si="30"/>
        <v>#REF!</v>
      </c>
      <c r="U206" s="30">
        <f t="shared" si="31"/>
        <v>0</v>
      </c>
      <c r="V206" s="40" t="str">
        <f t="shared" si="33"/>
        <v>No Saving</v>
      </c>
      <c r="W206" s="46"/>
      <c r="X206" s="51"/>
      <c r="Y206" s="44"/>
      <c r="Z206" s="44">
        <f t="shared" si="27"/>
        <v>0</v>
      </c>
      <c r="AA206" s="8"/>
      <c r="AB206" s="44"/>
      <c r="AC206" s="44"/>
      <c r="AD206" s="44"/>
      <c r="AE206" s="44"/>
      <c r="AF206" s="44"/>
    </row>
    <row r="207" spans="1:32" x14ac:dyDescent="0.25">
      <c r="A207" s="44"/>
      <c r="B207" s="9"/>
      <c r="C207" s="44"/>
      <c r="D207" s="28"/>
      <c r="E207" s="4"/>
      <c r="F207" s="56" t="str">
        <f t="shared" si="32"/>
        <v>No Date</v>
      </c>
      <c r="G207" s="44"/>
      <c r="H207" s="44"/>
      <c r="I207" s="10"/>
      <c r="J207" s="44" t="e">
        <f>SUMIFS(#REF!,#REF!,'Proj (10)'!B207,#REF!,A207)</f>
        <v>#REF!</v>
      </c>
      <c r="K207" s="10" t="e">
        <f t="shared" si="34"/>
        <v>#REF!</v>
      </c>
      <c r="L207" s="10"/>
      <c r="M207" s="35"/>
      <c r="N207" s="44"/>
      <c r="O207" s="44"/>
      <c r="P207" s="44"/>
      <c r="Q207" s="44" t="e">
        <f t="shared" si="28"/>
        <v>#REF!</v>
      </c>
      <c r="R207" s="42"/>
      <c r="S207" s="39" t="e">
        <f t="shared" si="29"/>
        <v>#REF!</v>
      </c>
      <c r="T207" s="43" t="e">
        <f t="shared" si="30"/>
        <v>#REF!</v>
      </c>
      <c r="U207" s="30">
        <f t="shared" si="31"/>
        <v>0</v>
      </c>
      <c r="V207" s="40" t="str">
        <f t="shared" si="33"/>
        <v>No Saving</v>
      </c>
      <c r="W207" s="46"/>
      <c r="X207" s="51"/>
      <c r="Y207" s="44"/>
      <c r="Z207" s="44">
        <f t="shared" si="27"/>
        <v>0</v>
      </c>
      <c r="AA207" s="8"/>
      <c r="AB207" s="44"/>
      <c r="AC207" s="44"/>
      <c r="AD207" s="44"/>
      <c r="AE207" s="44"/>
      <c r="AF207" s="44"/>
    </row>
    <row r="208" spans="1:32" x14ac:dyDescent="0.25">
      <c r="A208" s="44"/>
      <c r="B208" s="9"/>
      <c r="C208" s="44"/>
      <c r="D208" s="28"/>
      <c r="E208" s="4"/>
      <c r="F208" s="56" t="str">
        <f t="shared" si="32"/>
        <v>No Date</v>
      </c>
      <c r="G208" s="44"/>
      <c r="H208" s="44"/>
      <c r="I208" s="10"/>
      <c r="J208" s="44" t="e">
        <f>SUMIFS(#REF!,#REF!,'Proj (10)'!B208,#REF!,A208)</f>
        <v>#REF!</v>
      </c>
      <c r="K208" s="10" t="e">
        <f t="shared" si="34"/>
        <v>#REF!</v>
      </c>
      <c r="L208" s="10"/>
      <c r="M208" s="35"/>
      <c r="N208" s="44"/>
      <c r="O208" s="44"/>
      <c r="P208" s="44"/>
      <c r="Q208" s="44" t="e">
        <f t="shared" si="28"/>
        <v>#REF!</v>
      </c>
      <c r="R208" s="42"/>
      <c r="S208" s="39" t="e">
        <f t="shared" si="29"/>
        <v>#REF!</v>
      </c>
      <c r="T208" s="43" t="e">
        <f t="shared" si="30"/>
        <v>#REF!</v>
      </c>
      <c r="U208" s="30">
        <f t="shared" si="31"/>
        <v>0</v>
      </c>
      <c r="V208" s="40" t="str">
        <f t="shared" si="33"/>
        <v>No Saving</v>
      </c>
      <c r="W208" s="46"/>
      <c r="X208" s="51"/>
      <c r="Y208" s="44"/>
      <c r="Z208" s="44">
        <f t="shared" si="27"/>
        <v>0</v>
      </c>
      <c r="AA208" s="8"/>
      <c r="AB208" s="44"/>
      <c r="AC208" s="44"/>
      <c r="AD208" s="44"/>
      <c r="AE208" s="44"/>
      <c r="AF208" s="44"/>
    </row>
    <row r="209" spans="1:32" x14ac:dyDescent="0.25">
      <c r="A209" s="44"/>
      <c r="B209" s="9"/>
      <c r="C209" s="44"/>
      <c r="D209" s="28"/>
      <c r="E209" s="4"/>
      <c r="F209" s="56" t="str">
        <f t="shared" si="32"/>
        <v>No Date</v>
      </c>
      <c r="G209" s="44"/>
      <c r="H209" s="44"/>
      <c r="I209" s="10"/>
      <c r="J209" s="44" t="e">
        <f>SUMIFS(#REF!,#REF!,'Proj (10)'!B209,#REF!,A209)</f>
        <v>#REF!</v>
      </c>
      <c r="K209" s="10" t="e">
        <f t="shared" si="34"/>
        <v>#REF!</v>
      </c>
      <c r="L209" s="10"/>
      <c r="M209" s="35"/>
      <c r="N209" s="44"/>
      <c r="O209" s="44"/>
      <c r="P209" s="44"/>
      <c r="Q209" s="44" t="e">
        <f t="shared" si="28"/>
        <v>#REF!</v>
      </c>
      <c r="R209" s="42"/>
      <c r="S209" s="39" t="e">
        <f t="shared" si="29"/>
        <v>#REF!</v>
      </c>
      <c r="T209" s="43" t="e">
        <f t="shared" si="30"/>
        <v>#REF!</v>
      </c>
      <c r="U209" s="30">
        <f t="shared" si="31"/>
        <v>0</v>
      </c>
      <c r="V209" s="40" t="str">
        <f t="shared" si="33"/>
        <v>No Saving</v>
      </c>
      <c r="W209" s="46"/>
      <c r="X209" s="51"/>
      <c r="Y209" s="44"/>
      <c r="Z209" s="44">
        <f t="shared" si="27"/>
        <v>0</v>
      </c>
      <c r="AA209" s="8"/>
      <c r="AB209" s="44"/>
      <c r="AC209" s="44"/>
      <c r="AD209" s="44"/>
      <c r="AE209" s="44"/>
      <c r="AF209" s="44"/>
    </row>
    <row r="210" spans="1:32" x14ac:dyDescent="0.25">
      <c r="A210" s="44"/>
      <c r="B210" s="9"/>
      <c r="C210" s="44"/>
      <c r="D210" s="28"/>
      <c r="E210" s="4"/>
      <c r="F210" s="56" t="str">
        <f t="shared" si="32"/>
        <v>No Date</v>
      </c>
      <c r="G210" s="44"/>
      <c r="H210" s="44"/>
      <c r="I210" s="10"/>
      <c r="J210" s="44" t="e">
        <f>SUMIFS(#REF!,#REF!,'Proj (10)'!B210,#REF!,A210)</f>
        <v>#REF!</v>
      </c>
      <c r="K210" s="10" t="e">
        <f t="shared" si="34"/>
        <v>#REF!</v>
      </c>
      <c r="L210" s="10"/>
      <c r="M210" s="35"/>
      <c r="N210" s="44"/>
      <c r="O210" s="44"/>
      <c r="P210" s="44"/>
      <c r="Q210" s="44" t="e">
        <f t="shared" si="28"/>
        <v>#REF!</v>
      </c>
      <c r="R210" s="42"/>
      <c r="S210" s="39" t="e">
        <f t="shared" si="29"/>
        <v>#REF!</v>
      </c>
      <c r="T210" s="43" t="e">
        <f t="shared" si="30"/>
        <v>#REF!</v>
      </c>
      <c r="U210" s="30">
        <f t="shared" si="31"/>
        <v>0</v>
      </c>
      <c r="V210" s="40" t="str">
        <f t="shared" si="33"/>
        <v>No Saving</v>
      </c>
      <c r="W210" s="46"/>
      <c r="X210" s="51"/>
      <c r="Y210" s="44"/>
      <c r="Z210" s="44">
        <f t="shared" si="27"/>
        <v>0</v>
      </c>
      <c r="AA210" s="8"/>
      <c r="AB210" s="44"/>
      <c r="AC210" s="44"/>
      <c r="AD210" s="44"/>
      <c r="AE210" s="44"/>
      <c r="AF210" s="44"/>
    </row>
    <row r="211" spans="1:32" x14ac:dyDescent="0.25">
      <c r="A211" s="44"/>
      <c r="B211" s="9"/>
      <c r="C211" s="44"/>
      <c r="D211" s="28"/>
      <c r="E211" s="4"/>
      <c r="F211" s="56" t="str">
        <f t="shared" si="32"/>
        <v>No Date</v>
      </c>
      <c r="G211" s="44"/>
      <c r="H211" s="44"/>
      <c r="I211" s="10"/>
      <c r="J211" s="44" t="e">
        <f>SUMIFS(#REF!,#REF!,'Proj (10)'!B211,#REF!,A211)</f>
        <v>#REF!</v>
      </c>
      <c r="K211" s="10" t="e">
        <f t="shared" si="34"/>
        <v>#REF!</v>
      </c>
      <c r="L211" s="10"/>
      <c r="M211" s="35"/>
      <c r="N211" s="44"/>
      <c r="O211" s="44"/>
      <c r="P211" s="44"/>
      <c r="Q211" s="44" t="e">
        <f t="shared" si="28"/>
        <v>#REF!</v>
      </c>
      <c r="R211" s="42"/>
      <c r="S211" s="39" t="e">
        <f t="shared" si="29"/>
        <v>#REF!</v>
      </c>
      <c r="T211" s="43" t="e">
        <f t="shared" si="30"/>
        <v>#REF!</v>
      </c>
      <c r="U211" s="30">
        <f t="shared" si="31"/>
        <v>0</v>
      </c>
      <c r="V211" s="40" t="str">
        <f t="shared" si="33"/>
        <v>No Saving</v>
      </c>
      <c r="W211" s="46"/>
      <c r="X211" s="51"/>
      <c r="Y211" s="44"/>
      <c r="Z211" s="44">
        <f t="shared" si="27"/>
        <v>0</v>
      </c>
      <c r="AA211" s="8"/>
      <c r="AB211" s="44"/>
      <c r="AC211" s="44"/>
      <c r="AD211" s="44"/>
      <c r="AE211" s="44"/>
      <c r="AF211" s="44"/>
    </row>
    <row r="212" spans="1:32" x14ac:dyDescent="0.25">
      <c r="A212" s="44"/>
      <c r="B212" s="9"/>
      <c r="C212" s="44"/>
      <c r="D212" s="28"/>
      <c r="E212" s="4"/>
      <c r="F212" s="56" t="str">
        <f t="shared" si="32"/>
        <v>No Date</v>
      </c>
      <c r="G212" s="44"/>
      <c r="H212" s="44"/>
      <c r="I212" s="10"/>
      <c r="J212" s="44" t="e">
        <f>SUMIFS(#REF!,#REF!,'Proj (10)'!B212,#REF!,A212)</f>
        <v>#REF!</v>
      </c>
      <c r="K212" s="10" t="e">
        <f t="shared" si="34"/>
        <v>#REF!</v>
      </c>
      <c r="L212" s="10"/>
      <c r="M212" s="35"/>
      <c r="N212" s="44"/>
      <c r="O212" s="44"/>
      <c r="P212" s="44"/>
      <c r="Q212" s="44" t="e">
        <f t="shared" si="28"/>
        <v>#REF!</v>
      </c>
      <c r="R212" s="42"/>
      <c r="S212" s="39" t="e">
        <f t="shared" si="29"/>
        <v>#REF!</v>
      </c>
      <c r="T212" s="43" t="e">
        <f t="shared" si="30"/>
        <v>#REF!</v>
      </c>
      <c r="U212" s="30">
        <f t="shared" si="31"/>
        <v>0</v>
      </c>
      <c r="V212" s="40" t="str">
        <f t="shared" si="33"/>
        <v>No Saving</v>
      </c>
      <c r="W212" s="46"/>
      <c r="X212" s="51"/>
      <c r="Y212" s="44"/>
      <c r="Z212" s="44">
        <f t="shared" si="27"/>
        <v>0</v>
      </c>
      <c r="AA212" s="8"/>
      <c r="AB212" s="44"/>
      <c r="AC212" s="44"/>
      <c r="AD212" s="44"/>
      <c r="AE212" s="44"/>
      <c r="AF212" s="44"/>
    </row>
    <row r="213" spans="1:32" x14ac:dyDescent="0.25">
      <c r="A213" s="44"/>
      <c r="B213" s="9"/>
      <c r="C213" s="44"/>
      <c r="D213" s="28"/>
      <c r="E213" s="4"/>
      <c r="F213" s="56" t="str">
        <f t="shared" si="32"/>
        <v>No Date</v>
      </c>
      <c r="G213" s="44"/>
      <c r="H213" s="44"/>
      <c r="I213" s="10"/>
      <c r="J213" s="44" t="e">
        <f>SUMIFS(#REF!,#REF!,'Proj (10)'!B213,#REF!,A213)</f>
        <v>#REF!</v>
      </c>
      <c r="K213" s="10" t="e">
        <f t="shared" si="34"/>
        <v>#REF!</v>
      </c>
      <c r="L213" s="10"/>
      <c r="M213" s="35"/>
      <c r="N213" s="44"/>
      <c r="O213" s="44"/>
      <c r="P213" s="44"/>
      <c r="Q213" s="44" t="e">
        <f t="shared" si="28"/>
        <v>#REF!</v>
      </c>
      <c r="R213" s="42"/>
      <c r="S213" s="39" t="e">
        <f t="shared" si="29"/>
        <v>#REF!</v>
      </c>
      <c r="T213" s="43" t="e">
        <f t="shared" si="30"/>
        <v>#REF!</v>
      </c>
      <c r="U213" s="30">
        <f t="shared" si="31"/>
        <v>0</v>
      </c>
      <c r="V213" s="40" t="str">
        <f t="shared" si="33"/>
        <v>No Saving</v>
      </c>
      <c r="W213" s="46"/>
      <c r="X213" s="51"/>
      <c r="Y213" s="44"/>
      <c r="Z213" s="44">
        <f t="shared" si="27"/>
        <v>0</v>
      </c>
      <c r="AA213" s="8"/>
      <c r="AB213" s="44"/>
      <c r="AC213" s="44"/>
      <c r="AD213" s="44"/>
      <c r="AE213" s="44"/>
      <c r="AF213" s="44"/>
    </row>
    <row r="214" spans="1:32" x14ac:dyDescent="0.25">
      <c r="A214" s="44"/>
      <c r="B214" s="9"/>
      <c r="C214" s="44"/>
      <c r="D214" s="28"/>
      <c r="E214" s="4"/>
      <c r="F214" s="56" t="str">
        <f t="shared" si="32"/>
        <v>No Date</v>
      </c>
      <c r="G214" s="44"/>
      <c r="H214" s="44"/>
      <c r="I214" s="10"/>
      <c r="J214" s="44" t="e">
        <f>SUMIFS(#REF!,#REF!,'Proj (10)'!B214,#REF!,A214)</f>
        <v>#REF!</v>
      </c>
      <c r="K214" s="10" t="e">
        <f t="shared" si="34"/>
        <v>#REF!</v>
      </c>
      <c r="L214" s="10"/>
      <c r="M214" s="35"/>
      <c r="N214" s="44"/>
      <c r="O214" s="44"/>
      <c r="P214" s="44"/>
      <c r="Q214" s="44" t="e">
        <f t="shared" si="28"/>
        <v>#REF!</v>
      </c>
      <c r="R214" s="42"/>
      <c r="S214" s="39" t="e">
        <f t="shared" si="29"/>
        <v>#REF!</v>
      </c>
      <c r="T214" s="43" t="e">
        <f t="shared" si="30"/>
        <v>#REF!</v>
      </c>
      <c r="U214" s="30">
        <f t="shared" si="31"/>
        <v>0</v>
      </c>
      <c r="V214" s="40" t="str">
        <f t="shared" si="33"/>
        <v>No Saving</v>
      </c>
      <c r="W214" s="46"/>
      <c r="X214" s="51"/>
      <c r="Y214" s="44"/>
      <c r="Z214" s="44">
        <f t="shared" si="27"/>
        <v>0</v>
      </c>
      <c r="AA214" s="8"/>
      <c r="AB214" s="44"/>
      <c r="AC214" s="44"/>
      <c r="AD214" s="44"/>
      <c r="AE214" s="44"/>
      <c r="AF214" s="44"/>
    </row>
    <row r="215" spans="1:32" x14ac:dyDescent="0.25">
      <c r="A215" s="44"/>
      <c r="B215" s="9"/>
      <c r="C215" s="44"/>
      <c r="D215" s="28"/>
      <c r="E215" s="4"/>
      <c r="F215" s="56" t="str">
        <f t="shared" si="32"/>
        <v>No Date</v>
      </c>
      <c r="G215" s="44"/>
      <c r="H215" s="44"/>
      <c r="I215" s="10"/>
      <c r="J215" s="44" t="e">
        <f>SUMIFS(#REF!,#REF!,'Proj (10)'!B215,#REF!,A215)</f>
        <v>#REF!</v>
      </c>
      <c r="K215" s="10" t="e">
        <f t="shared" si="34"/>
        <v>#REF!</v>
      </c>
      <c r="L215" s="10"/>
      <c r="M215" s="35"/>
      <c r="N215" s="44"/>
      <c r="O215" s="44"/>
      <c r="P215" s="44"/>
      <c r="Q215" s="44" t="e">
        <f t="shared" si="28"/>
        <v>#REF!</v>
      </c>
      <c r="R215" s="42"/>
      <c r="S215" s="39" t="e">
        <f t="shared" si="29"/>
        <v>#REF!</v>
      </c>
      <c r="T215" s="43" t="e">
        <f t="shared" si="30"/>
        <v>#REF!</v>
      </c>
      <c r="U215" s="30">
        <f t="shared" si="31"/>
        <v>0</v>
      </c>
      <c r="V215" s="40" t="str">
        <f t="shared" si="33"/>
        <v>No Saving</v>
      </c>
      <c r="W215" s="46"/>
      <c r="X215" s="51"/>
      <c r="Y215" s="44"/>
      <c r="Z215" s="44">
        <f t="shared" si="27"/>
        <v>0</v>
      </c>
      <c r="AA215" s="8"/>
      <c r="AB215" s="44"/>
      <c r="AC215" s="44"/>
      <c r="AD215" s="44"/>
      <c r="AE215" s="44"/>
      <c r="AF215" s="44"/>
    </row>
    <row r="216" spans="1:32" x14ac:dyDescent="0.25">
      <c r="A216" s="44"/>
      <c r="B216" s="9"/>
      <c r="C216" s="44"/>
      <c r="D216" s="28"/>
      <c r="E216" s="4"/>
      <c r="F216" s="56" t="str">
        <f t="shared" si="32"/>
        <v>No Date</v>
      </c>
      <c r="G216" s="44"/>
      <c r="H216" s="44"/>
      <c r="I216" s="10"/>
      <c r="J216" s="44" t="e">
        <f>SUMIFS(#REF!,#REF!,'Proj (10)'!B216,#REF!,A216)</f>
        <v>#REF!</v>
      </c>
      <c r="K216" s="10" t="e">
        <f t="shared" si="34"/>
        <v>#REF!</v>
      </c>
      <c r="L216" s="10"/>
      <c r="M216" s="35"/>
      <c r="N216" s="44"/>
      <c r="O216" s="44"/>
      <c r="P216" s="44"/>
      <c r="Q216" s="44" t="e">
        <f t="shared" si="28"/>
        <v>#REF!</v>
      </c>
      <c r="R216" s="42"/>
      <c r="S216" s="39" t="e">
        <f t="shared" si="29"/>
        <v>#REF!</v>
      </c>
      <c r="T216" s="43" t="e">
        <f t="shared" si="30"/>
        <v>#REF!</v>
      </c>
      <c r="U216" s="30">
        <f t="shared" si="31"/>
        <v>0</v>
      </c>
      <c r="V216" s="40" t="str">
        <f t="shared" si="33"/>
        <v>No Saving</v>
      </c>
      <c r="W216" s="46"/>
      <c r="X216" s="51"/>
      <c r="Y216" s="44"/>
      <c r="Z216" s="44">
        <f t="shared" si="27"/>
        <v>0</v>
      </c>
      <c r="AA216" s="8"/>
      <c r="AB216" s="44"/>
      <c r="AC216" s="44"/>
      <c r="AD216" s="44"/>
      <c r="AE216" s="44"/>
      <c r="AF216" s="44"/>
    </row>
    <row r="217" spans="1:32" x14ac:dyDescent="0.25">
      <c r="A217" s="44"/>
      <c r="B217" s="9"/>
      <c r="C217" s="44"/>
      <c r="D217" s="28"/>
      <c r="E217" s="4"/>
      <c r="F217" s="56" t="str">
        <f t="shared" si="32"/>
        <v>No Date</v>
      </c>
      <c r="G217" s="44"/>
      <c r="H217" s="44"/>
      <c r="I217" s="10"/>
      <c r="J217" s="44" t="e">
        <f>SUMIFS(#REF!,#REF!,'Proj (10)'!B217,#REF!,A217)</f>
        <v>#REF!</v>
      </c>
      <c r="K217" s="10" t="e">
        <f t="shared" si="34"/>
        <v>#REF!</v>
      </c>
      <c r="L217" s="10"/>
      <c r="M217" s="35"/>
      <c r="N217" s="44"/>
      <c r="O217" s="44"/>
      <c r="P217" s="44"/>
      <c r="Q217" s="44" t="e">
        <f t="shared" si="28"/>
        <v>#REF!</v>
      </c>
      <c r="R217" s="42"/>
      <c r="S217" s="39" t="e">
        <f t="shared" si="29"/>
        <v>#REF!</v>
      </c>
      <c r="T217" s="43" t="e">
        <f t="shared" si="30"/>
        <v>#REF!</v>
      </c>
      <c r="U217" s="30">
        <f t="shared" si="31"/>
        <v>0</v>
      </c>
      <c r="V217" s="40" t="str">
        <f t="shared" si="33"/>
        <v>No Saving</v>
      </c>
      <c r="W217" s="46"/>
      <c r="X217" s="51"/>
      <c r="Y217" s="44"/>
      <c r="Z217" s="44">
        <f t="shared" si="27"/>
        <v>0</v>
      </c>
      <c r="AA217" s="8"/>
      <c r="AB217" s="44"/>
      <c r="AC217" s="44"/>
      <c r="AD217" s="44"/>
      <c r="AE217" s="44"/>
      <c r="AF217" s="44"/>
    </row>
    <row r="218" spans="1:32" x14ac:dyDescent="0.25">
      <c r="A218" s="44"/>
      <c r="B218" s="9"/>
      <c r="C218" s="44"/>
      <c r="D218" s="28"/>
      <c r="E218" s="4"/>
      <c r="F218" s="56" t="str">
        <f t="shared" si="32"/>
        <v>No Date</v>
      </c>
      <c r="G218" s="44"/>
      <c r="H218" s="44"/>
      <c r="I218" s="10"/>
      <c r="J218" s="44" t="e">
        <f>SUMIFS(#REF!,#REF!,'Proj (10)'!B218,#REF!,A218)</f>
        <v>#REF!</v>
      </c>
      <c r="K218" s="10" t="e">
        <f t="shared" si="34"/>
        <v>#REF!</v>
      </c>
      <c r="L218" s="10"/>
      <c r="M218" s="35"/>
      <c r="N218" s="44"/>
      <c r="O218" s="44"/>
      <c r="P218" s="44"/>
      <c r="Q218" s="44" t="e">
        <f t="shared" si="28"/>
        <v>#REF!</v>
      </c>
      <c r="R218" s="42"/>
      <c r="S218" s="39" t="e">
        <f t="shared" si="29"/>
        <v>#REF!</v>
      </c>
      <c r="T218" s="43" t="e">
        <f t="shared" si="30"/>
        <v>#REF!</v>
      </c>
      <c r="U218" s="30">
        <f t="shared" si="31"/>
        <v>0</v>
      </c>
      <c r="V218" s="40" t="str">
        <f t="shared" si="33"/>
        <v>No Saving</v>
      </c>
      <c r="W218" s="46"/>
      <c r="X218" s="51"/>
      <c r="Y218" s="44"/>
      <c r="Z218" s="44">
        <f t="shared" si="27"/>
        <v>0</v>
      </c>
      <c r="AA218" s="8"/>
      <c r="AB218" s="44"/>
      <c r="AC218" s="44"/>
      <c r="AD218" s="44"/>
      <c r="AE218" s="44"/>
      <c r="AF218" s="44"/>
    </row>
    <row r="219" spans="1:32" x14ac:dyDescent="0.25">
      <c r="A219" s="44"/>
      <c r="B219" s="9"/>
      <c r="C219" s="44"/>
      <c r="D219" s="28"/>
      <c r="E219" s="4"/>
      <c r="F219" s="56" t="str">
        <f t="shared" si="32"/>
        <v>No Date</v>
      </c>
      <c r="G219" s="44"/>
      <c r="H219" s="44"/>
      <c r="I219" s="10"/>
      <c r="J219" s="44" t="e">
        <f>SUMIFS(#REF!,#REF!,'Proj (10)'!B219,#REF!,A219)</f>
        <v>#REF!</v>
      </c>
      <c r="K219" s="10" t="e">
        <f t="shared" si="34"/>
        <v>#REF!</v>
      </c>
      <c r="L219" s="10"/>
      <c r="M219" s="35"/>
      <c r="N219" s="44"/>
      <c r="O219" s="44"/>
      <c r="P219" s="44"/>
      <c r="Q219" s="44" t="e">
        <f t="shared" si="28"/>
        <v>#REF!</v>
      </c>
      <c r="R219" s="42"/>
      <c r="S219" s="39" t="e">
        <f t="shared" si="29"/>
        <v>#REF!</v>
      </c>
      <c r="T219" s="43" t="e">
        <f t="shared" si="30"/>
        <v>#REF!</v>
      </c>
      <c r="U219" s="30">
        <f t="shared" si="31"/>
        <v>0</v>
      </c>
      <c r="V219" s="40" t="str">
        <f t="shared" si="33"/>
        <v>No Saving</v>
      </c>
      <c r="W219" s="46"/>
      <c r="X219" s="51"/>
      <c r="Y219" s="44"/>
      <c r="Z219" s="44">
        <f t="shared" ref="Z219:Z282" si="35">Y219-I219</f>
        <v>0</v>
      </c>
      <c r="AA219" s="8"/>
      <c r="AB219" s="44"/>
      <c r="AC219" s="44"/>
      <c r="AD219" s="44"/>
      <c r="AE219" s="44"/>
      <c r="AF219" s="44"/>
    </row>
    <row r="220" spans="1:32" x14ac:dyDescent="0.25">
      <c r="A220" s="44"/>
      <c r="B220" s="9"/>
      <c r="C220" s="44"/>
      <c r="D220" s="28"/>
      <c r="E220" s="4"/>
      <c r="F220" s="56" t="str">
        <f t="shared" si="32"/>
        <v>No Date</v>
      </c>
      <c r="G220" s="44"/>
      <c r="H220" s="44"/>
      <c r="I220" s="10"/>
      <c r="J220" s="44" t="e">
        <f>SUMIFS(#REF!,#REF!,'Proj (10)'!B220,#REF!,A220)</f>
        <v>#REF!</v>
      </c>
      <c r="K220" s="10" t="e">
        <f t="shared" si="34"/>
        <v>#REF!</v>
      </c>
      <c r="L220" s="10"/>
      <c r="M220" s="35"/>
      <c r="N220" s="44"/>
      <c r="O220" s="44"/>
      <c r="P220" s="44"/>
      <c r="Q220" s="44" t="e">
        <f t="shared" si="28"/>
        <v>#REF!</v>
      </c>
      <c r="R220" s="42"/>
      <c r="S220" s="39" t="e">
        <f t="shared" si="29"/>
        <v>#REF!</v>
      </c>
      <c r="T220" s="43" t="e">
        <f t="shared" si="30"/>
        <v>#REF!</v>
      </c>
      <c r="U220" s="30">
        <f t="shared" si="31"/>
        <v>0</v>
      </c>
      <c r="V220" s="40" t="str">
        <f t="shared" si="33"/>
        <v>No Saving</v>
      </c>
      <c r="W220" s="46"/>
      <c r="X220" s="51"/>
      <c r="Y220" s="44"/>
      <c r="Z220" s="44">
        <f t="shared" si="35"/>
        <v>0</v>
      </c>
      <c r="AA220" s="8"/>
      <c r="AB220" s="44"/>
      <c r="AC220" s="44"/>
      <c r="AD220" s="44"/>
      <c r="AE220" s="44"/>
      <c r="AF220" s="44"/>
    </row>
    <row r="221" spans="1:32" x14ac:dyDescent="0.25">
      <c r="A221" s="44"/>
      <c r="B221" s="9"/>
      <c r="C221" s="44"/>
      <c r="D221" s="28"/>
      <c r="E221" s="4"/>
      <c r="F221" s="56" t="str">
        <f t="shared" si="32"/>
        <v>No Date</v>
      </c>
      <c r="G221" s="44"/>
      <c r="H221" s="44"/>
      <c r="I221" s="10"/>
      <c r="J221" s="44" t="e">
        <f>SUMIFS(#REF!,#REF!,'Proj (10)'!B221,#REF!,A221)</f>
        <v>#REF!</v>
      </c>
      <c r="K221" s="10" t="e">
        <f t="shared" si="34"/>
        <v>#REF!</v>
      </c>
      <c r="L221" s="10"/>
      <c r="M221" s="35"/>
      <c r="N221" s="44"/>
      <c r="O221" s="44"/>
      <c r="P221" s="44"/>
      <c r="Q221" s="44" t="e">
        <f t="shared" si="28"/>
        <v>#REF!</v>
      </c>
      <c r="R221" s="42"/>
      <c r="S221" s="39" t="e">
        <f t="shared" si="29"/>
        <v>#REF!</v>
      </c>
      <c r="T221" s="43" t="e">
        <f t="shared" si="30"/>
        <v>#REF!</v>
      </c>
      <c r="U221" s="30">
        <f t="shared" si="31"/>
        <v>0</v>
      </c>
      <c r="V221" s="40" t="str">
        <f t="shared" si="33"/>
        <v>No Saving</v>
      </c>
      <c r="W221" s="46"/>
      <c r="X221" s="51"/>
      <c r="Y221" s="44"/>
      <c r="Z221" s="44">
        <f t="shared" si="35"/>
        <v>0</v>
      </c>
      <c r="AA221" s="8"/>
      <c r="AB221" s="44"/>
      <c r="AC221" s="44"/>
      <c r="AD221" s="44"/>
      <c r="AE221" s="44"/>
      <c r="AF221" s="44"/>
    </row>
    <row r="222" spans="1:32" x14ac:dyDescent="0.25">
      <c r="A222" s="44"/>
      <c r="B222" s="9"/>
      <c r="C222" s="44"/>
      <c r="D222" s="28"/>
      <c r="E222" s="4"/>
      <c r="F222" s="56" t="str">
        <f t="shared" si="32"/>
        <v>No Date</v>
      </c>
      <c r="G222" s="44"/>
      <c r="H222" s="44"/>
      <c r="I222" s="10"/>
      <c r="J222" s="44" t="e">
        <f>SUMIFS(#REF!,#REF!,'Proj (10)'!B222,#REF!,A222)</f>
        <v>#REF!</v>
      </c>
      <c r="K222" s="10" t="e">
        <f t="shared" si="34"/>
        <v>#REF!</v>
      </c>
      <c r="L222" s="10"/>
      <c r="M222" s="35"/>
      <c r="N222" s="44"/>
      <c r="O222" s="44"/>
      <c r="P222" s="44"/>
      <c r="Q222" s="44" t="e">
        <f t="shared" si="28"/>
        <v>#REF!</v>
      </c>
      <c r="R222" s="42"/>
      <c r="S222" s="39" t="e">
        <f t="shared" si="29"/>
        <v>#REF!</v>
      </c>
      <c r="T222" s="43" t="e">
        <f t="shared" si="30"/>
        <v>#REF!</v>
      </c>
      <c r="U222" s="30">
        <f t="shared" si="31"/>
        <v>0</v>
      </c>
      <c r="V222" s="40" t="str">
        <f t="shared" si="33"/>
        <v>No Saving</v>
      </c>
      <c r="W222" s="46"/>
      <c r="X222" s="51"/>
      <c r="Y222" s="44"/>
      <c r="Z222" s="44">
        <f t="shared" si="35"/>
        <v>0</v>
      </c>
      <c r="AA222" s="8"/>
      <c r="AB222" s="44"/>
      <c r="AC222" s="44"/>
      <c r="AD222" s="44"/>
      <c r="AE222" s="44"/>
      <c r="AF222" s="44"/>
    </row>
    <row r="223" spans="1:32" x14ac:dyDescent="0.25">
      <c r="A223" s="44"/>
      <c r="B223" s="9"/>
      <c r="C223" s="44"/>
      <c r="D223" s="28"/>
      <c r="E223" s="4"/>
      <c r="F223" s="56" t="str">
        <f t="shared" si="32"/>
        <v>No Date</v>
      </c>
      <c r="G223" s="44"/>
      <c r="H223" s="44"/>
      <c r="I223" s="10"/>
      <c r="J223" s="44" t="e">
        <f>SUMIFS(#REF!,#REF!,'Proj (10)'!B223,#REF!,A223)</f>
        <v>#REF!</v>
      </c>
      <c r="K223" s="10" t="e">
        <f t="shared" si="34"/>
        <v>#REF!</v>
      </c>
      <c r="L223" s="10"/>
      <c r="M223" s="35"/>
      <c r="N223" s="44"/>
      <c r="O223" s="44"/>
      <c r="P223" s="44"/>
      <c r="Q223" s="44" t="e">
        <f t="shared" si="28"/>
        <v>#REF!</v>
      </c>
      <c r="R223" s="42"/>
      <c r="S223" s="39" t="e">
        <f t="shared" si="29"/>
        <v>#REF!</v>
      </c>
      <c r="T223" s="43" t="e">
        <f t="shared" si="30"/>
        <v>#REF!</v>
      </c>
      <c r="U223" s="30">
        <f t="shared" si="31"/>
        <v>0</v>
      </c>
      <c r="V223" s="40" t="str">
        <f t="shared" si="33"/>
        <v>No Saving</v>
      </c>
      <c r="W223" s="46"/>
      <c r="X223" s="51"/>
      <c r="Y223" s="44"/>
      <c r="Z223" s="44">
        <f t="shared" si="35"/>
        <v>0</v>
      </c>
      <c r="AA223" s="8"/>
      <c r="AB223" s="44"/>
      <c r="AC223" s="44"/>
      <c r="AD223" s="44"/>
      <c r="AE223" s="44"/>
      <c r="AF223" s="44"/>
    </row>
    <row r="224" spans="1:32" x14ac:dyDescent="0.25">
      <c r="A224" s="44"/>
      <c r="B224" s="9"/>
      <c r="C224" s="44"/>
      <c r="D224" s="28"/>
      <c r="E224" s="4"/>
      <c r="F224" s="56" t="str">
        <f t="shared" si="32"/>
        <v>No Date</v>
      </c>
      <c r="G224" s="44"/>
      <c r="H224" s="44"/>
      <c r="I224" s="10"/>
      <c r="J224" s="44" t="e">
        <f>SUMIFS(#REF!,#REF!,'Proj (10)'!B224,#REF!,A224)</f>
        <v>#REF!</v>
      </c>
      <c r="K224" s="10" t="e">
        <f t="shared" si="34"/>
        <v>#REF!</v>
      </c>
      <c r="L224" s="10"/>
      <c r="M224" s="35"/>
      <c r="N224" s="44"/>
      <c r="O224" s="44"/>
      <c r="P224" s="44"/>
      <c r="Q224" s="44" t="e">
        <f t="shared" si="28"/>
        <v>#REF!</v>
      </c>
      <c r="R224" s="42"/>
      <c r="S224" s="39" t="e">
        <f t="shared" si="29"/>
        <v>#REF!</v>
      </c>
      <c r="T224" s="43" t="e">
        <f t="shared" si="30"/>
        <v>#REF!</v>
      </c>
      <c r="U224" s="30">
        <f t="shared" si="31"/>
        <v>0</v>
      </c>
      <c r="V224" s="40" t="str">
        <f t="shared" si="33"/>
        <v>No Saving</v>
      </c>
      <c r="W224" s="46"/>
      <c r="X224" s="51"/>
      <c r="Y224" s="44"/>
      <c r="Z224" s="44">
        <f t="shared" si="35"/>
        <v>0</v>
      </c>
      <c r="AA224" s="8"/>
      <c r="AB224" s="44"/>
      <c r="AC224" s="44"/>
      <c r="AD224" s="44"/>
      <c r="AE224" s="44"/>
      <c r="AF224" s="44"/>
    </row>
    <row r="225" spans="1:32" x14ac:dyDescent="0.25">
      <c r="A225" s="44"/>
      <c r="B225" s="9"/>
      <c r="C225" s="44"/>
      <c r="D225" s="28"/>
      <c r="E225" s="4"/>
      <c r="F225" s="56" t="str">
        <f t="shared" si="32"/>
        <v>No Date</v>
      </c>
      <c r="G225" s="44"/>
      <c r="H225" s="44"/>
      <c r="I225" s="10"/>
      <c r="J225" s="44" t="e">
        <f>SUMIFS(#REF!,#REF!,'Proj (10)'!B225,#REF!,A225)</f>
        <v>#REF!</v>
      </c>
      <c r="K225" s="10" t="e">
        <f t="shared" si="34"/>
        <v>#REF!</v>
      </c>
      <c r="L225" s="10"/>
      <c r="M225" s="35"/>
      <c r="N225" s="44"/>
      <c r="O225" s="44"/>
      <c r="P225" s="44"/>
      <c r="Q225" s="44" t="e">
        <f t="shared" si="28"/>
        <v>#REF!</v>
      </c>
      <c r="R225" s="42"/>
      <c r="S225" s="39" t="e">
        <f t="shared" si="29"/>
        <v>#REF!</v>
      </c>
      <c r="T225" s="43" t="e">
        <f t="shared" si="30"/>
        <v>#REF!</v>
      </c>
      <c r="U225" s="30">
        <f t="shared" si="31"/>
        <v>0</v>
      </c>
      <c r="V225" s="40" t="str">
        <f t="shared" si="33"/>
        <v>No Saving</v>
      </c>
      <c r="W225" s="46"/>
      <c r="X225" s="51"/>
      <c r="Y225" s="44"/>
      <c r="Z225" s="44">
        <f t="shared" si="35"/>
        <v>0</v>
      </c>
      <c r="AA225" s="8"/>
      <c r="AB225" s="44"/>
      <c r="AC225" s="44"/>
      <c r="AD225" s="44"/>
      <c r="AE225" s="44"/>
      <c r="AF225" s="44"/>
    </row>
    <row r="226" spans="1:32" x14ac:dyDescent="0.25">
      <c r="A226" s="44"/>
      <c r="B226" s="9"/>
      <c r="C226" s="44"/>
      <c r="D226" s="28"/>
      <c r="E226" s="4"/>
      <c r="F226" s="56" t="str">
        <f t="shared" si="32"/>
        <v>No Date</v>
      </c>
      <c r="G226" s="44"/>
      <c r="H226" s="44"/>
      <c r="I226" s="10"/>
      <c r="J226" s="44" t="e">
        <f>SUMIFS(#REF!,#REF!,'Proj (10)'!B226,#REF!,A226)</f>
        <v>#REF!</v>
      </c>
      <c r="K226" s="10" t="e">
        <f t="shared" si="34"/>
        <v>#REF!</v>
      </c>
      <c r="L226" s="10"/>
      <c r="M226" s="35"/>
      <c r="N226" s="44"/>
      <c r="O226" s="44"/>
      <c r="P226" s="44"/>
      <c r="Q226" s="44" t="e">
        <f t="shared" si="28"/>
        <v>#REF!</v>
      </c>
      <c r="R226" s="42"/>
      <c r="S226" s="39" t="e">
        <f t="shared" si="29"/>
        <v>#REF!</v>
      </c>
      <c r="T226" s="43" t="e">
        <f t="shared" si="30"/>
        <v>#REF!</v>
      </c>
      <c r="U226" s="30">
        <f t="shared" si="31"/>
        <v>0</v>
      </c>
      <c r="V226" s="40" t="str">
        <f t="shared" si="33"/>
        <v>No Saving</v>
      </c>
      <c r="W226" s="46"/>
      <c r="X226" s="51"/>
      <c r="Y226" s="44"/>
      <c r="Z226" s="44">
        <f t="shared" si="35"/>
        <v>0</v>
      </c>
      <c r="AA226" s="8"/>
      <c r="AB226" s="44"/>
      <c r="AC226" s="44"/>
      <c r="AD226" s="44"/>
      <c r="AE226" s="44"/>
      <c r="AF226" s="44"/>
    </row>
    <row r="227" spans="1:32" x14ac:dyDescent="0.25">
      <c r="A227" s="44"/>
      <c r="B227" s="9"/>
      <c r="C227" s="44"/>
      <c r="D227" s="28"/>
      <c r="E227" s="4"/>
      <c r="F227" s="56" t="str">
        <f t="shared" si="32"/>
        <v>No Date</v>
      </c>
      <c r="G227" s="44"/>
      <c r="H227" s="44"/>
      <c r="I227" s="10"/>
      <c r="J227" s="44" t="e">
        <f>SUMIFS(#REF!,#REF!,'Proj (10)'!B227,#REF!,A227)</f>
        <v>#REF!</v>
      </c>
      <c r="K227" s="10" t="e">
        <f t="shared" si="34"/>
        <v>#REF!</v>
      </c>
      <c r="L227" s="10"/>
      <c r="M227" s="35"/>
      <c r="N227" s="44"/>
      <c r="O227" s="44"/>
      <c r="P227" s="44"/>
      <c r="Q227" s="44" t="e">
        <f t="shared" si="28"/>
        <v>#REF!</v>
      </c>
      <c r="R227" s="42"/>
      <c r="S227" s="39" t="e">
        <f t="shared" si="29"/>
        <v>#REF!</v>
      </c>
      <c r="T227" s="43" t="e">
        <f t="shared" si="30"/>
        <v>#REF!</v>
      </c>
      <c r="U227" s="30">
        <f t="shared" si="31"/>
        <v>0</v>
      </c>
      <c r="V227" s="40" t="str">
        <f t="shared" si="33"/>
        <v>No Saving</v>
      </c>
      <c r="W227" s="46"/>
      <c r="X227" s="51"/>
      <c r="Y227" s="44"/>
      <c r="Z227" s="44">
        <f t="shared" si="35"/>
        <v>0</v>
      </c>
      <c r="AA227" s="8"/>
      <c r="AB227" s="44"/>
      <c r="AC227" s="44"/>
      <c r="AD227" s="44"/>
      <c r="AE227" s="44"/>
      <c r="AF227" s="44"/>
    </row>
    <row r="228" spans="1:32" x14ac:dyDescent="0.25">
      <c r="A228" s="44"/>
      <c r="B228" s="9"/>
      <c r="C228" s="44"/>
      <c r="D228" s="28"/>
      <c r="E228" s="4"/>
      <c r="F228" s="56" t="str">
        <f t="shared" si="32"/>
        <v>No Date</v>
      </c>
      <c r="G228" s="44"/>
      <c r="H228" s="44"/>
      <c r="I228" s="10"/>
      <c r="J228" s="44" t="e">
        <f>SUMIFS(#REF!,#REF!,'Proj (10)'!B228,#REF!,A228)</f>
        <v>#REF!</v>
      </c>
      <c r="K228" s="10" t="e">
        <f t="shared" si="34"/>
        <v>#REF!</v>
      </c>
      <c r="L228" s="10"/>
      <c r="M228" s="35"/>
      <c r="N228" s="44"/>
      <c r="O228" s="44"/>
      <c r="P228" s="44"/>
      <c r="Q228" s="44" t="e">
        <f t="shared" si="28"/>
        <v>#REF!</v>
      </c>
      <c r="R228" s="42"/>
      <c r="S228" s="39" t="e">
        <f t="shared" si="29"/>
        <v>#REF!</v>
      </c>
      <c r="T228" s="43" t="e">
        <f t="shared" si="30"/>
        <v>#REF!</v>
      </c>
      <c r="U228" s="30">
        <f t="shared" si="31"/>
        <v>0</v>
      </c>
      <c r="V228" s="40" t="str">
        <f t="shared" si="33"/>
        <v>No Saving</v>
      </c>
      <c r="W228" s="46"/>
      <c r="X228" s="51"/>
      <c r="Y228" s="44"/>
      <c r="Z228" s="44">
        <f t="shared" si="35"/>
        <v>0</v>
      </c>
      <c r="AA228" s="8"/>
      <c r="AB228" s="44"/>
      <c r="AC228" s="44"/>
      <c r="AD228" s="44"/>
      <c r="AE228" s="44"/>
      <c r="AF228" s="44"/>
    </row>
    <row r="229" spans="1:32" x14ac:dyDescent="0.25">
      <c r="A229" s="44"/>
      <c r="B229" s="9"/>
      <c r="C229" s="44"/>
      <c r="D229" s="28"/>
      <c r="E229" s="4"/>
      <c r="F229" s="56" t="str">
        <f t="shared" si="32"/>
        <v>No Date</v>
      </c>
      <c r="G229" s="44"/>
      <c r="H229" s="44"/>
      <c r="I229" s="10"/>
      <c r="J229" s="44" t="e">
        <f>SUMIFS(#REF!,#REF!,'Proj (10)'!B229,#REF!,A229)</f>
        <v>#REF!</v>
      </c>
      <c r="K229" s="10" t="e">
        <f t="shared" si="34"/>
        <v>#REF!</v>
      </c>
      <c r="L229" s="10"/>
      <c r="M229" s="35"/>
      <c r="N229" s="44"/>
      <c r="O229" s="44"/>
      <c r="P229" s="44"/>
      <c r="Q229" s="44" t="e">
        <f t="shared" si="28"/>
        <v>#REF!</v>
      </c>
      <c r="R229" s="42"/>
      <c r="S229" s="39" t="e">
        <f t="shared" si="29"/>
        <v>#REF!</v>
      </c>
      <c r="T229" s="43" t="e">
        <f t="shared" si="30"/>
        <v>#REF!</v>
      </c>
      <c r="U229" s="30">
        <f t="shared" si="31"/>
        <v>0</v>
      </c>
      <c r="V229" s="40" t="str">
        <f t="shared" si="33"/>
        <v>No Saving</v>
      </c>
      <c r="W229" s="46"/>
      <c r="X229" s="51"/>
      <c r="Y229" s="44"/>
      <c r="Z229" s="44">
        <f t="shared" si="35"/>
        <v>0</v>
      </c>
      <c r="AA229" s="8"/>
      <c r="AB229" s="44"/>
      <c r="AC229" s="44"/>
      <c r="AD229" s="44"/>
      <c r="AE229" s="44"/>
      <c r="AF229" s="44"/>
    </row>
    <row r="230" spans="1:32" x14ac:dyDescent="0.25">
      <c r="A230" s="44"/>
      <c r="B230" s="9"/>
      <c r="C230" s="44"/>
      <c r="D230" s="28"/>
      <c r="E230" s="4"/>
      <c r="F230" s="56" t="str">
        <f t="shared" si="32"/>
        <v>No Date</v>
      </c>
      <c r="G230" s="44"/>
      <c r="H230" s="44"/>
      <c r="I230" s="10"/>
      <c r="J230" s="44" t="e">
        <f>SUMIFS(#REF!,#REF!,'Proj (10)'!B230,#REF!,A230)</f>
        <v>#REF!</v>
      </c>
      <c r="K230" s="10" t="e">
        <f t="shared" si="34"/>
        <v>#REF!</v>
      </c>
      <c r="L230" s="10"/>
      <c r="M230" s="35"/>
      <c r="N230" s="44"/>
      <c r="O230" s="44"/>
      <c r="P230" s="44"/>
      <c r="Q230" s="44" t="e">
        <f t="shared" si="28"/>
        <v>#REF!</v>
      </c>
      <c r="R230" s="42"/>
      <c r="S230" s="39" t="e">
        <f t="shared" si="29"/>
        <v>#REF!</v>
      </c>
      <c r="T230" s="43" t="e">
        <f t="shared" si="30"/>
        <v>#REF!</v>
      </c>
      <c r="U230" s="30">
        <f t="shared" si="31"/>
        <v>0</v>
      </c>
      <c r="V230" s="40" t="str">
        <f t="shared" si="33"/>
        <v>No Saving</v>
      </c>
      <c r="W230" s="46"/>
      <c r="X230" s="51"/>
      <c r="Y230" s="44"/>
      <c r="Z230" s="44">
        <f t="shared" si="35"/>
        <v>0</v>
      </c>
      <c r="AA230" s="8"/>
      <c r="AB230" s="44"/>
      <c r="AC230" s="44"/>
      <c r="AD230" s="44"/>
      <c r="AE230" s="44"/>
      <c r="AF230" s="44"/>
    </row>
    <row r="231" spans="1:32" x14ac:dyDescent="0.25">
      <c r="A231" s="44"/>
      <c r="B231" s="9"/>
      <c r="C231" s="44"/>
      <c r="D231" s="28"/>
      <c r="E231" s="4"/>
      <c r="F231" s="56" t="str">
        <f t="shared" si="32"/>
        <v>No Date</v>
      </c>
      <c r="G231" s="44"/>
      <c r="H231" s="44"/>
      <c r="I231" s="10"/>
      <c r="J231" s="44" t="e">
        <f>SUMIFS(#REF!,#REF!,'Proj (10)'!B231,#REF!,A231)</f>
        <v>#REF!</v>
      </c>
      <c r="K231" s="10" t="e">
        <f t="shared" si="34"/>
        <v>#REF!</v>
      </c>
      <c r="L231" s="10"/>
      <c r="M231" s="35"/>
      <c r="N231" s="44"/>
      <c r="O231" s="44"/>
      <c r="P231" s="44"/>
      <c r="Q231" s="44" t="e">
        <f t="shared" si="28"/>
        <v>#REF!</v>
      </c>
      <c r="R231" s="42"/>
      <c r="S231" s="39" t="e">
        <f t="shared" si="29"/>
        <v>#REF!</v>
      </c>
      <c r="T231" s="43" t="e">
        <f t="shared" si="30"/>
        <v>#REF!</v>
      </c>
      <c r="U231" s="30">
        <f t="shared" si="31"/>
        <v>0</v>
      </c>
      <c r="V231" s="40" t="str">
        <f t="shared" si="33"/>
        <v>No Saving</v>
      </c>
      <c r="W231" s="46"/>
      <c r="X231" s="51"/>
      <c r="Y231" s="44"/>
      <c r="Z231" s="44">
        <f t="shared" si="35"/>
        <v>0</v>
      </c>
      <c r="AA231" s="8"/>
      <c r="AB231" s="44"/>
      <c r="AC231" s="44"/>
      <c r="AD231" s="44"/>
      <c r="AE231" s="44"/>
      <c r="AF231" s="44"/>
    </row>
    <row r="232" spans="1:32" x14ac:dyDescent="0.25">
      <c r="A232" s="44"/>
      <c r="B232" s="9"/>
      <c r="C232" s="44"/>
      <c r="D232" s="28"/>
      <c r="E232" s="4"/>
      <c r="F232" s="56" t="str">
        <f t="shared" si="32"/>
        <v>No Date</v>
      </c>
      <c r="G232" s="44"/>
      <c r="H232" s="44"/>
      <c r="I232" s="10"/>
      <c r="J232" s="44" t="e">
        <f>SUMIFS(#REF!,#REF!,'Proj (10)'!B232,#REF!,A232)</f>
        <v>#REF!</v>
      </c>
      <c r="K232" s="10" t="e">
        <f t="shared" si="34"/>
        <v>#REF!</v>
      </c>
      <c r="L232" s="10"/>
      <c r="M232" s="35"/>
      <c r="N232" s="44"/>
      <c r="O232" s="44"/>
      <c r="P232" s="44"/>
      <c r="Q232" s="44" t="e">
        <f t="shared" si="28"/>
        <v>#REF!</v>
      </c>
      <c r="R232" s="42"/>
      <c r="S232" s="39" t="e">
        <f t="shared" si="29"/>
        <v>#REF!</v>
      </c>
      <c r="T232" s="43" t="e">
        <f t="shared" si="30"/>
        <v>#REF!</v>
      </c>
      <c r="U232" s="30">
        <f t="shared" si="31"/>
        <v>0</v>
      </c>
      <c r="V232" s="40" t="str">
        <f t="shared" si="33"/>
        <v>No Saving</v>
      </c>
      <c r="W232" s="46"/>
      <c r="X232" s="51"/>
      <c r="Y232" s="44"/>
      <c r="Z232" s="44">
        <f t="shared" si="35"/>
        <v>0</v>
      </c>
      <c r="AA232" s="8"/>
      <c r="AB232" s="44"/>
      <c r="AC232" s="44"/>
      <c r="AD232" s="44"/>
      <c r="AE232" s="44"/>
      <c r="AF232" s="44"/>
    </row>
    <row r="233" spans="1:32" x14ac:dyDescent="0.25">
      <c r="A233" s="44"/>
      <c r="B233" s="9"/>
      <c r="C233" s="44"/>
      <c r="D233" s="28"/>
      <c r="E233" s="4"/>
      <c r="F233" s="56" t="str">
        <f t="shared" si="32"/>
        <v>No Date</v>
      </c>
      <c r="G233" s="44"/>
      <c r="H233" s="44"/>
      <c r="I233" s="10"/>
      <c r="J233" s="44" t="e">
        <f>SUMIFS(#REF!,#REF!,'Proj (10)'!B233,#REF!,A233)</f>
        <v>#REF!</v>
      </c>
      <c r="K233" s="10" t="e">
        <f t="shared" si="34"/>
        <v>#REF!</v>
      </c>
      <c r="L233" s="10"/>
      <c r="M233" s="35"/>
      <c r="N233" s="44"/>
      <c r="O233" s="44"/>
      <c r="P233" s="44"/>
      <c r="Q233" s="44" t="e">
        <f t="shared" si="28"/>
        <v>#REF!</v>
      </c>
      <c r="R233" s="42"/>
      <c r="S233" s="39" t="e">
        <f t="shared" si="29"/>
        <v>#REF!</v>
      </c>
      <c r="T233" s="43" t="e">
        <f t="shared" si="30"/>
        <v>#REF!</v>
      </c>
      <c r="U233" s="30">
        <f t="shared" si="31"/>
        <v>0</v>
      </c>
      <c r="V233" s="40" t="str">
        <f t="shared" si="33"/>
        <v>No Saving</v>
      </c>
      <c r="W233" s="46"/>
      <c r="X233" s="51"/>
      <c r="Y233" s="44"/>
      <c r="Z233" s="44">
        <f t="shared" si="35"/>
        <v>0</v>
      </c>
      <c r="AA233" s="8"/>
      <c r="AB233" s="44"/>
      <c r="AC233" s="44"/>
      <c r="AD233" s="44"/>
      <c r="AE233" s="44"/>
      <c r="AF233" s="44"/>
    </row>
    <row r="234" spans="1:32" x14ac:dyDescent="0.25">
      <c r="A234" s="44"/>
      <c r="B234" s="9"/>
      <c r="C234" s="44"/>
      <c r="D234" s="28"/>
      <c r="E234" s="4"/>
      <c r="F234" s="56" t="str">
        <f t="shared" si="32"/>
        <v>No Date</v>
      </c>
      <c r="G234" s="44"/>
      <c r="H234" s="44"/>
      <c r="I234" s="10"/>
      <c r="J234" s="44" t="e">
        <f>SUMIFS(#REF!,#REF!,'Proj (10)'!B234,#REF!,A234)</f>
        <v>#REF!</v>
      </c>
      <c r="K234" s="10" t="e">
        <f t="shared" si="34"/>
        <v>#REF!</v>
      </c>
      <c r="L234" s="10"/>
      <c r="M234" s="35"/>
      <c r="N234" s="44"/>
      <c r="O234" s="44"/>
      <c r="P234" s="44"/>
      <c r="Q234" s="44" t="e">
        <f t="shared" si="28"/>
        <v>#REF!</v>
      </c>
      <c r="R234" s="42"/>
      <c r="S234" s="39" t="e">
        <f t="shared" si="29"/>
        <v>#REF!</v>
      </c>
      <c r="T234" s="43" t="e">
        <f t="shared" si="30"/>
        <v>#REF!</v>
      </c>
      <c r="U234" s="30">
        <f t="shared" si="31"/>
        <v>0</v>
      </c>
      <c r="V234" s="40" t="str">
        <f t="shared" si="33"/>
        <v>No Saving</v>
      </c>
      <c r="W234" s="46"/>
      <c r="X234" s="51"/>
      <c r="Y234" s="44"/>
      <c r="Z234" s="44">
        <f t="shared" si="35"/>
        <v>0</v>
      </c>
      <c r="AA234" s="8"/>
      <c r="AB234" s="44"/>
      <c r="AC234" s="44"/>
      <c r="AD234" s="44"/>
      <c r="AE234" s="44"/>
      <c r="AF234" s="44"/>
    </row>
    <row r="235" spans="1:32" x14ac:dyDescent="0.25">
      <c r="A235" s="44"/>
      <c r="B235" s="9"/>
      <c r="C235" s="44"/>
      <c r="D235" s="28"/>
      <c r="E235" s="4"/>
      <c r="F235" s="56" t="str">
        <f t="shared" si="32"/>
        <v>No Date</v>
      </c>
      <c r="G235" s="44"/>
      <c r="H235" s="44"/>
      <c r="I235" s="10"/>
      <c r="J235" s="44" t="e">
        <f>SUMIFS(#REF!,#REF!,'Proj (10)'!B235,#REF!,A235)</f>
        <v>#REF!</v>
      </c>
      <c r="K235" s="10" t="e">
        <f t="shared" si="34"/>
        <v>#REF!</v>
      </c>
      <c r="L235" s="10"/>
      <c r="M235" s="35"/>
      <c r="N235" s="44"/>
      <c r="O235" s="44"/>
      <c r="P235" s="44"/>
      <c r="Q235" s="44" t="e">
        <f t="shared" si="28"/>
        <v>#REF!</v>
      </c>
      <c r="R235" s="42"/>
      <c r="S235" s="39" t="e">
        <f t="shared" si="29"/>
        <v>#REF!</v>
      </c>
      <c r="T235" s="43" t="e">
        <f t="shared" si="30"/>
        <v>#REF!</v>
      </c>
      <c r="U235" s="30">
        <f t="shared" si="31"/>
        <v>0</v>
      </c>
      <c r="V235" s="40" t="str">
        <f t="shared" si="33"/>
        <v>No Saving</v>
      </c>
      <c r="W235" s="46"/>
      <c r="X235" s="51"/>
      <c r="Y235" s="44"/>
      <c r="Z235" s="44">
        <f t="shared" si="35"/>
        <v>0</v>
      </c>
      <c r="AA235" s="8"/>
      <c r="AB235" s="44"/>
      <c r="AC235" s="44"/>
      <c r="AD235" s="44"/>
      <c r="AE235" s="44"/>
      <c r="AF235" s="44"/>
    </row>
    <row r="236" spans="1:32" x14ac:dyDescent="0.25">
      <c r="A236" s="44"/>
      <c r="B236" s="9"/>
      <c r="C236" s="44"/>
      <c r="D236" s="28"/>
      <c r="E236" s="4"/>
      <c r="F236" s="56" t="str">
        <f t="shared" si="32"/>
        <v>No Date</v>
      </c>
      <c r="G236" s="44"/>
      <c r="H236" s="44"/>
      <c r="I236" s="10"/>
      <c r="J236" s="44" t="e">
        <f>SUMIFS(#REF!,#REF!,'Proj (10)'!B236,#REF!,A236)</f>
        <v>#REF!</v>
      </c>
      <c r="K236" s="10" t="e">
        <f t="shared" si="34"/>
        <v>#REF!</v>
      </c>
      <c r="L236" s="10"/>
      <c r="M236" s="35"/>
      <c r="N236" s="44"/>
      <c r="O236" s="44"/>
      <c r="P236" s="44"/>
      <c r="Q236" s="44" t="e">
        <f t="shared" si="28"/>
        <v>#REF!</v>
      </c>
      <c r="R236" s="42"/>
      <c r="S236" s="39" t="e">
        <f t="shared" si="29"/>
        <v>#REF!</v>
      </c>
      <c r="T236" s="43" t="e">
        <f t="shared" si="30"/>
        <v>#REF!</v>
      </c>
      <c r="U236" s="30">
        <f t="shared" si="31"/>
        <v>0</v>
      </c>
      <c r="V236" s="40" t="str">
        <f t="shared" si="33"/>
        <v>No Saving</v>
      </c>
      <c r="W236" s="46"/>
      <c r="X236" s="51"/>
      <c r="Y236" s="44"/>
      <c r="Z236" s="44">
        <f t="shared" si="35"/>
        <v>0</v>
      </c>
      <c r="AA236" s="8"/>
      <c r="AB236" s="44"/>
      <c r="AC236" s="44"/>
      <c r="AD236" s="44"/>
      <c r="AE236" s="44"/>
      <c r="AF236" s="44"/>
    </row>
    <row r="237" spans="1:32" x14ac:dyDescent="0.25">
      <c r="A237" s="44"/>
      <c r="B237" s="9"/>
      <c r="C237" s="44"/>
      <c r="D237" s="28"/>
      <c r="E237" s="4"/>
      <c r="F237" s="56" t="str">
        <f t="shared" si="32"/>
        <v>No Date</v>
      </c>
      <c r="G237" s="44"/>
      <c r="H237" s="44"/>
      <c r="I237" s="10"/>
      <c r="J237" s="44" t="e">
        <f>SUMIFS(#REF!,#REF!,'Proj (10)'!B237,#REF!,A237)</f>
        <v>#REF!</v>
      </c>
      <c r="K237" s="10" t="e">
        <f t="shared" si="34"/>
        <v>#REF!</v>
      </c>
      <c r="L237" s="10"/>
      <c r="M237" s="35"/>
      <c r="N237" s="44"/>
      <c r="O237" s="44"/>
      <c r="P237" s="44"/>
      <c r="Q237" s="44" t="e">
        <f t="shared" si="28"/>
        <v>#REF!</v>
      </c>
      <c r="R237" s="42"/>
      <c r="S237" s="39" t="e">
        <f t="shared" si="29"/>
        <v>#REF!</v>
      </c>
      <c r="T237" s="43" t="e">
        <f t="shared" si="30"/>
        <v>#REF!</v>
      </c>
      <c r="U237" s="30">
        <f t="shared" si="31"/>
        <v>0</v>
      </c>
      <c r="V237" s="40" t="str">
        <f t="shared" si="33"/>
        <v>No Saving</v>
      </c>
      <c r="W237" s="46"/>
      <c r="X237" s="51"/>
      <c r="Y237" s="44"/>
      <c r="Z237" s="44">
        <f t="shared" si="35"/>
        <v>0</v>
      </c>
      <c r="AA237" s="8"/>
      <c r="AB237" s="44"/>
      <c r="AC237" s="44"/>
      <c r="AD237" s="44"/>
      <c r="AE237" s="44"/>
      <c r="AF237" s="44"/>
    </row>
    <row r="238" spans="1:32" x14ac:dyDescent="0.25">
      <c r="A238" s="44"/>
      <c r="B238" s="9"/>
      <c r="C238" s="44"/>
      <c r="D238" s="28"/>
      <c r="E238" s="4"/>
      <c r="F238" s="56" t="str">
        <f t="shared" si="32"/>
        <v>No Date</v>
      </c>
      <c r="G238" s="44"/>
      <c r="H238" s="44"/>
      <c r="I238" s="10"/>
      <c r="J238" s="44" t="e">
        <f>SUMIFS(#REF!,#REF!,'Proj (10)'!B238,#REF!,A238)</f>
        <v>#REF!</v>
      </c>
      <c r="K238" s="10" t="e">
        <f t="shared" si="34"/>
        <v>#REF!</v>
      </c>
      <c r="L238" s="10"/>
      <c r="M238" s="35"/>
      <c r="N238" s="44"/>
      <c r="O238" s="44"/>
      <c r="P238" s="44"/>
      <c r="Q238" s="44" t="e">
        <f t="shared" si="28"/>
        <v>#REF!</v>
      </c>
      <c r="R238" s="42"/>
      <c r="S238" s="39" t="e">
        <f t="shared" si="29"/>
        <v>#REF!</v>
      </c>
      <c r="T238" s="43" t="e">
        <f t="shared" si="30"/>
        <v>#REF!</v>
      </c>
      <c r="U238" s="30">
        <f t="shared" si="31"/>
        <v>0</v>
      </c>
      <c r="V238" s="40" t="str">
        <f t="shared" si="33"/>
        <v>No Saving</v>
      </c>
      <c r="W238" s="46"/>
      <c r="X238" s="51"/>
      <c r="Y238" s="44"/>
      <c r="Z238" s="44">
        <f t="shared" si="35"/>
        <v>0</v>
      </c>
      <c r="AA238" s="8"/>
      <c r="AB238" s="44"/>
      <c r="AC238" s="44"/>
      <c r="AD238" s="44"/>
      <c r="AE238" s="44"/>
      <c r="AF238" s="44"/>
    </row>
    <row r="239" spans="1:32" x14ac:dyDescent="0.25">
      <c r="A239" s="44"/>
      <c r="B239" s="9"/>
      <c r="C239" s="44"/>
      <c r="D239" s="28"/>
      <c r="E239" s="4"/>
      <c r="F239" s="56" t="str">
        <f t="shared" si="32"/>
        <v>No Date</v>
      </c>
      <c r="G239" s="44"/>
      <c r="H239" s="44"/>
      <c r="I239" s="10"/>
      <c r="J239" s="44" t="e">
        <f>SUMIFS(#REF!,#REF!,'Proj (10)'!B239,#REF!,A239)</f>
        <v>#REF!</v>
      </c>
      <c r="K239" s="10" t="e">
        <f t="shared" si="34"/>
        <v>#REF!</v>
      </c>
      <c r="L239" s="10"/>
      <c r="M239" s="35"/>
      <c r="N239" s="44"/>
      <c r="O239" s="44"/>
      <c r="P239" s="44"/>
      <c r="Q239" s="44" t="e">
        <f t="shared" si="28"/>
        <v>#REF!</v>
      </c>
      <c r="R239" s="42"/>
      <c r="S239" s="39" t="e">
        <f t="shared" si="29"/>
        <v>#REF!</v>
      </c>
      <c r="T239" s="43" t="e">
        <f t="shared" si="30"/>
        <v>#REF!</v>
      </c>
      <c r="U239" s="30">
        <f t="shared" si="31"/>
        <v>0</v>
      </c>
      <c r="V239" s="40" t="str">
        <f t="shared" si="33"/>
        <v>No Saving</v>
      </c>
      <c r="W239" s="46"/>
      <c r="X239" s="51"/>
      <c r="Y239" s="44"/>
      <c r="Z239" s="44">
        <f t="shared" si="35"/>
        <v>0</v>
      </c>
      <c r="AA239" s="8"/>
      <c r="AB239" s="44"/>
      <c r="AC239" s="44"/>
      <c r="AD239" s="44"/>
      <c r="AE239" s="44"/>
      <c r="AF239" s="44"/>
    </row>
    <row r="240" spans="1:32" x14ac:dyDescent="0.25">
      <c r="A240" s="44"/>
      <c r="B240" s="9"/>
      <c r="C240" s="44"/>
      <c r="D240" s="28"/>
      <c r="E240" s="4"/>
      <c r="F240" s="56" t="str">
        <f t="shared" si="32"/>
        <v>No Date</v>
      </c>
      <c r="G240" s="44"/>
      <c r="H240" s="44"/>
      <c r="I240" s="10"/>
      <c r="J240" s="44" t="e">
        <f>SUMIFS(#REF!,#REF!,'Proj (10)'!B240,#REF!,A240)</f>
        <v>#REF!</v>
      </c>
      <c r="K240" s="10" t="e">
        <f t="shared" si="34"/>
        <v>#REF!</v>
      </c>
      <c r="L240" s="10"/>
      <c r="M240" s="35"/>
      <c r="N240" s="44"/>
      <c r="O240" s="44"/>
      <c r="P240" s="44"/>
      <c r="Q240" s="44" t="e">
        <f t="shared" si="28"/>
        <v>#REF!</v>
      </c>
      <c r="R240" s="42"/>
      <c r="S240" s="39" t="e">
        <f t="shared" si="29"/>
        <v>#REF!</v>
      </c>
      <c r="T240" s="43" t="e">
        <f t="shared" si="30"/>
        <v>#REF!</v>
      </c>
      <c r="U240" s="30">
        <f t="shared" si="31"/>
        <v>0</v>
      </c>
      <c r="V240" s="40" t="str">
        <f t="shared" si="33"/>
        <v>No Saving</v>
      </c>
      <c r="W240" s="46"/>
      <c r="X240" s="51"/>
      <c r="Y240" s="44"/>
      <c r="Z240" s="44">
        <f t="shared" si="35"/>
        <v>0</v>
      </c>
      <c r="AA240" s="8"/>
      <c r="AB240" s="44"/>
      <c r="AC240" s="44"/>
      <c r="AD240" s="44"/>
      <c r="AE240" s="44"/>
      <c r="AF240" s="44"/>
    </row>
    <row r="241" spans="1:32" x14ac:dyDescent="0.25">
      <c r="A241" s="44"/>
      <c r="B241" s="9"/>
      <c r="C241" s="44"/>
      <c r="D241" s="28"/>
      <c r="E241" s="4"/>
      <c r="F241" s="56" t="str">
        <f t="shared" si="32"/>
        <v>No Date</v>
      </c>
      <c r="G241" s="44"/>
      <c r="H241" s="44"/>
      <c r="I241" s="10"/>
      <c r="J241" s="44" t="e">
        <f>SUMIFS(#REF!,#REF!,'Proj (10)'!B241,#REF!,A241)</f>
        <v>#REF!</v>
      </c>
      <c r="K241" s="10" t="e">
        <f t="shared" si="34"/>
        <v>#REF!</v>
      </c>
      <c r="L241" s="10"/>
      <c r="M241" s="35"/>
      <c r="N241" s="44"/>
      <c r="O241" s="44"/>
      <c r="P241" s="44"/>
      <c r="Q241" s="44" t="e">
        <f t="shared" si="28"/>
        <v>#REF!</v>
      </c>
      <c r="R241" s="42"/>
      <c r="S241" s="39" t="e">
        <f t="shared" si="29"/>
        <v>#REF!</v>
      </c>
      <c r="T241" s="43" t="e">
        <f t="shared" si="30"/>
        <v>#REF!</v>
      </c>
      <c r="U241" s="30">
        <f t="shared" si="31"/>
        <v>0</v>
      </c>
      <c r="V241" s="40" t="str">
        <f t="shared" si="33"/>
        <v>No Saving</v>
      </c>
      <c r="W241" s="46"/>
      <c r="X241" s="51"/>
      <c r="Y241" s="44"/>
      <c r="Z241" s="44">
        <f t="shared" si="35"/>
        <v>0</v>
      </c>
      <c r="AA241" s="8"/>
      <c r="AB241" s="44"/>
      <c r="AC241" s="44"/>
      <c r="AD241" s="44"/>
      <c r="AE241" s="44"/>
      <c r="AF241" s="44"/>
    </row>
    <row r="242" spans="1:32" x14ac:dyDescent="0.25">
      <c r="A242" s="44"/>
      <c r="B242" s="9"/>
      <c r="C242" s="44"/>
      <c r="D242" s="28"/>
      <c r="E242" s="4"/>
      <c r="F242" s="56" t="str">
        <f t="shared" si="32"/>
        <v>No Date</v>
      </c>
      <c r="G242" s="44"/>
      <c r="H242" s="44"/>
      <c r="I242" s="10"/>
      <c r="J242" s="44" t="e">
        <f>SUMIFS(#REF!,#REF!,'Proj (10)'!B242,#REF!,A242)</f>
        <v>#REF!</v>
      </c>
      <c r="K242" s="10" t="e">
        <f t="shared" si="34"/>
        <v>#REF!</v>
      </c>
      <c r="L242" s="10"/>
      <c r="M242" s="35"/>
      <c r="N242" s="44"/>
      <c r="O242" s="44"/>
      <c r="P242" s="44"/>
      <c r="Q242" s="44" t="e">
        <f t="shared" si="28"/>
        <v>#REF!</v>
      </c>
      <c r="R242" s="42"/>
      <c r="S242" s="39" t="e">
        <f t="shared" si="29"/>
        <v>#REF!</v>
      </c>
      <c r="T242" s="43" t="e">
        <f t="shared" si="30"/>
        <v>#REF!</v>
      </c>
      <c r="U242" s="30">
        <f t="shared" si="31"/>
        <v>0</v>
      </c>
      <c r="V242" s="40" t="str">
        <f t="shared" si="33"/>
        <v>No Saving</v>
      </c>
      <c r="W242" s="46"/>
      <c r="X242" s="51"/>
      <c r="Y242" s="44"/>
      <c r="Z242" s="44">
        <f t="shared" si="35"/>
        <v>0</v>
      </c>
      <c r="AA242" s="8"/>
      <c r="AB242" s="44"/>
      <c r="AC242" s="44"/>
      <c r="AD242" s="44"/>
      <c r="AE242" s="44"/>
      <c r="AF242" s="44"/>
    </row>
    <row r="243" spans="1:32" x14ac:dyDescent="0.25">
      <c r="A243" s="44"/>
      <c r="B243" s="9"/>
      <c r="C243" s="44"/>
      <c r="D243" s="28"/>
      <c r="E243" s="4"/>
      <c r="F243" s="56" t="str">
        <f t="shared" si="32"/>
        <v>No Date</v>
      </c>
      <c r="G243" s="44"/>
      <c r="H243" s="44"/>
      <c r="I243" s="10"/>
      <c r="J243" s="44" t="e">
        <f>SUMIFS(#REF!,#REF!,'Proj (10)'!B243,#REF!,A243)</f>
        <v>#REF!</v>
      </c>
      <c r="K243" s="10" t="e">
        <f t="shared" si="34"/>
        <v>#REF!</v>
      </c>
      <c r="L243" s="10"/>
      <c r="M243" s="35"/>
      <c r="N243" s="44"/>
      <c r="O243" s="44"/>
      <c r="P243" s="44"/>
      <c r="Q243" s="44" t="e">
        <f t="shared" si="28"/>
        <v>#REF!</v>
      </c>
      <c r="R243" s="42"/>
      <c r="S243" s="39" t="e">
        <f t="shared" si="29"/>
        <v>#REF!</v>
      </c>
      <c r="T243" s="43" t="e">
        <f t="shared" si="30"/>
        <v>#REF!</v>
      </c>
      <c r="U243" s="30">
        <f t="shared" si="31"/>
        <v>0</v>
      </c>
      <c r="V243" s="40" t="str">
        <f t="shared" si="33"/>
        <v>No Saving</v>
      </c>
      <c r="W243" s="46"/>
      <c r="X243" s="51"/>
      <c r="Y243" s="44"/>
      <c r="Z243" s="44">
        <f t="shared" si="35"/>
        <v>0</v>
      </c>
      <c r="AA243" s="8"/>
      <c r="AB243" s="44"/>
      <c r="AC243" s="44"/>
      <c r="AD243" s="44"/>
      <c r="AE243" s="44"/>
      <c r="AF243" s="44"/>
    </row>
    <row r="244" spans="1:32" x14ac:dyDescent="0.25">
      <c r="A244" s="44"/>
      <c r="B244" s="9"/>
      <c r="C244" s="44"/>
      <c r="D244" s="28"/>
      <c r="E244" s="4"/>
      <c r="F244" s="56" t="str">
        <f t="shared" si="32"/>
        <v>No Date</v>
      </c>
      <c r="G244" s="44"/>
      <c r="H244" s="44"/>
      <c r="I244" s="10"/>
      <c r="J244" s="44" t="e">
        <f>SUMIFS(#REF!,#REF!,'Proj (10)'!B244,#REF!,A244)</f>
        <v>#REF!</v>
      </c>
      <c r="K244" s="10" t="e">
        <f t="shared" si="34"/>
        <v>#REF!</v>
      </c>
      <c r="L244" s="10"/>
      <c r="M244" s="35"/>
      <c r="N244" s="44"/>
      <c r="O244" s="44"/>
      <c r="P244" s="44"/>
      <c r="Q244" s="44" t="e">
        <f t="shared" si="28"/>
        <v>#REF!</v>
      </c>
      <c r="R244" s="42"/>
      <c r="S244" s="39" t="e">
        <f t="shared" si="29"/>
        <v>#REF!</v>
      </c>
      <c r="T244" s="43" t="e">
        <f t="shared" si="30"/>
        <v>#REF!</v>
      </c>
      <c r="U244" s="30">
        <f t="shared" si="31"/>
        <v>0</v>
      </c>
      <c r="V244" s="40" t="str">
        <f t="shared" si="33"/>
        <v>No Saving</v>
      </c>
      <c r="W244" s="46"/>
      <c r="X244" s="51"/>
      <c r="Y244" s="44"/>
      <c r="Z244" s="44">
        <f t="shared" si="35"/>
        <v>0</v>
      </c>
      <c r="AA244" s="8"/>
      <c r="AB244" s="44"/>
      <c r="AC244" s="44"/>
      <c r="AD244" s="44"/>
      <c r="AE244" s="44"/>
      <c r="AF244" s="44"/>
    </row>
    <row r="245" spans="1:32" x14ac:dyDescent="0.25">
      <c r="A245" s="44"/>
      <c r="B245" s="9"/>
      <c r="C245" s="44"/>
      <c r="D245" s="28"/>
      <c r="E245" s="4"/>
      <c r="F245" s="56" t="str">
        <f t="shared" si="32"/>
        <v>No Date</v>
      </c>
      <c r="G245" s="44"/>
      <c r="H245" s="44"/>
      <c r="I245" s="10"/>
      <c r="J245" s="44" t="e">
        <f>SUMIFS(#REF!,#REF!,'Proj (10)'!B245,#REF!,A245)</f>
        <v>#REF!</v>
      </c>
      <c r="K245" s="10" t="e">
        <f t="shared" si="34"/>
        <v>#REF!</v>
      </c>
      <c r="L245" s="10"/>
      <c r="M245" s="35"/>
      <c r="N245" s="44"/>
      <c r="O245" s="44"/>
      <c r="P245" s="44"/>
      <c r="Q245" s="44" t="e">
        <f t="shared" si="28"/>
        <v>#REF!</v>
      </c>
      <c r="R245" s="42"/>
      <c r="S245" s="39" t="e">
        <f t="shared" si="29"/>
        <v>#REF!</v>
      </c>
      <c r="T245" s="43" t="e">
        <f t="shared" si="30"/>
        <v>#REF!</v>
      </c>
      <c r="U245" s="30">
        <f t="shared" si="31"/>
        <v>0</v>
      </c>
      <c r="V245" s="40" t="str">
        <f t="shared" si="33"/>
        <v>No Saving</v>
      </c>
      <c r="W245" s="46"/>
      <c r="X245" s="51"/>
      <c r="Y245" s="44"/>
      <c r="Z245" s="44">
        <f t="shared" si="35"/>
        <v>0</v>
      </c>
      <c r="AA245" s="8"/>
      <c r="AB245" s="44"/>
      <c r="AC245" s="44"/>
      <c r="AD245" s="44"/>
      <c r="AE245" s="44"/>
      <c r="AF245" s="44"/>
    </row>
    <row r="246" spans="1:32" x14ac:dyDescent="0.25">
      <c r="A246" s="44"/>
      <c r="B246" s="9"/>
      <c r="C246" s="44"/>
      <c r="D246" s="28"/>
      <c r="E246" s="4"/>
      <c r="F246" s="56" t="str">
        <f t="shared" si="32"/>
        <v>No Date</v>
      </c>
      <c r="G246" s="44"/>
      <c r="H246" s="44"/>
      <c r="I246" s="10"/>
      <c r="J246" s="44" t="e">
        <f>SUMIFS(#REF!,#REF!,'Proj (10)'!B246,#REF!,A246)</f>
        <v>#REF!</v>
      </c>
      <c r="K246" s="10" t="e">
        <f t="shared" si="34"/>
        <v>#REF!</v>
      </c>
      <c r="L246" s="10"/>
      <c r="M246" s="35"/>
      <c r="N246" s="44"/>
      <c r="O246" s="44"/>
      <c r="P246" s="44"/>
      <c r="Q246" s="44" t="e">
        <f t="shared" si="28"/>
        <v>#REF!</v>
      </c>
      <c r="R246" s="42"/>
      <c r="S246" s="39" t="e">
        <f t="shared" si="29"/>
        <v>#REF!</v>
      </c>
      <c r="T246" s="43" t="e">
        <f t="shared" si="30"/>
        <v>#REF!</v>
      </c>
      <c r="U246" s="30">
        <f t="shared" si="31"/>
        <v>0</v>
      </c>
      <c r="V246" s="40" t="str">
        <f t="shared" si="33"/>
        <v>No Saving</v>
      </c>
      <c r="W246" s="46"/>
      <c r="X246" s="51"/>
      <c r="Y246" s="44"/>
      <c r="Z246" s="44">
        <f t="shared" si="35"/>
        <v>0</v>
      </c>
      <c r="AA246" s="8"/>
      <c r="AB246" s="44"/>
      <c r="AC246" s="44"/>
      <c r="AD246" s="44"/>
      <c r="AE246" s="44"/>
      <c r="AF246" s="44"/>
    </row>
    <row r="247" spans="1:32" x14ac:dyDescent="0.25">
      <c r="A247" s="44"/>
      <c r="B247" s="9"/>
      <c r="C247" s="44"/>
      <c r="D247" s="28"/>
      <c r="E247" s="4"/>
      <c r="F247" s="56" t="str">
        <f t="shared" si="32"/>
        <v>No Date</v>
      </c>
      <c r="G247" s="44"/>
      <c r="H247" s="44"/>
      <c r="I247" s="10"/>
      <c r="J247" s="44" t="e">
        <f>SUMIFS(#REF!,#REF!,'Proj (10)'!B247,#REF!,A247)</f>
        <v>#REF!</v>
      </c>
      <c r="K247" s="10" t="e">
        <f t="shared" si="34"/>
        <v>#REF!</v>
      </c>
      <c r="L247" s="10"/>
      <c r="M247" s="35"/>
      <c r="N247" s="44"/>
      <c r="O247" s="44"/>
      <c r="P247" s="44"/>
      <c r="Q247" s="44" t="e">
        <f t="shared" si="28"/>
        <v>#REF!</v>
      </c>
      <c r="R247" s="42"/>
      <c r="S247" s="39" t="e">
        <f t="shared" si="29"/>
        <v>#REF!</v>
      </c>
      <c r="T247" s="43" t="e">
        <f t="shared" si="30"/>
        <v>#REF!</v>
      </c>
      <c r="U247" s="30">
        <f t="shared" si="31"/>
        <v>0</v>
      </c>
      <c r="V247" s="40" t="str">
        <f t="shared" si="33"/>
        <v>No Saving</v>
      </c>
      <c r="W247" s="46"/>
      <c r="X247" s="51"/>
      <c r="Y247" s="44"/>
      <c r="Z247" s="44">
        <f t="shared" si="35"/>
        <v>0</v>
      </c>
      <c r="AA247" s="8"/>
      <c r="AB247" s="44"/>
      <c r="AC247" s="44"/>
      <c r="AD247" s="44"/>
      <c r="AE247" s="44"/>
      <c r="AF247" s="44"/>
    </row>
    <row r="248" spans="1:32" x14ac:dyDescent="0.25">
      <c r="A248" s="44"/>
      <c r="B248" s="9"/>
      <c r="C248" s="44"/>
      <c r="D248" s="28"/>
      <c r="E248" s="4"/>
      <c r="F248" s="56" t="str">
        <f t="shared" si="32"/>
        <v>No Date</v>
      </c>
      <c r="G248" s="44"/>
      <c r="H248" s="44"/>
      <c r="I248" s="10"/>
      <c r="J248" s="44" t="e">
        <f>SUMIFS(#REF!,#REF!,'Proj (10)'!B248,#REF!,A248)</f>
        <v>#REF!</v>
      </c>
      <c r="K248" s="10" t="e">
        <f t="shared" si="34"/>
        <v>#REF!</v>
      </c>
      <c r="L248" s="10"/>
      <c r="M248" s="35"/>
      <c r="N248" s="44"/>
      <c r="O248" s="44"/>
      <c r="P248" s="44"/>
      <c r="Q248" s="44" t="e">
        <f t="shared" si="28"/>
        <v>#REF!</v>
      </c>
      <c r="R248" s="42"/>
      <c r="S248" s="39" t="e">
        <f t="shared" si="29"/>
        <v>#REF!</v>
      </c>
      <c r="T248" s="43" t="e">
        <f t="shared" si="30"/>
        <v>#REF!</v>
      </c>
      <c r="U248" s="30">
        <f t="shared" si="31"/>
        <v>0</v>
      </c>
      <c r="V248" s="40" t="str">
        <f t="shared" si="33"/>
        <v>No Saving</v>
      </c>
      <c r="W248" s="46"/>
      <c r="X248" s="51"/>
      <c r="Y248" s="44"/>
      <c r="Z248" s="44">
        <f t="shared" si="35"/>
        <v>0</v>
      </c>
      <c r="AA248" s="8"/>
      <c r="AB248" s="44"/>
      <c r="AC248" s="44"/>
      <c r="AD248" s="44"/>
      <c r="AE248" s="44"/>
      <c r="AF248" s="44"/>
    </row>
    <row r="249" spans="1:32" x14ac:dyDescent="0.25">
      <c r="A249" s="44"/>
      <c r="B249" s="9"/>
      <c r="C249" s="44"/>
      <c r="D249" s="28"/>
      <c r="E249" s="4"/>
      <c r="F249" s="56" t="str">
        <f t="shared" si="32"/>
        <v>No Date</v>
      </c>
      <c r="G249" s="44"/>
      <c r="H249" s="44"/>
      <c r="I249" s="10"/>
      <c r="J249" s="44" t="e">
        <f>SUMIFS(#REF!,#REF!,'Proj (10)'!B249,#REF!,A249)</f>
        <v>#REF!</v>
      </c>
      <c r="K249" s="10" t="e">
        <f t="shared" si="34"/>
        <v>#REF!</v>
      </c>
      <c r="L249" s="10"/>
      <c r="M249" s="35"/>
      <c r="N249" s="44"/>
      <c r="O249" s="44"/>
      <c r="P249" s="44"/>
      <c r="Q249" s="44" t="e">
        <f t="shared" si="28"/>
        <v>#REF!</v>
      </c>
      <c r="R249" s="42"/>
      <c r="S249" s="39" t="e">
        <f t="shared" si="29"/>
        <v>#REF!</v>
      </c>
      <c r="T249" s="43" t="e">
        <f t="shared" si="30"/>
        <v>#REF!</v>
      </c>
      <c r="U249" s="30">
        <f t="shared" si="31"/>
        <v>0</v>
      </c>
      <c r="V249" s="40" t="str">
        <f t="shared" si="33"/>
        <v>No Saving</v>
      </c>
      <c r="W249" s="46"/>
      <c r="X249" s="51"/>
      <c r="Y249" s="44"/>
      <c r="Z249" s="44">
        <f t="shared" si="35"/>
        <v>0</v>
      </c>
      <c r="AA249" s="8"/>
      <c r="AB249" s="44"/>
      <c r="AC249" s="44"/>
      <c r="AD249" s="44"/>
      <c r="AE249" s="44"/>
      <c r="AF249" s="44"/>
    </row>
    <row r="250" spans="1:32" x14ac:dyDescent="0.25">
      <c r="A250" s="44"/>
      <c r="B250" s="9"/>
      <c r="C250" s="44"/>
      <c r="D250" s="28"/>
      <c r="E250" s="4"/>
      <c r="F250" s="56" t="str">
        <f t="shared" si="32"/>
        <v>No Date</v>
      </c>
      <c r="G250" s="44"/>
      <c r="H250" s="44"/>
      <c r="I250" s="10"/>
      <c r="J250" s="44" t="e">
        <f>SUMIFS(#REF!,#REF!,'Proj (10)'!B250,#REF!,A250)</f>
        <v>#REF!</v>
      </c>
      <c r="K250" s="10" t="e">
        <f t="shared" si="34"/>
        <v>#REF!</v>
      </c>
      <c r="L250" s="10"/>
      <c r="M250" s="35"/>
      <c r="N250" s="44"/>
      <c r="O250" s="44"/>
      <c r="P250" s="44"/>
      <c r="Q250" s="44" t="e">
        <f t="shared" si="28"/>
        <v>#REF!</v>
      </c>
      <c r="R250" s="42"/>
      <c r="S250" s="39" t="e">
        <f t="shared" si="29"/>
        <v>#REF!</v>
      </c>
      <c r="T250" s="43" t="e">
        <f t="shared" si="30"/>
        <v>#REF!</v>
      </c>
      <c r="U250" s="30">
        <f t="shared" si="31"/>
        <v>0</v>
      </c>
      <c r="V250" s="40" t="str">
        <f t="shared" si="33"/>
        <v>No Saving</v>
      </c>
      <c r="W250" s="46"/>
      <c r="X250" s="51"/>
      <c r="Y250" s="44"/>
      <c r="Z250" s="44">
        <f t="shared" si="35"/>
        <v>0</v>
      </c>
      <c r="AA250" s="8"/>
      <c r="AB250" s="44"/>
      <c r="AC250" s="44"/>
      <c r="AD250" s="44"/>
      <c r="AE250" s="44"/>
      <c r="AF250" s="44"/>
    </row>
    <row r="251" spans="1:32" x14ac:dyDescent="0.25">
      <c r="A251" s="44"/>
      <c r="B251" s="9"/>
      <c r="C251" s="44"/>
      <c r="D251" s="28"/>
      <c r="E251" s="4"/>
      <c r="F251" s="56" t="str">
        <f t="shared" si="32"/>
        <v>No Date</v>
      </c>
      <c r="G251" s="44"/>
      <c r="H251" s="44"/>
      <c r="I251" s="10"/>
      <c r="J251" s="44" t="e">
        <f>SUMIFS(#REF!,#REF!,'Proj (10)'!B251,#REF!,A251)</f>
        <v>#REF!</v>
      </c>
      <c r="K251" s="10" t="e">
        <f t="shared" si="34"/>
        <v>#REF!</v>
      </c>
      <c r="L251" s="10"/>
      <c r="M251" s="35"/>
      <c r="N251" s="44"/>
      <c r="O251" s="44"/>
      <c r="P251" s="44"/>
      <c r="Q251" s="44" t="e">
        <f t="shared" si="28"/>
        <v>#REF!</v>
      </c>
      <c r="R251" s="42"/>
      <c r="S251" s="39" t="e">
        <f t="shared" si="29"/>
        <v>#REF!</v>
      </c>
      <c r="T251" s="43" t="e">
        <f t="shared" si="30"/>
        <v>#REF!</v>
      </c>
      <c r="U251" s="30">
        <f t="shared" si="31"/>
        <v>0</v>
      </c>
      <c r="V251" s="40" t="str">
        <f t="shared" si="33"/>
        <v>No Saving</v>
      </c>
      <c r="W251" s="46"/>
      <c r="X251" s="51"/>
      <c r="Y251" s="44"/>
      <c r="Z251" s="44">
        <f t="shared" si="35"/>
        <v>0</v>
      </c>
      <c r="AA251" s="8"/>
      <c r="AB251" s="44"/>
      <c r="AC251" s="44"/>
      <c r="AD251" s="44"/>
      <c r="AE251" s="44"/>
      <c r="AF251" s="44"/>
    </row>
    <row r="252" spans="1:32" x14ac:dyDescent="0.25">
      <c r="A252" s="44"/>
      <c r="B252" s="9"/>
      <c r="C252" s="44"/>
      <c r="D252" s="28"/>
      <c r="E252" s="4"/>
      <c r="F252" s="56" t="str">
        <f t="shared" si="32"/>
        <v>No Date</v>
      </c>
      <c r="G252" s="44"/>
      <c r="H252" s="44"/>
      <c r="I252" s="10"/>
      <c r="J252" s="44" t="e">
        <f>SUMIFS(#REF!,#REF!,'Proj (10)'!B252,#REF!,A252)</f>
        <v>#REF!</v>
      </c>
      <c r="K252" s="10" t="e">
        <f t="shared" si="34"/>
        <v>#REF!</v>
      </c>
      <c r="L252" s="10"/>
      <c r="M252" s="35"/>
      <c r="N252" s="44"/>
      <c r="O252" s="44"/>
      <c r="P252" s="44"/>
      <c r="Q252" s="44" t="e">
        <f t="shared" si="28"/>
        <v>#REF!</v>
      </c>
      <c r="R252" s="42"/>
      <c r="S252" s="39" t="e">
        <f t="shared" si="29"/>
        <v>#REF!</v>
      </c>
      <c r="T252" s="43" t="e">
        <f t="shared" si="30"/>
        <v>#REF!</v>
      </c>
      <c r="U252" s="30">
        <f t="shared" si="31"/>
        <v>0</v>
      </c>
      <c r="V252" s="40" t="str">
        <f t="shared" si="33"/>
        <v>No Saving</v>
      </c>
      <c r="W252" s="46"/>
      <c r="X252" s="51"/>
      <c r="Y252" s="44"/>
      <c r="Z252" s="44">
        <f t="shared" si="35"/>
        <v>0</v>
      </c>
      <c r="AA252" s="8"/>
      <c r="AB252" s="44"/>
      <c r="AC252" s="44"/>
      <c r="AD252" s="44"/>
      <c r="AE252" s="44"/>
      <c r="AF252" s="44"/>
    </row>
    <row r="253" spans="1:32" x14ac:dyDescent="0.25">
      <c r="A253" s="44"/>
      <c r="B253" s="9"/>
      <c r="C253" s="44"/>
      <c r="D253" s="28"/>
      <c r="E253" s="4"/>
      <c r="F253" s="56" t="str">
        <f t="shared" si="32"/>
        <v>No Date</v>
      </c>
      <c r="G253" s="44"/>
      <c r="H253" s="44"/>
      <c r="I253" s="10"/>
      <c r="J253" s="44" t="e">
        <f>SUMIFS(#REF!,#REF!,'Proj (10)'!B253,#REF!,A253)</f>
        <v>#REF!</v>
      </c>
      <c r="K253" s="10" t="e">
        <f t="shared" si="34"/>
        <v>#REF!</v>
      </c>
      <c r="L253" s="10"/>
      <c r="M253" s="35"/>
      <c r="N253" s="44"/>
      <c r="O253" s="44"/>
      <c r="P253" s="44"/>
      <c r="Q253" s="44" t="e">
        <f t="shared" si="28"/>
        <v>#REF!</v>
      </c>
      <c r="R253" s="42"/>
      <c r="S253" s="39" t="e">
        <f t="shared" si="29"/>
        <v>#REF!</v>
      </c>
      <c r="T253" s="43" t="e">
        <f t="shared" si="30"/>
        <v>#REF!</v>
      </c>
      <c r="U253" s="30">
        <f t="shared" si="31"/>
        <v>0</v>
      </c>
      <c r="V253" s="40" t="str">
        <f t="shared" si="33"/>
        <v>No Saving</v>
      </c>
      <c r="W253" s="46"/>
      <c r="X253" s="51"/>
      <c r="Y253" s="44"/>
      <c r="Z253" s="44">
        <f t="shared" si="35"/>
        <v>0</v>
      </c>
      <c r="AA253" s="8"/>
      <c r="AB253" s="44"/>
      <c r="AC253" s="44"/>
      <c r="AD253" s="44"/>
      <c r="AE253" s="44"/>
      <c r="AF253" s="44"/>
    </row>
    <row r="254" spans="1:32" x14ac:dyDescent="0.25">
      <c r="A254" s="44"/>
      <c r="B254" s="9"/>
      <c r="C254" s="44"/>
      <c r="D254" s="28"/>
      <c r="E254" s="4"/>
      <c r="F254" s="56" t="str">
        <f t="shared" si="32"/>
        <v>No Date</v>
      </c>
      <c r="G254" s="44"/>
      <c r="H254" s="44"/>
      <c r="I254" s="10"/>
      <c r="J254" s="44" t="e">
        <f>SUMIFS(#REF!,#REF!,'Proj (10)'!B254,#REF!,A254)</f>
        <v>#REF!</v>
      </c>
      <c r="K254" s="10" t="e">
        <f t="shared" si="34"/>
        <v>#REF!</v>
      </c>
      <c r="L254" s="10"/>
      <c r="M254" s="35"/>
      <c r="N254" s="44"/>
      <c r="O254" s="44"/>
      <c r="P254" s="44"/>
      <c r="Q254" s="44" t="e">
        <f t="shared" si="28"/>
        <v>#REF!</v>
      </c>
      <c r="R254" s="42"/>
      <c r="S254" s="39" t="e">
        <f t="shared" si="29"/>
        <v>#REF!</v>
      </c>
      <c r="T254" s="43" t="e">
        <f t="shared" si="30"/>
        <v>#REF!</v>
      </c>
      <c r="U254" s="30">
        <f t="shared" si="31"/>
        <v>0</v>
      </c>
      <c r="V254" s="40" t="str">
        <f t="shared" si="33"/>
        <v>No Saving</v>
      </c>
      <c r="W254" s="46"/>
      <c r="X254" s="51"/>
      <c r="Y254" s="44"/>
      <c r="Z254" s="44">
        <f t="shared" si="35"/>
        <v>0</v>
      </c>
      <c r="AA254" s="8"/>
      <c r="AB254" s="44"/>
      <c r="AC254" s="44"/>
      <c r="AD254" s="44"/>
      <c r="AE254" s="44"/>
      <c r="AF254" s="44"/>
    </row>
    <row r="255" spans="1:32" x14ac:dyDescent="0.25">
      <c r="A255" s="44"/>
      <c r="B255" s="9"/>
      <c r="C255" s="44"/>
      <c r="D255" s="28"/>
      <c r="E255" s="4"/>
      <c r="F255" s="56" t="str">
        <f t="shared" si="32"/>
        <v>No Date</v>
      </c>
      <c r="G255" s="44"/>
      <c r="H255" s="44"/>
      <c r="I255" s="10"/>
      <c r="J255" s="44" t="e">
        <f>SUMIFS(#REF!,#REF!,'Proj (10)'!B255,#REF!,A255)</f>
        <v>#REF!</v>
      </c>
      <c r="K255" s="10" t="e">
        <f t="shared" si="34"/>
        <v>#REF!</v>
      </c>
      <c r="L255" s="10"/>
      <c r="M255" s="35"/>
      <c r="N255" s="44"/>
      <c r="O255" s="44"/>
      <c r="P255" s="44"/>
      <c r="Q255" s="44" t="e">
        <f t="shared" si="28"/>
        <v>#REF!</v>
      </c>
      <c r="R255" s="42"/>
      <c r="S255" s="39" t="e">
        <f t="shared" si="29"/>
        <v>#REF!</v>
      </c>
      <c r="T255" s="43" t="e">
        <f t="shared" si="30"/>
        <v>#REF!</v>
      </c>
      <c r="U255" s="30">
        <f t="shared" si="31"/>
        <v>0</v>
      </c>
      <c r="V255" s="40" t="str">
        <f t="shared" si="33"/>
        <v>No Saving</v>
      </c>
      <c r="W255" s="46"/>
      <c r="X255" s="51"/>
      <c r="Y255" s="44"/>
      <c r="Z255" s="44">
        <f t="shared" si="35"/>
        <v>0</v>
      </c>
      <c r="AA255" s="8"/>
      <c r="AB255" s="44"/>
      <c r="AC255" s="44"/>
      <c r="AD255" s="44"/>
      <c r="AE255" s="44"/>
      <c r="AF255" s="44"/>
    </row>
    <row r="256" spans="1:32" x14ac:dyDescent="0.25">
      <c r="A256" s="44"/>
      <c r="B256" s="9"/>
      <c r="C256" s="44"/>
      <c r="D256" s="28"/>
      <c r="E256" s="4"/>
      <c r="F256" s="56" t="str">
        <f t="shared" si="32"/>
        <v>No Date</v>
      </c>
      <c r="G256" s="44"/>
      <c r="H256" s="44"/>
      <c r="I256" s="10"/>
      <c r="J256" s="44" t="e">
        <f>SUMIFS(#REF!,#REF!,'Proj (10)'!B256,#REF!,A256)</f>
        <v>#REF!</v>
      </c>
      <c r="K256" s="10" t="e">
        <f t="shared" si="34"/>
        <v>#REF!</v>
      </c>
      <c r="L256" s="10"/>
      <c r="M256" s="35"/>
      <c r="N256" s="44"/>
      <c r="O256" s="44"/>
      <c r="P256" s="44"/>
      <c r="Q256" s="44" t="e">
        <f t="shared" si="28"/>
        <v>#REF!</v>
      </c>
      <c r="R256" s="42"/>
      <c r="S256" s="39" t="e">
        <f t="shared" si="29"/>
        <v>#REF!</v>
      </c>
      <c r="T256" s="43" t="e">
        <f t="shared" si="30"/>
        <v>#REF!</v>
      </c>
      <c r="U256" s="30">
        <f t="shared" si="31"/>
        <v>0</v>
      </c>
      <c r="V256" s="40" t="str">
        <f t="shared" si="33"/>
        <v>No Saving</v>
      </c>
      <c r="W256" s="46"/>
      <c r="X256" s="51"/>
      <c r="Y256" s="44"/>
      <c r="Z256" s="44">
        <f t="shared" si="35"/>
        <v>0</v>
      </c>
      <c r="AA256" s="8"/>
      <c r="AB256" s="44"/>
      <c r="AC256" s="44"/>
      <c r="AD256" s="44"/>
      <c r="AE256" s="44"/>
      <c r="AF256" s="44"/>
    </row>
    <row r="257" spans="1:32" x14ac:dyDescent="0.25">
      <c r="A257" s="44"/>
      <c r="B257" s="9"/>
      <c r="C257" s="44"/>
      <c r="D257" s="28"/>
      <c r="E257" s="4"/>
      <c r="F257" s="56" t="str">
        <f t="shared" si="32"/>
        <v>No Date</v>
      </c>
      <c r="G257" s="44"/>
      <c r="H257" s="44"/>
      <c r="I257" s="10"/>
      <c r="J257" s="44" t="e">
        <f>SUMIFS(#REF!,#REF!,'Proj (10)'!B257,#REF!,A257)</f>
        <v>#REF!</v>
      </c>
      <c r="K257" s="10" t="e">
        <f t="shared" si="34"/>
        <v>#REF!</v>
      </c>
      <c r="L257" s="10"/>
      <c r="M257" s="35"/>
      <c r="N257" s="44"/>
      <c r="O257" s="44"/>
      <c r="P257" s="44"/>
      <c r="Q257" s="44" t="e">
        <f t="shared" ref="Q257:Q320" si="36">P257*K257</f>
        <v>#REF!</v>
      </c>
      <c r="R257" s="42"/>
      <c r="S257" s="39" t="e">
        <f t="shared" ref="S257:S320" si="37">Q257-((P257*R257)*I257)</f>
        <v>#REF!</v>
      </c>
      <c r="T257" s="43" t="e">
        <f t="shared" si="30"/>
        <v>#REF!</v>
      </c>
      <c r="U257" s="30">
        <f t="shared" si="31"/>
        <v>0</v>
      </c>
      <c r="V257" s="40" t="str">
        <f t="shared" si="33"/>
        <v>No Saving</v>
      </c>
      <c r="W257" s="46"/>
      <c r="X257" s="51"/>
      <c r="Y257" s="44"/>
      <c r="Z257" s="44">
        <f t="shared" si="35"/>
        <v>0</v>
      </c>
      <c r="AA257" s="8"/>
      <c r="AB257" s="44"/>
      <c r="AC257" s="44"/>
      <c r="AD257" s="44"/>
      <c r="AE257" s="44"/>
      <c r="AF257" s="44"/>
    </row>
    <row r="258" spans="1:32" x14ac:dyDescent="0.25">
      <c r="A258" s="44"/>
      <c r="B258" s="9"/>
      <c r="C258" s="44"/>
      <c r="D258" s="28"/>
      <c r="E258" s="4"/>
      <c r="F258" s="56" t="str">
        <f t="shared" si="32"/>
        <v>No Date</v>
      </c>
      <c r="G258" s="44"/>
      <c r="H258" s="44"/>
      <c r="I258" s="10"/>
      <c r="J258" s="44" t="e">
        <f>SUMIFS(#REF!,#REF!,'Proj (10)'!B258,#REF!,A258)</f>
        <v>#REF!</v>
      </c>
      <c r="K258" s="10" t="e">
        <f t="shared" si="34"/>
        <v>#REF!</v>
      </c>
      <c r="L258" s="10"/>
      <c r="M258" s="35"/>
      <c r="N258" s="44"/>
      <c r="O258" s="44"/>
      <c r="P258" s="44"/>
      <c r="Q258" s="44" t="e">
        <f t="shared" si="36"/>
        <v>#REF!</v>
      </c>
      <c r="R258" s="42"/>
      <c r="S258" s="39" t="e">
        <f t="shared" si="37"/>
        <v>#REF!</v>
      </c>
      <c r="T258" s="43" t="e">
        <f t="shared" ref="T258:T321" si="38">IF(R258&gt;S258,R258-S258,0)</f>
        <v>#REF!</v>
      </c>
      <c r="U258" s="30">
        <f t="shared" ref="U258:U321" si="39">IF(R258&gt;0,T258/R258,0)</f>
        <v>0</v>
      </c>
      <c r="V258" s="40" t="str">
        <f t="shared" si="33"/>
        <v>No Saving</v>
      </c>
      <c r="W258" s="46"/>
      <c r="X258" s="51"/>
      <c r="Y258" s="44"/>
      <c r="Z258" s="44">
        <f t="shared" si="35"/>
        <v>0</v>
      </c>
      <c r="AA258" s="8"/>
      <c r="AB258" s="44"/>
      <c r="AC258" s="44"/>
      <c r="AD258" s="44"/>
      <c r="AE258" s="44"/>
      <c r="AF258" s="44"/>
    </row>
    <row r="259" spans="1:32" x14ac:dyDescent="0.25">
      <c r="A259" s="44"/>
      <c r="B259" s="9"/>
      <c r="C259" s="44"/>
      <c r="D259" s="28"/>
      <c r="E259" s="4"/>
      <c r="F259" s="56" t="str">
        <f t="shared" ref="F259:F322" si="40">IF(C259&gt;0,C259-E259,"No Date")</f>
        <v>No Date</v>
      </c>
      <c r="G259" s="44"/>
      <c r="H259" s="44"/>
      <c r="I259" s="10"/>
      <c r="J259" s="44" t="e">
        <f>SUMIFS(#REF!,#REF!,'Proj (10)'!B259,#REF!,A259)</f>
        <v>#REF!</v>
      </c>
      <c r="K259" s="10" t="e">
        <f t="shared" si="34"/>
        <v>#REF!</v>
      </c>
      <c r="L259" s="10"/>
      <c r="M259" s="35"/>
      <c r="N259" s="44"/>
      <c r="O259" s="44"/>
      <c r="P259" s="44"/>
      <c r="Q259" s="44" t="e">
        <f t="shared" si="36"/>
        <v>#REF!</v>
      </c>
      <c r="R259" s="42"/>
      <c r="S259" s="39" t="e">
        <f t="shared" si="37"/>
        <v>#REF!</v>
      </c>
      <c r="T259" s="43" t="e">
        <f t="shared" si="38"/>
        <v>#REF!</v>
      </c>
      <c r="U259" s="30">
        <f t="shared" si="39"/>
        <v>0</v>
      </c>
      <c r="V259" s="40" t="str">
        <f t="shared" ref="V259:V322" si="41">IF(U259&gt;0,"Saving","No Saving")</f>
        <v>No Saving</v>
      </c>
      <c r="W259" s="46"/>
      <c r="X259" s="51"/>
      <c r="Y259" s="44"/>
      <c r="Z259" s="44">
        <f t="shared" si="35"/>
        <v>0</v>
      </c>
      <c r="AA259" s="8"/>
      <c r="AB259" s="44"/>
      <c r="AC259" s="44"/>
      <c r="AD259" s="44"/>
      <c r="AE259" s="44"/>
      <c r="AF259" s="44"/>
    </row>
    <row r="260" spans="1:32" x14ac:dyDescent="0.25">
      <c r="A260" s="44"/>
      <c r="B260" s="9"/>
      <c r="C260" s="44"/>
      <c r="D260" s="28"/>
      <c r="E260" s="4"/>
      <c r="F260" s="56" t="str">
        <f t="shared" si="40"/>
        <v>No Date</v>
      </c>
      <c r="G260" s="44"/>
      <c r="H260" s="44"/>
      <c r="I260" s="10"/>
      <c r="J260" s="44" t="e">
        <f>SUMIFS(#REF!,#REF!,'Proj (10)'!B260,#REF!,A260)</f>
        <v>#REF!</v>
      </c>
      <c r="K260" s="10" t="e">
        <f t="shared" si="34"/>
        <v>#REF!</v>
      </c>
      <c r="L260" s="10"/>
      <c r="M260" s="35"/>
      <c r="N260" s="44"/>
      <c r="O260" s="44"/>
      <c r="P260" s="44"/>
      <c r="Q260" s="44" t="e">
        <f t="shared" si="36"/>
        <v>#REF!</v>
      </c>
      <c r="R260" s="42"/>
      <c r="S260" s="39" t="e">
        <f t="shared" si="37"/>
        <v>#REF!</v>
      </c>
      <c r="T260" s="43" t="e">
        <f t="shared" si="38"/>
        <v>#REF!</v>
      </c>
      <c r="U260" s="30">
        <f t="shared" si="39"/>
        <v>0</v>
      </c>
      <c r="V260" s="40" t="str">
        <f t="shared" si="41"/>
        <v>No Saving</v>
      </c>
      <c r="W260" s="46"/>
      <c r="X260" s="51"/>
      <c r="Y260" s="44"/>
      <c r="Z260" s="44">
        <f t="shared" si="35"/>
        <v>0</v>
      </c>
      <c r="AA260" s="8"/>
      <c r="AB260" s="44"/>
      <c r="AC260" s="44"/>
      <c r="AD260" s="44"/>
      <c r="AE260" s="44"/>
      <c r="AF260" s="44"/>
    </row>
    <row r="261" spans="1:32" x14ac:dyDescent="0.25">
      <c r="A261" s="44"/>
      <c r="B261" s="9"/>
      <c r="C261" s="44"/>
      <c r="D261" s="28"/>
      <c r="E261" s="4"/>
      <c r="F261" s="56" t="str">
        <f t="shared" si="40"/>
        <v>No Date</v>
      </c>
      <c r="G261" s="44"/>
      <c r="H261" s="44"/>
      <c r="I261" s="10"/>
      <c r="J261" s="44" t="e">
        <f>SUMIFS(#REF!,#REF!,'Proj (10)'!B261,#REF!,A261)</f>
        <v>#REF!</v>
      </c>
      <c r="K261" s="10" t="e">
        <f t="shared" si="34"/>
        <v>#REF!</v>
      </c>
      <c r="L261" s="10"/>
      <c r="M261" s="35"/>
      <c r="N261" s="44"/>
      <c r="O261" s="44"/>
      <c r="P261" s="44"/>
      <c r="Q261" s="44" t="e">
        <f t="shared" si="36"/>
        <v>#REF!</v>
      </c>
      <c r="R261" s="42"/>
      <c r="S261" s="39" t="e">
        <f t="shared" si="37"/>
        <v>#REF!</v>
      </c>
      <c r="T261" s="43" t="e">
        <f t="shared" si="38"/>
        <v>#REF!</v>
      </c>
      <c r="U261" s="30">
        <f t="shared" si="39"/>
        <v>0</v>
      </c>
      <c r="V261" s="40" t="str">
        <f t="shared" si="41"/>
        <v>No Saving</v>
      </c>
      <c r="W261" s="46"/>
      <c r="X261" s="51"/>
      <c r="Y261" s="44"/>
      <c r="Z261" s="44">
        <f t="shared" si="35"/>
        <v>0</v>
      </c>
      <c r="AA261" s="8"/>
      <c r="AB261" s="44"/>
      <c r="AC261" s="44"/>
      <c r="AD261" s="44"/>
      <c r="AE261" s="44"/>
      <c r="AF261" s="44"/>
    </row>
    <row r="262" spans="1:32" x14ac:dyDescent="0.25">
      <c r="A262" s="44"/>
      <c r="B262" s="9"/>
      <c r="C262" s="44"/>
      <c r="D262" s="28"/>
      <c r="E262" s="4"/>
      <c r="F262" s="56" t="str">
        <f t="shared" si="40"/>
        <v>No Date</v>
      </c>
      <c r="G262" s="44"/>
      <c r="H262" s="44"/>
      <c r="I262" s="10"/>
      <c r="J262" s="44" t="e">
        <f>SUMIFS(#REF!,#REF!,'Proj (10)'!B262,#REF!,A262)</f>
        <v>#REF!</v>
      </c>
      <c r="K262" s="10" t="e">
        <f t="shared" si="34"/>
        <v>#REF!</v>
      </c>
      <c r="L262" s="10"/>
      <c r="M262" s="35"/>
      <c r="N262" s="44"/>
      <c r="O262" s="44"/>
      <c r="P262" s="44"/>
      <c r="Q262" s="44" t="e">
        <f t="shared" si="36"/>
        <v>#REF!</v>
      </c>
      <c r="R262" s="42"/>
      <c r="S262" s="39" t="e">
        <f t="shared" si="37"/>
        <v>#REF!</v>
      </c>
      <c r="T262" s="43" t="e">
        <f t="shared" si="38"/>
        <v>#REF!</v>
      </c>
      <c r="U262" s="30">
        <f t="shared" si="39"/>
        <v>0</v>
      </c>
      <c r="V262" s="40" t="str">
        <f t="shared" si="41"/>
        <v>No Saving</v>
      </c>
      <c r="W262" s="46"/>
      <c r="X262" s="51"/>
      <c r="Y262" s="44"/>
      <c r="Z262" s="44">
        <f t="shared" si="35"/>
        <v>0</v>
      </c>
      <c r="AA262" s="8"/>
      <c r="AB262" s="44"/>
      <c r="AC262" s="44"/>
      <c r="AD262" s="44"/>
      <c r="AE262" s="44"/>
      <c r="AF262" s="44"/>
    </row>
    <row r="263" spans="1:32" x14ac:dyDescent="0.25">
      <c r="A263" s="44"/>
      <c r="B263" s="9"/>
      <c r="C263" s="44"/>
      <c r="D263" s="28"/>
      <c r="E263" s="4"/>
      <c r="F263" s="56" t="str">
        <f t="shared" si="40"/>
        <v>No Date</v>
      </c>
      <c r="G263" s="44"/>
      <c r="H263" s="44"/>
      <c r="I263" s="10"/>
      <c r="J263" s="44" t="e">
        <f>SUMIFS(#REF!,#REF!,'Proj (10)'!B263,#REF!,A263)</f>
        <v>#REF!</v>
      </c>
      <c r="K263" s="10" t="e">
        <f t="shared" si="34"/>
        <v>#REF!</v>
      </c>
      <c r="L263" s="10"/>
      <c r="M263" s="35"/>
      <c r="N263" s="44"/>
      <c r="O263" s="44"/>
      <c r="P263" s="44"/>
      <c r="Q263" s="44" t="e">
        <f t="shared" si="36"/>
        <v>#REF!</v>
      </c>
      <c r="R263" s="42"/>
      <c r="S263" s="39" t="e">
        <f t="shared" si="37"/>
        <v>#REF!</v>
      </c>
      <c r="T263" s="43" t="e">
        <f t="shared" si="38"/>
        <v>#REF!</v>
      </c>
      <c r="U263" s="30">
        <f t="shared" si="39"/>
        <v>0</v>
      </c>
      <c r="V263" s="40" t="str">
        <f t="shared" si="41"/>
        <v>No Saving</v>
      </c>
      <c r="W263" s="46"/>
      <c r="X263" s="51"/>
      <c r="Y263" s="44"/>
      <c r="Z263" s="44">
        <f t="shared" si="35"/>
        <v>0</v>
      </c>
      <c r="AA263" s="8"/>
      <c r="AB263" s="44"/>
      <c r="AC263" s="44"/>
      <c r="AD263" s="44"/>
      <c r="AE263" s="44"/>
      <c r="AF263" s="44"/>
    </row>
    <row r="264" spans="1:32" x14ac:dyDescent="0.25">
      <c r="A264" s="44"/>
      <c r="B264" s="9"/>
      <c r="C264" s="44"/>
      <c r="D264" s="28"/>
      <c r="E264" s="4"/>
      <c r="F264" s="56" t="str">
        <f t="shared" si="40"/>
        <v>No Date</v>
      </c>
      <c r="G264" s="44"/>
      <c r="H264" s="44"/>
      <c r="I264" s="10"/>
      <c r="J264" s="44" t="e">
        <f>SUMIFS(#REF!,#REF!,'Proj (10)'!B264,#REF!,A264)</f>
        <v>#REF!</v>
      </c>
      <c r="K264" s="10" t="e">
        <f t="shared" si="34"/>
        <v>#REF!</v>
      </c>
      <c r="L264" s="10"/>
      <c r="M264" s="35"/>
      <c r="N264" s="44"/>
      <c r="O264" s="44"/>
      <c r="P264" s="44"/>
      <c r="Q264" s="44" t="e">
        <f t="shared" si="36"/>
        <v>#REF!</v>
      </c>
      <c r="R264" s="42"/>
      <c r="S264" s="39" t="e">
        <f t="shared" si="37"/>
        <v>#REF!</v>
      </c>
      <c r="T264" s="43" t="e">
        <f t="shared" si="38"/>
        <v>#REF!</v>
      </c>
      <c r="U264" s="30">
        <f t="shared" si="39"/>
        <v>0</v>
      </c>
      <c r="V264" s="40" t="str">
        <f t="shared" si="41"/>
        <v>No Saving</v>
      </c>
      <c r="W264" s="46"/>
      <c r="X264" s="51"/>
      <c r="Y264" s="44"/>
      <c r="Z264" s="44">
        <f t="shared" si="35"/>
        <v>0</v>
      </c>
      <c r="AA264" s="8"/>
      <c r="AB264" s="44"/>
      <c r="AC264" s="44"/>
      <c r="AD264" s="44"/>
      <c r="AE264" s="44"/>
      <c r="AF264" s="44"/>
    </row>
    <row r="265" spans="1:32" x14ac:dyDescent="0.25">
      <c r="A265" s="44"/>
      <c r="B265" s="9"/>
      <c r="C265" s="44"/>
      <c r="D265" s="28"/>
      <c r="E265" s="4"/>
      <c r="F265" s="56" t="str">
        <f t="shared" si="40"/>
        <v>No Date</v>
      </c>
      <c r="G265" s="44"/>
      <c r="H265" s="44"/>
      <c r="I265" s="10"/>
      <c r="J265" s="44" t="e">
        <f>SUMIFS(#REF!,#REF!,'Proj (10)'!B265,#REF!,A265)</f>
        <v>#REF!</v>
      </c>
      <c r="K265" s="10" t="e">
        <f t="shared" si="34"/>
        <v>#REF!</v>
      </c>
      <c r="L265" s="10"/>
      <c r="M265" s="35"/>
      <c r="N265" s="44"/>
      <c r="O265" s="44"/>
      <c r="P265" s="44"/>
      <c r="Q265" s="44" t="e">
        <f t="shared" si="36"/>
        <v>#REF!</v>
      </c>
      <c r="R265" s="42"/>
      <c r="S265" s="39" t="e">
        <f t="shared" si="37"/>
        <v>#REF!</v>
      </c>
      <c r="T265" s="43" t="e">
        <f t="shared" si="38"/>
        <v>#REF!</v>
      </c>
      <c r="U265" s="30">
        <f t="shared" si="39"/>
        <v>0</v>
      </c>
      <c r="V265" s="40" t="str">
        <f t="shared" si="41"/>
        <v>No Saving</v>
      </c>
      <c r="W265" s="46"/>
      <c r="X265" s="51"/>
      <c r="Y265" s="44"/>
      <c r="Z265" s="44">
        <f t="shared" si="35"/>
        <v>0</v>
      </c>
      <c r="AA265" s="8"/>
      <c r="AB265" s="44"/>
      <c r="AC265" s="44"/>
      <c r="AD265" s="44"/>
      <c r="AE265" s="44"/>
      <c r="AF265" s="44"/>
    </row>
    <row r="266" spans="1:32" x14ac:dyDescent="0.25">
      <c r="A266" s="44"/>
      <c r="B266" s="9"/>
      <c r="C266" s="44"/>
      <c r="D266" s="28"/>
      <c r="E266" s="4"/>
      <c r="F266" s="56" t="str">
        <f t="shared" si="40"/>
        <v>No Date</v>
      </c>
      <c r="G266" s="44"/>
      <c r="H266" s="44"/>
      <c r="I266" s="10"/>
      <c r="J266" s="44" t="e">
        <f>SUMIFS(#REF!,#REF!,'Proj (10)'!B266,#REF!,A266)</f>
        <v>#REF!</v>
      </c>
      <c r="K266" s="10" t="e">
        <f t="shared" si="34"/>
        <v>#REF!</v>
      </c>
      <c r="L266" s="10"/>
      <c r="M266" s="35"/>
      <c r="N266" s="44"/>
      <c r="O266" s="44"/>
      <c r="P266" s="44"/>
      <c r="Q266" s="44" t="e">
        <f t="shared" si="36"/>
        <v>#REF!</v>
      </c>
      <c r="R266" s="42"/>
      <c r="S266" s="39" t="e">
        <f t="shared" si="37"/>
        <v>#REF!</v>
      </c>
      <c r="T266" s="43" t="e">
        <f t="shared" si="38"/>
        <v>#REF!</v>
      </c>
      <c r="U266" s="30">
        <f t="shared" si="39"/>
        <v>0</v>
      </c>
      <c r="V266" s="40" t="str">
        <f t="shared" si="41"/>
        <v>No Saving</v>
      </c>
      <c r="W266" s="46"/>
      <c r="X266" s="51"/>
      <c r="Y266" s="44"/>
      <c r="Z266" s="44">
        <f t="shared" si="35"/>
        <v>0</v>
      </c>
      <c r="AA266" s="8"/>
      <c r="AB266" s="44"/>
      <c r="AC266" s="44"/>
      <c r="AD266" s="44"/>
      <c r="AE266" s="44"/>
      <c r="AF266" s="44"/>
    </row>
    <row r="267" spans="1:32" x14ac:dyDescent="0.25">
      <c r="A267" s="44"/>
      <c r="B267" s="9"/>
      <c r="C267" s="44"/>
      <c r="D267" s="28"/>
      <c r="E267" s="4"/>
      <c r="F267" s="56" t="str">
        <f t="shared" si="40"/>
        <v>No Date</v>
      </c>
      <c r="G267" s="44"/>
      <c r="H267" s="44"/>
      <c r="I267" s="10"/>
      <c r="J267" s="44" t="e">
        <f>SUMIFS(#REF!,#REF!,'Proj (10)'!B267,#REF!,A267)</f>
        <v>#REF!</v>
      </c>
      <c r="K267" s="10" t="e">
        <f t="shared" si="34"/>
        <v>#REF!</v>
      </c>
      <c r="L267" s="10"/>
      <c r="M267" s="35"/>
      <c r="N267" s="44"/>
      <c r="O267" s="44"/>
      <c r="P267" s="44"/>
      <c r="Q267" s="44" t="e">
        <f t="shared" si="36"/>
        <v>#REF!</v>
      </c>
      <c r="R267" s="42"/>
      <c r="S267" s="39" t="e">
        <f t="shared" si="37"/>
        <v>#REF!</v>
      </c>
      <c r="T267" s="43" t="e">
        <f t="shared" si="38"/>
        <v>#REF!</v>
      </c>
      <c r="U267" s="30">
        <f t="shared" si="39"/>
        <v>0</v>
      </c>
      <c r="V267" s="40" t="str">
        <f t="shared" si="41"/>
        <v>No Saving</v>
      </c>
      <c r="W267" s="46"/>
      <c r="X267" s="51"/>
      <c r="Y267" s="44"/>
      <c r="Z267" s="44">
        <f t="shared" si="35"/>
        <v>0</v>
      </c>
      <c r="AA267" s="8"/>
      <c r="AB267" s="44"/>
      <c r="AC267" s="44"/>
      <c r="AD267" s="44"/>
      <c r="AE267" s="44"/>
      <c r="AF267" s="44"/>
    </row>
    <row r="268" spans="1:32" x14ac:dyDescent="0.25">
      <c r="A268" s="44"/>
      <c r="B268" s="9"/>
      <c r="C268" s="44"/>
      <c r="D268" s="28"/>
      <c r="E268" s="4"/>
      <c r="F268" s="56" t="str">
        <f t="shared" si="40"/>
        <v>No Date</v>
      </c>
      <c r="G268" s="44"/>
      <c r="H268" s="44"/>
      <c r="I268" s="10"/>
      <c r="J268" s="44" t="e">
        <f>SUMIFS(#REF!,#REF!,'Proj (10)'!B268,#REF!,A268)</f>
        <v>#REF!</v>
      </c>
      <c r="K268" s="10" t="e">
        <f t="shared" si="34"/>
        <v>#REF!</v>
      </c>
      <c r="L268" s="10"/>
      <c r="M268" s="35"/>
      <c r="N268" s="44"/>
      <c r="O268" s="44"/>
      <c r="P268" s="44"/>
      <c r="Q268" s="44" t="e">
        <f t="shared" si="36"/>
        <v>#REF!</v>
      </c>
      <c r="R268" s="42"/>
      <c r="S268" s="39" t="e">
        <f t="shared" si="37"/>
        <v>#REF!</v>
      </c>
      <c r="T268" s="43" t="e">
        <f t="shared" si="38"/>
        <v>#REF!</v>
      </c>
      <c r="U268" s="30">
        <f t="shared" si="39"/>
        <v>0</v>
      </c>
      <c r="V268" s="40" t="str">
        <f t="shared" si="41"/>
        <v>No Saving</v>
      </c>
      <c r="W268" s="46"/>
      <c r="X268" s="51"/>
      <c r="Y268" s="44"/>
      <c r="Z268" s="44">
        <f t="shared" si="35"/>
        <v>0</v>
      </c>
      <c r="AA268" s="8"/>
      <c r="AB268" s="44"/>
      <c r="AC268" s="44"/>
      <c r="AD268" s="44"/>
      <c r="AE268" s="44"/>
      <c r="AF268" s="44"/>
    </row>
    <row r="269" spans="1:32" x14ac:dyDescent="0.25">
      <c r="A269" s="44"/>
      <c r="B269" s="9"/>
      <c r="C269" s="44"/>
      <c r="D269" s="28"/>
      <c r="E269" s="4"/>
      <c r="F269" s="56" t="str">
        <f t="shared" si="40"/>
        <v>No Date</v>
      </c>
      <c r="G269" s="44"/>
      <c r="H269" s="44"/>
      <c r="I269" s="10"/>
      <c r="J269" s="44" t="e">
        <f>SUMIFS(#REF!,#REF!,'Proj (10)'!B269,#REF!,A269)</f>
        <v>#REF!</v>
      </c>
      <c r="K269" s="10" t="e">
        <f t="shared" ref="K269:K332" si="42">IF((I269-J269)&lt;0,"0",I269-(J269+Y269))</f>
        <v>#REF!</v>
      </c>
      <c r="L269" s="10"/>
      <c r="M269" s="35"/>
      <c r="N269" s="44"/>
      <c r="O269" s="44"/>
      <c r="P269" s="44"/>
      <c r="Q269" s="44" t="e">
        <f t="shared" si="36"/>
        <v>#REF!</v>
      </c>
      <c r="R269" s="42"/>
      <c r="S269" s="39" t="e">
        <f t="shared" si="37"/>
        <v>#REF!</v>
      </c>
      <c r="T269" s="43" t="e">
        <f t="shared" si="38"/>
        <v>#REF!</v>
      </c>
      <c r="U269" s="30">
        <f t="shared" si="39"/>
        <v>0</v>
      </c>
      <c r="V269" s="40" t="str">
        <f t="shared" si="41"/>
        <v>No Saving</v>
      </c>
      <c r="W269" s="46"/>
      <c r="X269" s="51"/>
      <c r="Y269" s="44"/>
      <c r="Z269" s="44">
        <f t="shared" si="35"/>
        <v>0</v>
      </c>
      <c r="AA269" s="8"/>
      <c r="AB269" s="44"/>
      <c r="AC269" s="44"/>
      <c r="AD269" s="44"/>
      <c r="AE269" s="44"/>
      <c r="AF269" s="44"/>
    </row>
    <row r="270" spans="1:32" x14ac:dyDescent="0.25">
      <c r="A270" s="44"/>
      <c r="B270" s="9"/>
      <c r="C270" s="44"/>
      <c r="D270" s="28"/>
      <c r="E270" s="4"/>
      <c r="F270" s="56" t="str">
        <f t="shared" si="40"/>
        <v>No Date</v>
      </c>
      <c r="G270" s="44"/>
      <c r="H270" s="44"/>
      <c r="I270" s="10"/>
      <c r="J270" s="44" t="e">
        <f>SUMIFS(#REF!,#REF!,'Proj (10)'!B270,#REF!,A270)</f>
        <v>#REF!</v>
      </c>
      <c r="K270" s="10" t="e">
        <f t="shared" si="42"/>
        <v>#REF!</v>
      </c>
      <c r="L270" s="10"/>
      <c r="M270" s="35"/>
      <c r="N270" s="44"/>
      <c r="O270" s="44"/>
      <c r="P270" s="44"/>
      <c r="Q270" s="44" t="e">
        <f t="shared" si="36"/>
        <v>#REF!</v>
      </c>
      <c r="R270" s="42"/>
      <c r="S270" s="39" t="e">
        <f t="shared" si="37"/>
        <v>#REF!</v>
      </c>
      <c r="T270" s="43" t="e">
        <f t="shared" si="38"/>
        <v>#REF!</v>
      </c>
      <c r="U270" s="30">
        <f t="shared" si="39"/>
        <v>0</v>
      </c>
      <c r="V270" s="40" t="str">
        <f t="shared" si="41"/>
        <v>No Saving</v>
      </c>
      <c r="W270" s="46"/>
      <c r="X270" s="51"/>
      <c r="Y270" s="44"/>
      <c r="Z270" s="44">
        <f t="shared" si="35"/>
        <v>0</v>
      </c>
      <c r="AA270" s="8"/>
      <c r="AB270" s="44"/>
      <c r="AC270" s="44"/>
      <c r="AD270" s="44"/>
      <c r="AE270" s="44"/>
      <c r="AF270" s="44"/>
    </row>
    <row r="271" spans="1:32" x14ac:dyDescent="0.25">
      <c r="A271" s="44"/>
      <c r="B271" s="9"/>
      <c r="C271" s="44"/>
      <c r="D271" s="28"/>
      <c r="E271" s="4"/>
      <c r="F271" s="56" t="str">
        <f t="shared" si="40"/>
        <v>No Date</v>
      </c>
      <c r="G271" s="44"/>
      <c r="H271" s="44"/>
      <c r="I271" s="10"/>
      <c r="J271" s="44" t="e">
        <f>SUMIFS(#REF!,#REF!,'Proj (10)'!B271,#REF!,A271)</f>
        <v>#REF!</v>
      </c>
      <c r="K271" s="10" t="e">
        <f t="shared" si="42"/>
        <v>#REF!</v>
      </c>
      <c r="L271" s="10"/>
      <c r="M271" s="35"/>
      <c r="N271" s="44"/>
      <c r="O271" s="44"/>
      <c r="P271" s="44"/>
      <c r="Q271" s="44" t="e">
        <f t="shared" si="36"/>
        <v>#REF!</v>
      </c>
      <c r="R271" s="42"/>
      <c r="S271" s="39" t="e">
        <f t="shared" si="37"/>
        <v>#REF!</v>
      </c>
      <c r="T271" s="43" t="e">
        <f t="shared" si="38"/>
        <v>#REF!</v>
      </c>
      <c r="U271" s="30">
        <f t="shared" si="39"/>
        <v>0</v>
      </c>
      <c r="V271" s="40" t="str">
        <f t="shared" si="41"/>
        <v>No Saving</v>
      </c>
      <c r="W271" s="46"/>
      <c r="X271" s="51"/>
      <c r="Y271" s="44"/>
      <c r="Z271" s="44">
        <f t="shared" si="35"/>
        <v>0</v>
      </c>
      <c r="AA271" s="8"/>
      <c r="AB271" s="44"/>
      <c r="AC271" s="44"/>
      <c r="AD271" s="44"/>
      <c r="AE271" s="44"/>
      <c r="AF271" s="44"/>
    </row>
    <row r="272" spans="1:32" x14ac:dyDescent="0.25">
      <c r="A272" s="44"/>
      <c r="B272" s="9"/>
      <c r="C272" s="44"/>
      <c r="D272" s="28"/>
      <c r="E272" s="4"/>
      <c r="F272" s="56" t="str">
        <f t="shared" si="40"/>
        <v>No Date</v>
      </c>
      <c r="G272" s="44"/>
      <c r="H272" s="44"/>
      <c r="I272" s="10"/>
      <c r="J272" s="44" t="e">
        <f>SUMIFS(#REF!,#REF!,'Proj (10)'!B272,#REF!,A272)</f>
        <v>#REF!</v>
      </c>
      <c r="K272" s="10" t="e">
        <f t="shared" si="42"/>
        <v>#REF!</v>
      </c>
      <c r="L272" s="10"/>
      <c r="M272" s="35"/>
      <c r="N272" s="44"/>
      <c r="O272" s="44"/>
      <c r="P272" s="44"/>
      <c r="Q272" s="44" t="e">
        <f t="shared" si="36"/>
        <v>#REF!</v>
      </c>
      <c r="R272" s="42"/>
      <c r="S272" s="39" t="e">
        <f t="shared" si="37"/>
        <v>#REF!</v>
      </c>
      <c r="T272" s="43" t="e">
        <f t="shared" si="38"/>
        <v>#REF!</v>
      </c>
      <c r="U272" s="30">
        <f t="shared" si="39"/>
        <v>0</v>
      </c>
      <c r="V272" s="40" t="str">
        <f t="shared" si="41"/>
        <v>No Saving</v>
      </c>
      <c r="W272" s="46"/>
      <c r="X272" s="51"/>
      <c r="Y272" s="44"/>
      <c r="Z272" s="44">
        <f t="shared" si="35"/>
        <v>0</v>
      </c>
      <c r="AA272" s="8"/>
      <c r="AB272" s="44"/>
      <c r="AC272" s="44"/>
      <c r="AD272" s="44"/>
      <c r="AE272" s="44"/>
      <c r="AF272" s="44"/>
    </row>
    <row r="273" spans="1:32" x14ac:dyDescent="0.25">
      <c r="A273" s="44"/>
      <c r="B273" s="9"/>
      <c r="C273" s="44"/>
      <c r="D273" s="28"/>
      <c r="E273" s="4"/>
      <c r="F273" s="56" t="str">
        <f t="shared" si="40"/>
        <v>No Date</v>
      </c>
      <c r="G273" s="44"/>
      <c r="H273" s="44"/>
      <c r="I273" s="10"/>
      <c r="J273" s="44" t="e">
        <f>SUMIFS(#REF!,#REF!,'Proj (10)'!B273,#REF!,A273)</f>
        <v>#REF!</v>
      </c>
      <c r="K273" s="10" t="e">
        <f t="shared" si="42"/>
        <v>#REF!</v>
      </c>
      <c r="L273" s="10"/>
      <c r="M273" s="35"/>
      <c r="N273" s="44"/>
      <c r="O273" s="44"/>
      <c r="P273" s="44"/>
      <c r="Q273" s="44" t="e">
        <f t="shared" si="36"/>
        <v>#REF!</v>
      </c>
      <c r="R273" s="42"/>
      <c r="S273" s="39" t="e">
        <f t="shared" si="37"/>
        <v>#REF!</v>
      </c>
      <c r="T273" s="43" t="e">
        <f t="shared" si="38"/>
        <v>#REF!</v>
      </c>
      <c r="U273" s="30">
        <f t="shared" si="39"/>
        <v>0</v>
      </c>
      <c r="V273" s="40" t="str">
        <f t="shared" si="41"/>
        <v>No Saving</v>
      </c>
      <c r="W273" s="46"/>
      <c r="X273" s="51"/>
      <c r="Y273" s="44"/>
      <c r="Z273" s="44">
        <f t="shared" si="35"/>
        <v>0</v>
      </c>
      <c r="AA273" s="8"/>
      <c r="AB273" s="44"/>
      <c r="AC273" s="44"/>
      <c r="AD273" s="44"/>
      <c r="AE273" s="44"/>
      <c r="AF273" s="44"/>
    </row>
    <row r="274" spans="1:32" x14ac:dyDescent="0.25">
      <c r="A274" s="44"/>
      <c r="B274" s="9"/>
      <c r="C274" s="44"/>
      <c r="D274" s="28"/>
      <c r="E274" s="4"/>
      <c r="F274" s="56" t="str">
        <f t="shared" si="40"/>
        <v>No Date</v>
      </c>
      <c r="G274" s="44"/>
      <c r="H274" s="44"/>
      <c r="I274" s="10"/>
      <c r="J274" s="44" t="e">
        <f>SUMIFS(#REF!,#REF!,'Proj (10)'!B274,#REF!,A274)</f>
        <v>#REF!</v>
      </c>
      <c r="K274" s="10" t="e">
        <f t="shared" si="42"/>
        <v>#REF!</v>
      </c>
      <c r="L274" s="10"/>
      <c r="M274" s="35"/>
      <c r="N274" s="44"/>
      <c r="O274" s="44"/>
      <c r="P274" s="44"/>
      <c r="Q274" s="44" t="e">
        <f t="shared" si="36"/>
        <v>#REF!</v>
      </c>
      <c r="R274" s="42"/>
      <c r="S274" s="39" t="e">
        <f t="shared" si="37"/>
        <v>#REF!</v>
      </c>
      <c r="T274" s="43" t="e">
        <f t="shared" si="38"/>
        <v>#REF!</v>
      </c>
      <c r="U274" s="30">
        <f t="shared" si="39"/>
        <v>0</v>
      </c>
      <c r="V274" s="40" t="str">
        <f t="shared" si="41"/>
        <v>No Saving</v>
      </c>
      <c r="W274" s="46"/>
      <c r="X274" s="51"/>
      <c r="Y274" s="44"/>
      <c r="Z274" s="44">
        <f t="shared" si="35"/>
        <v>0</v>
      </c>
      <c r="AA274" s="8"/>
      <c r="AB274" s="44"/>
      <c r="AC274" s="44"/>
      <c r="AD274" s="44"/>
      <c r="AE274" s="44"/>
      <c r="AF274" s="44"/>
    </row>
    <row r="275" spans="1:32" x14ac:dyDescent="0.25">
      <c r="A275" s="44"/>
      <c r="B275" s="9"/>
      <c r="C275" s="44"/>
      <c r="D275" s="28"/>
      <c r="E275" s="4"/>
      <c r="F275" s="56" t="str">
        <f t="shared" si="40"/>
        <v>No Date</v>
      </c>
      <c r="G275" s="44"/>
      <c r="H275" s="44"/>
      <c r="I275" s="10"/>
      <c r="J275" s="44" t="e">
        <f>SUMIFS(#REF!,#REF!,'Proj (10)'!B275,#REF!,A275)</f>
        <v>#REF!</v>
      </c>
      <c r="K275" s="10" t="e">
        <f t="shared" si="42"/>
        <v>#REF!</v>
      </c>
      <c r="L275" s="10"/>
      <c r="M275" s="35"/>
      <c r="N275" s="44"/>
      <c r="O275" s="44"/>
      <c r="P275" s="44"/>
      <c r="Q275" s="44" t="e">
        <f t="shared" si="36"/>
        <v>#REF!</v>
      </c>
      <c r="R275" s="42"/>
      <c r="S275" s="39" t="e">
        <f t="shared" si="37"/>
        <v>#REF!</v>
      </c>
      <c r="T275" s="43" t="e">
        <f t="shared" si="38"/>
        <v>#REF!</v>
      </c>
      <c r="U275" s="30">
        <f t="shared" si="39"/>
        <v>0</v>
      </c>
      <c r="V275" s="40" t="str">
        <f t="shared" si="41"/>
        <v>No Saving</v>
      </c>
      <c r="W275" s="46"/>
      <c r="X275" s="51"/>
      <c r="Y275" s="44"/>
      <c r="Z275" s="44">
        <f t="shared" si="35"/>
        <v>0</v>
      </c>
      <c r="AA275" s="8"/>
      <c r="AB275" s="44"/>
      <c r="AC275" s="44"/>
      <c r="AD275" s="44"/>
      <c r="AE275" s="44"/>
      <c r="AF275" s="44"/>
    </row>
    <row r="276" spans="1:32" x14ac:dyDescent="0.25">
      <c r="A276" s="44"/>
      <c r="B276" s="9"/>
      <c r="C276" s="44"/>
      <c r="D276" s="28"/>
      <c r="E276" s="4"/>
      <c r="F276" s="56" t="str">
        <f t="shared" si="40"/>
        <v>No Date</v>
      </c>
      <c r="G276" s="44"/>
      <c r="H276" s="44"/>
      <c r="I276" s="10"/>
      <c r="J276" s="44" t="e">
        <f>SUMIFS(#REF!,#REF!,'Proj (10)'!B276,#REF!,A276)</f>
        <v>#REF!</v>
      </c>
      <c r="K276" s="10" t="e">
        <f t="shared" si="42"/>
        <v>#REF!</v>
      </c>
      <c r="L276" s="10"/>
      <c r="M276" s="35"/>
      <c r="N276" s="44"/>
      <c r="O276" s="44"/>
      <c r="P276" s="44"/>
      <c r="Q276" s="44" t="e">
        <f t="shared" si="36"/>
        <v>#REF!</v>
      </c>
      <c r="R276" s="42"/>
      <c r="S276" s="39" t="e">
        <f t="shared" si="37"/>
        <v>#REF!</v>
      </c>
      <c r="T276" s="43" t="e">
        <f t="shared" si="38"/>
        <v>#REF!</v>
      </c>
      <c r="U276" s="30">
        <f t="shared" si="39"/>
        <v>0</v>
      </c>
      <c r="V276" s="40" t="str">
        <f t="shared" si="41"/>
        <v>No Saving</v>
      </c>
      <c r="W276" s="46"/>
      <c r="X276" s="51"/>
      <c r="Y276" s="44"/>
      <c r="Z276" s="44">
        <f t="shared" si="35"/>
        <v>0</v>
      </c>
      <c r="AA276" s="8"/>
      <c r="AB276" s="44"/>
      <c r="AC276" s="44"/>
      <c r="AD276" s="44"/>
      <c r="AE276" s="44"/>
      <c r="AF276" s="44"/>
    </row>
    <row r="277" spans="1:32" x14ac:dyDescent="0.25">
      <c r="A277" s="44"/>
      <c r="B277" s="9"/>
      <c r="C277" s="44"/>
      <c r="D277" s="28"/>
      <c r="E277" s="4"/>
      <c r="F277" s="56" t="str">
        <f t="shared" si="40"/>
        <v>No Date</v>
      </c>
      <c r="G277" s="44"/>
      <c r="H277" s="44"/>
      <c r="I277" s="10"/>
      <c r="J277" s="44" t="e">
        <f>SUMIFS(#REF!,#REF!,'Proj (10)'!B277,#REF!,A277)</f>
        <v>#REF!</v>
      </c>
      <c r="K277" s="10" t="e">
        <f t="shared" si="42"/>
        <v>#REF!</v>
      </c>
      <c r="L277" s="10"/>
      <c r="M277" s="35"/>
      <c r="N277" s="44"/>
      <c r="O277" s="44"/>
      <c r="P277" s="44"/>
      <c r="Q277" s="44" t="e">
        <f t="shared" si="36"/>
        <v>#REF!</v>
      </c>
      <c r="R277" s="42"/>
      <c r="S277" s="39" t="e">
        <f t="shared" si="37"/>
        <v>#REF!</v>
      </c>
      <c r="T277" s="43" t="e">
        <f t="shared" si="38"/>
        <v>#REF!</v>
      </c>
      <c r="U277" s="30">
        <f t="shared" si="39"/>
        <v>0</v>
      </c>
      <c r="V277" s="40" t="str">
        <f t="shared" si="41"/>
        <v>No Saving</v>
      </c>
      <c r="W277" s="46"/>
      <c r="X277" s="51"/>
      <c r="Y277" s="44"/>
      <c r="Z277" s="44">
        <f t="shared" si="35"/>
        <v>0</v>
      </c>
      <c r="AA277" s="8"/>
      <c r="AB277" s="44"/>
      <c r="AC277" s="44"/>
      <c r="AD277" s="44"/>
      <c r="AE277" s="44"/>
      <c r="AF277" s="44"/>
    </row>
    <row r="278" spans="1:32" x14ac:dyDescent="0.25">
      <c r="A278" s="44"/>
      <c r="B278" s="9"/>
      <c r="C278" s="44"/>
      <c r="D278" s="28"/>
      <c r="E278" s="4"/>
      <c r="F278" s="56" t="str">
        <f t="shared" si="40"/>
        <v>No Date</v>
      </c>
      <c r="G278" s="44"/>
      <c r="H278" s="44"/>
      <c r="I278" s="10"/>
      <c r="J278" s="44" t="e">
        <f>SUMIFS(#REF!,#REF!,'Proj (10)'!B278,#REF!,A278)</f>
        <v>#REF!</v>
      </c>
      <c r="K278" s="10" t="e">
        <f t="shared" si="42"/>
        <v>#REF!</v>
      </c>
      <c r="L278" s="10"/>
      <c r="M278" s="35"/>
      <c r="N278" s="44"/>
      <c r="O278" s="44"/>
      <c r="P278" s="44"/>
      <c r="Q278" s="44" t="e">
        <f t="shared" si="36"/>
        <v>#REF!</v>
      </c>
      <c r="R278" s="42"/>
      <c r="S278" s="39" t="e">
        <f t="shared" si="37"/>
        <v>#REF!</v>
      </c>
      <c r="T278" s="43" t="e">
        <f t="shared" si="38"/>
        <v>#REF!</v>
      </c>
      <c r="U278" s="30">
        <f t="shared" si="39"/>
        <v>0</v>
      </c>
      <c r="V278" s="40" t="str">
        <f t="shared" si="41"/>
        <v>No Saving</v>
      </c>
      <c r="W278" s="46"/>
      <c r="X278" s="51"/>
      <c r="Y278" s="44"/>
      <c r="Z278" s="44">
        <f t="shared" si="35"/>
        <v>0</v>
      </c>
      <c r="AA278" s="8"/>
      <c r="AB278" s="44"/>
      <c r="AC278" s="44"/>
      <c r="AD278" s="44"/>
      <c r="AE278" s="44"/>
      <c r="AF278" s="44"/>
    </row>
    <row r="279" spans="1:32" x14ac:dyDescent="0.25">
      <c r="A279" s="44"/>
      <c r="B279" s="9"/>
      <c r="C279" s="44"/>
      <c r="D279" s="28"/>
      <c r="E279" s="4"/>
      <c r="F279" s="56" t="str">
        <f t="shared" si="40"/>
        <v>No Date</v>
      </c>
      <c r="G279" s="44"/>
      <c r="H279" s="44"/>
      <c r="I279" s="10"/>
      <c r="J279" s="44" t="e">
        <f>SUMIFS(#REF!,#REF!,'Proj (10)'!B279,#REF!,A279)</f>
        <v>#REF!</v>
      </c>
      <c r="K279" s="10" t="e">
        <f t="shared" si="42"/>
        <v>#REF!</v>
      </c>
      <c r="L279" s="10"/>
      <c r="M279" s="35"/>
      <c r="N279" s="44"/>
      <c r="O279" s="44"/>
      <c r="P279" s="44"/>
      <c r="Q279" s="44" t="e">
        <f t="shared" si="36"/>
        <v>#REF!</v>
      </c>
      <c r="R279" s="42"/>
      <c r="S279" s="39" t="e">
        <f t="shared" si="37"/>
        <v>#REF!</v>
      </c>
      <c r="T279" s="43" t="e">
        <f t="shared" si="38"/>
        <v>#REF!</v>
      </c>
      <c r="U279" s="30">
        <f t="shared" si="39"/>
        <v>0</v>
      </c>
      <c r="V279" s="40" t="str">
        <f t="shared" si="41"/>
        <v>No Saving</v>
      </c>
      <c r="W279" s="46"/>
      <c r="X279" s="51"/>
      <c r="Y279" s="44"/>
      <c r="Z279" s="44">
        <f t="shared" si="35"/>
        <v>0</v>
      </c>
      <c r="AA279" s="8"/>
      <c r="AB279" s="44"/>
      <c r="AC279" s="44"/>
      <c r="AD279" s="44"/>
      <c r="AE279" s="44"/>
      <c r="AF279" s="44"/>
    </row>
    <row r="280" spans="1:32" x14ac:dyDescent="0.25">
      <c r="A280" s="44"/>
      <c r="B280" s="9"/>
      <c r="C280" s="44"/>
      <c r="D280" s="28"/>
      <c r="E280" s="4"/>
      <c r="F280" s="56" t="str">
        <f t="shared" si="40"/>
        <v>No Date</v>
      </c>
      <c r="G280" s="44"/>
      <c r="H280" s="44"/>
      <c r="I280" s="10"/>
      <c r="J280" s="44" t="e">
        <f>SUMIFS(#REF!,#REF!,'Proj (10)'!B280,#REF!,A280)</f>
        <v>#REF!</v>
      </c>
      <c r="K280" s="10" t="e">
        <f t="shared" si="42"/>
        <v>#REF!</v>
      </c>
      <c r="L280" s="10"/>
      <c r="M280" s="35"/>
      <c r="N280" s="44"/>
      <c r="O280" s="44"/>
      <c r="P280" s="44"/>
      <c r="Q280" s="44" t="e">
        <f t="shared" si="36"/>
        <v>#REF!</v>
      </c>
      <c r="R280" s="42"/>
      <c r="S280" s="39" t="e">
        <f t="shared" si="37"/>
        <v>#REF!</v>
      </c>
      <c r="T280" s="43" t="e">
        <f t="shared" si="38"/>
        <v>#REF!</v>
      </c>
      <c r="U280" s="30">
        <f t="shared" si="39"/>
        <v>0</v>
      </c>
      <c r="V280" s="40" t="str">
        <f t="shared" si="41"/>
        <v>No Saving</v>
      </c>
      <c r="W280" s="46"/>
      <c r="X280" s="51"/>
      <c r="Y280" s="44"/>
      <c r="Z280" s="44">
        <f t="shared" si="35"/>
        <v>0</v>
      </c>
      <c r="AA280" s="8"/>
      <c r="AB280" s="44"/>
      <c r="AC280" s="44"/>
      <c r="AD280" s="44"/>
      <c r="AE280" s="44"/>
      <c r="AF280" s="44"/>
    </row>
    <row r="281" spans="1:32" x14ac:dyDescent="0.25">
      <c r="A281" s="44"/>
      <c r="B281" s="9"/>
      <c r="C281" s="44"/>
      <c r="D281" s="28"/>
      <c r="E281" s="4"/>
      <c r="F281" s="56" t="str">
        <f t="shared" si="40"/>
        <v>No Date</v>
      </c>
      <c r="G281" s="44"/>
      <c r="H281" s="44"/>
      <c r="I281" s="10"/>
      <c r="J281" s="44" t="e">
        <f>SUMIFS(#REF!,#REF!,'Proj (10)'!B281,#REF!,A281)</f>
        <v>#REF!</v>
      </c>
      <c r="K281" s="10" t="e">
        <f t="shared" si="42"/>
        <v>#REF!</v>
      </c>
      <c r="L281" s="10"/>
      <c r="M281" s="35"/>
      <c r="N281" s="44"/>
      <c r="O281" s="44"/>
      <c r="P281" s="44"/>
      <c r="Q281" s="44" t="e">
        <f t="shared" si="36"/>
        <v>#REF!</v>
      </c>
      <c r="R281" s="42"/>
      <c r="S281" s="39" t="e">
        <f t="shared" si="37"/>
        <v>#REF!</v>
      </c>
      <c r="T281" s="43" t="e">
        <f t="shared" si="38"/>
        <v>#REF!</v>
      </c>
      <c r="U281" s="30">
        <f t="shared" si="39"/>
        <v>0</v>
      </c>
      <c r="V281" s="40" t="str">
        <f t="shared" si="41"/>
        <v>No Saving</v>
      </c>
      <c r="W281" s="46"/>
      <c r="X281" s="51"/>
      <c r="Y281" s="44"/>
      <c r="Z281" s="44">
        <f t="shared" si="35"/>
        <v>0</v>
      </c>
      <c r="AA281" s="8"/>
      <c r="AB281" s="44"/>
      <c r="AC281" s="44"/>
      <c r="AD281" s="44"/>
      <c r="AE281" s="44"/>
      <c r="AF281" s="44"/>
    </row>
    <row r="282" spans="1:32" x14ac:dyDescent="0.25">
      <c r="A282" s="44"/>
      <c r="B282" s="9"/>
      <c r="C282" s="44"/>
      <c r="D282" s="28"/>
      <c r="E282" s="4"/>
      <c r="F282" s="56" t="str">
        <f t="shared" si="40"/>
        <v>No Date</v>
      </c>
      <c r="G282" s="44"/>
      <c r="H282" s="44"/>
      <c r="I282" s="10"/>
      <c r="J282" s="44" t="e">
        <f>SUMIFS(#REF!,#REF!,'Proj (10)'!B282,#REF!,A282)</f>
        <v>#REF!</v>
      </c>
      <c r="K282" s="10" t="e">
        <f t="shared" si="42"/>
        <v>#REF!</v>
      </c>
      <c r="L282" s="10"/>
      <c r="M282" s="35"/>
      <c r="N282" s="44"/>
      <c r="O282" s="44"/>
      <c r="P282" s="44"/>
      <c r="Q282" s="44" t="e">
        <f t="shared" si="36"/>
        <v>#REF!</v>
      </c>
      <c r="R282" s="42"/>
      <c r="S282" s="39" t="e">
        <f t="shared" si="37"/>
        <v>#REF!</v>
      </c>
      <c r="T282" s="43" t="e">
        <f t="shared" si="38"/>
        <v>#REF!</v>
      </c>
      <c r="U282" s="30">
        <f t="shared" si="39"/>
        <v>0</v>
      </c>
      <c r="V282" s="40" t="str">
        <f t="shared" si="41"/>
        <v>No Saving</v>
      </c>
      <c r="W282" s="46"/>
      <c r="X282" s="51"/>
      <c r="Y282" s="44"/>
      <c r="Z282" s="44">
        <f t="shared" si="35"/>
        <v>0</v>
      </c>
      <c r="AA282" s="8"/>
      <c r="AB282" s="44"/>
      <c r="AC282" s="44"/>
      <c r="AD282" s="44"/>
      <c r="AE282" s="44"/>
      <c r="AF282" s="44"/>
    </row>
    <row r="283" spans="1:32" x14ac:dyDescent="0.25">
      <c r="A283" s="44"/>
      <c r="B283" s="9"/>
      <c r="C283" s="44"/>
      <c r="D283" s="28"/>
      <c r="E283" s="4"/>
      <c r="F283" s="56" t="str">
        <f t="shared" si="40"/>
        <v>No Date</v>
      </c>
      <c r="G283" s="44"/>
      <c r="H283" s="44"/>
      <c r="I283" s="10"/>
      <c r="J283" s="44" t="e">
        <f>SUMIFS(#REF!,#REF!,'Proj (10)'!B283,#REF!,A283)</f>
        <v>#REF!</v>
      </c>
      <c r="K283" s="10" t="e">
        <f t="shared" si="42"/>
        <v>#REF!</v>
      </c>
      <c r="L283" s="10"/>
      <c r="M283" s="35"/>
      <c r="N283" s="44"/>
      <c r="O283" s="44"/>
      <c r="P283" s="44"/>
      <c r="Q283" s="44" t="e">
        <f t="shared" si="36"/>
        <v>#REF!</v>
      </c>
      <c r="R283" s="42"/>
      <c r="S283" s="39" t="e">
        <f t="shared" si="37"/>
        <v>#REF!</v>
      </c>
      <c r="T283" s="43" t="e">
        <f t="shared" si="38"/>
        <v>#REF!</v>
      </c>
      <c r="U283" s="30">
        <f t="shared" si="39"/>
        <v>0</v>
      </c>
      <c r="V283" s="40" t="str">
        <f t="shared" si="41"/>
        <v>No Saving</v>
      </c>
      <c r="W283" s="46"/>
      <c r="X283" s="51"/>
      <c r="Y283" s="44"/>
      <c r="Z283" s="44">
        <f t="shared" ref="Z283:Z346" si="43">Y283-I283</f>
        <v>0</v>
      </c>
      <c r="AA283" s="8"/>
      <c r="AB283" s="44"/>
      <c r="AC283" s="44"/>
      <c r="AD283" s="44"/>
      <c r="AE283" s="44"/>
      <c r="AF283" s="44"/>
    </row>
    <row r="284" spans="1:32" x14ac:dyDescent="0.25">
      <c r="A284" s="44"/>
      <c r="B284" s="9"/>
      <c r="C284" s="44"/>
      <c r="D284" s="28"/>
      <c r="E284" s="4"/>
      <c r="F284" s="56" t="str">
        <f t="shared" si="40"/>
        <v>No Date</v>
      </c>
      <c r="G284" s="44"/>
      <c r="H284" s="44"/>
      <c r="I284" s="10"/>
      <c r="J284" s="44" t="e">
        <f>SUMIFS(#REF!,#REF!,'Proj (10)'!B284,#REF!,A284)</f>
        <v>#REF!</v>
      </c>
      <c r="K284" s="10" t="e">
        <f t="shared" si="42"/>
        <v>#REF!</v>
      </c>
      <c r="L284" s="10"/>
      <c r="M284" s="35"/>
      <c r="N284" s="44"/>
      <c r="O284" s="44"/>
      <c r="P284" s="44"/>
      <c r="Q284" s="44" t="e">
        <f t="shared" si="36"/>
        <v>#REF!</v>
      </c>
      <c r="R284" s="42"/>
      <c r="S284" s="39" t="e">
        <f t="shared" si="37"/>
        <v>#REF!</v>
      </c>
      <c r="T284" s="43" t="e">
        <f t="shared" si="38"/>
        <v>#REF!</v>
      </c>
      <c r="U284" s="30">
        <f t="shared" si="39"/>
        <v>0</v>
      </c>
      <c r="V284" s="40" t="str">
        <f t="shared" si="41"/>
        <v>No Saving</v>
      </c>
      <c r="W284" s="46"/>
      <c r="X284" s="51"/>
      <c r="Y284" s="44"/>
      <c r="Z284" s="44">
        <f t="shared" si="43"/>
        <v>0</v>
      </c>
      <c r="AA284" s="8"/>
      <c r="AB284" s="44"/>
      <c r="AC284" s="44"/>
      <c r="AD284" s="44"/>
      <c r="AE284" s="44"/>
      <c r="AF284" s="44"/>
    </row>
    <row r="285" spans="1:32" x14ac:dyDescent="0.25">
      <c r="A285" s="44"/>
      <c r="B285" s="9"/>
      <c r="C285" s="44"/>
      <c r="D285" s="28"/>
      <c r="E285" s="4"/>
      <c r="F285" s="56" t="str">
        <f t="shared" si="40"/>
        <v>No Date</v>
      </c>
      <c r="G285" s="44"/>
      <c r="H285" s="44"/>
      <c r="I285" s="10"/>
      <c r="J285" s="44" t="e">
        <f>SUMIFS(#REF!,#REF!,'Proj (10)'!B285,#REF!,A285)</f>
        <v>#REF!</v>
      </c>
      <c r="K285" s="10" t="e">
        <f t="shared" si="42"/>
        <v>#REF!</v>
      </c>
      <c r="L285" s="10"/>
      <c r="M285" s="35"/>
      <c r="N285" s="44"/>
      <c r="O285" s="44"/>
      <c r="P285" s="44"/>
      <c r="Q285" s="44" t="e">
        <f t="shared" si="36"/>
        <v>#REF!</v>
      </c>
      <c r="R285" s="42"/>
      <c r="S285" s="39" t="e">
        <f t="shared" si="37"/>
        <v>#REF!</v>
      </c>
      <c r="T285" s="43" t="e">
        <f t="shared" si="38"/>
        <v>#REF!</v>
      </c>
      <c r="U285" s="30">
        <f t="shared" si="39"/>
        <v>0</v>
      </c>
      <c r="V285" s="40" t="str">
        <f t="shared" si="41"/>
        <v>No Saving</v>
      </c>
      <c r="W285" s="46"/>
      <c r="X285" s="51"/>
      <c r="Y285" s="44"/>
      <c r="Z285" s="44">
        <f t="shared" si="43"/>
        <v>0</v>
      </c>
      <c r="AA285" s="8"/>
      <c r="AB285" s="44"/>
      <c r="AC285" s="44"/>
      <c r="AD285" s="44"/>
      <c r="AE285" s="44"/>
      <c r="AF285" s="44"/>
    </row>
    <row r="286" spans="1:32" x14ac:dyDescent="0.25">
      <c r="A286" s="44"/>
      <c r="B286" s="9"/>
      <c r="C286" s="44"/>
      <c r="D286" s="28"/>
      <c r="E286" s="4"/>
      <c r="F286" s="56" t="str">
        <f t="shared" si="40"/>
        <v>No Date</v>
      </c>
      <c r="G286" s="44"/>
      <c r="H286" s="44"/>
      <c r="I286" s="10"/>
      <c r="J286" s="44" t="e">
        <f>SUMIFS(#REF!,#REF!,'Proj (10)'!B286,#REF!,A286)</f>
        <v>#REF!</v>
      </c>
      <c r="K286" s="10" t="e">
        <f t="shared" si="42"/>
        <v>#REF!</v>
      </c>
      <c r="L286" s="10"/>
      <c r="M286" s="35"/>
      <c r="N286" s="44"/>
      <c r="O286" s="44"/>
      <c r="P286" s="44"/>
      <c r="Q286" s="44" t="e">
        <f t="shared" si="36"/>
        <v>#REF!</v>
      </c>
      <c r="R286" s="42"/>
      <c r="S286" s="39" t="e">
        <f t="shared" si="37"/>
        <v>#REF!</v>
      </c>
      <c r="T286" s="43" t="e">
        <f t="shared" si="38"/>
        <v>#REF!</v>
      </c>
      <c r="U286" s="30">
        <f t="shared" si="39"/>
        <v>0</v>
      </c>
      <c r="V286" s="40" t="str">
        <f t="shared" si="41"/>
        <v>No Saving</v>
      </c>
      <c r="W286" s="46"/>
      <c r="X286" s="51"/>
      <c r="Y286" s="44"/>
      <c r="Z286" s="44">
        <f t="shared" si="43"/>
        <v>0</v>
      </c>
      <c r="AA286" s="8"/>
      <c r="AB286" s="44"/>
      <c r="AC286" s="44"/>
      <c r="AD286" s="44"/>
      <c r="AE286" s="44"/>
      <c r="AF286" s="44"/>
    </row>
    <row r="287" spans="1:32" x14ac:dyDescent="0.25">
      <c r="A287" s="44"/>
      <c r="B287" s="9"/>
      <c r="C287" s="44"/>
      <c r="D287" s="28"/>
      <c r="E287" s="4"/>
      <c r="F287" s="56" t="str">
        <f t="shared" si="40"/>
        <v>No Date</v>
      </c>
      <c r="G287" s="44"/>
      <c r="H287" s="44"/>
      <c r="I287" s="10"/>
      <c r="J287" s="44" t="e">
        <f>SUMIFS(#REF!,#REF!,'Proj (10)'!B287,#REF!,A287)</f>
        <v>#REF!</v>
      </c>
      <c r="K287" s="10" t="e">
        <f t="shared" si="42"/>
        <v>#REF!</v>
      </c>
      <c r="L287" s="10"/>
      <c r="M287" s="35"/>
      <c r="N287" s="44"/>
      <c r="O287" s="44"/>
      <c r="P287" s="44"/>
      <c r="Q287" s="44" t="e">
        <f t="shared" si="36"/>
        <v>#REF!</v>
      </c>
      <c r="R287" s="42"/>
      <c r="S287" s="39" t="e">
        <f t="shared" si="37"/>
        <v>#REF!</v>
      </c>
      <c r="T287" s="43" t="e">
        <f t="shared" si="38"/>
        <v>#REF!</v>
      </c>
      <c r="U287" s="30">
        <f t="shared" si="39"/>
        <v>0</v>
      </c>
      <c r="V287" s="40" t="str">
        <f t="shared" si="41"/>
        <v>No Saving</v>
      </c>
      <c r="W287" s="46"/>
      <c r="X287" s="51"/>
      <c r="Y287" s="44"/>
      <c r="Z287" s="44">
        <f t="shared" si="43"/>
        <v>0</v>
      </c>
      <c r="AA287" s="8"/>
      <c r="AB287" s="44"/>
      <c r="AC287" s="44"/>
      <c r="AD287" s="44"/>
      <c r="AE287" s="44"/>
      <c r="AF287" s="44"/>
    </row>
    <row r="288" spans="1:32" x14ac:dyDescent="0.25">
      <c r="A288" s="44"/>
      <c r="B288" s="9"/>
      <c r="C288" s="44"/>
      <c r="D288" s="28"/>
      <c r="E288" s="4"/>
      <c r="F288" s="56" t="str">
        <f t="shared" si="40"/>
        <v>No Date</v>
      </c>
      <c r="G288" s="44"/>
      <c r="H288" s="44"/>
      <c r="I288" s="10"/>
      <c r="J288" s="44" t="e">
        <f>SUMIFS(#REF!,#REF!,'Proj (10)'!B288,#REF!,A288)</f>
        <v>#REF!</v>
      </c>
      <c r="K288" s="10" t="e">
        <f t="shared" si="42"/>
        <v>#REF!</v>
      </c>
      <c r="L288" s="10"/>
      <c r="M288" s="35"/>
      <c r="N288" s="44"/>
      <c r="O288" s="44"/>
      <c r="P288" s="44"/>
      <c r="Q288" s="44" t="e">
        <f t="shared" si="36"/>
        <v>#REF!</v>
      </c>
      <c r="R288" s="42"/>
      <c r="S288" s="39" t="e">
        <f t="shared" si="37"/>
        <v>#REF!</v>
      </c>
      <c r="T288" s="43" t="e">
        <f t="shared" si="38"/>
        <v>#REF!</v>
      </c>
      <c r="U288" s="30">
        <f t="shared" si="39"/>
        <v>0</v>
      </c>
      <c r="V288" s="40" t="str">
        <f t="shared" si="41"/>
        <v>No Saving</v>
      </c>
      <c r="W288" s="46"/>
      <c r="X288" s="51"/>
      <c r="Y288" s="44"/>
      <c r="Z288" s="44">
        <f t="shared" si="43"/>
        <v>0</v>
      </c>
      <c r="AA288" s="8"/>
      <c r="AB288" s="44"/>
      <c r="AC288" s="44"/>
      <c r="AD288" s="44"/>
      <c r="AE288" s="44"/>
      <c r="AF288" s="44"/>
    </row>
    <row r="289" spans="1:32" x14ac:dyDescent="0.25">
      <c r="A289" s="44"/>
      <c r="B289" s="9"/>
      <c r="C289" s="44"/>
      <c r="D289" s="28"/>
      <c r="E289" s="4"/>
      <c r="F289" s="56" t="str">
        <f t="shared" si="40"/>
        <v>No Date</v>
      </c>
      <c r="G289" s="44"/>
      <c r="H289" s="44"/>
      <c r="I289" s="10"/>
      <c r="J289" s="44" t="e">
        <f>SUMIFS(#REF!,#REF!,'Proj (10)'!B289,#REF!,A289)</f>
        <v>#REF!</v>
      </c>
      <c r="K289" s="10" t="e">
        <f t="shared" si="42"/>
        <v>#REF!</v>
      </c>
      <c r="L289" s="10"/>
      <c r="M289" s="35"/>
      <c r="N289" s="44"/>
      <c r="O289" s="44"/>
      <c r="P289" s="44"/>
      <c r="Q289" s="44" t="e">
        <f t="shared" si="36"/>
        <v>#REF!</v>
      </c>
      <c r="R289" s="42"/>
      <c r="S289" s="39" t="e">
        <f t="shared" si="37"/>
        <v>#REF!</v>
      </c>
      <c r="T289" s="43" t="e">
        <f t="shared" si="38"/>
        <v>#REF!</v>
      </c>
      <c r="U289" s="30">
        <f t="shared" si="39"/>
        <v>0</v>
      </c>
      <c r="V289" s="40" t="str">
        <f t="shared" si="41"/>
        <v>No Saving</v>
      </c>
      <c r="W289" s="46"/>
      <c r="X289" s="51"/>
      <c r="Y289" s="44"/>
      <c r="Z289" s="44">
        <f t="shared" si="43"/>
        <v>0</v>
      </c>
      <c r="AA289" s="8"/>
      <c r="AB289" s="44"/>
      <c r="AC289" s="44"/>
      <c r="AD289" s="44"/>
      <c r="AE289" s="44"/>
      <c r="AF289" s="44"/>
    </row>
    <row r="290" spans="1:32" x14ac:dyDescent="0.25">
      <c r="A290" s="44"/>
      <c r="B290" s="9"/>
      <c r="C290" s="44"/>
      <c r="D290" s="28"/>
      <c r="E290" s="4"/>
      <c r="F290" s="56" t="str">
        <f t="shared" si="40"/>
        <v>No Date</v>
      </c>
      <c r="G290" s="44"/>
      <c r="H290" s="44"/>
      <c r="I290" s="10"/>
      <c r="J290" s="44" t="e">
        <f>SUMIFS(#REF!,#REF!,'Proj (10)'!B290,#REF!,A290)</f>
        <v>#REF!</v>
      </c>
      <c r="K290" s="10" t="e">
        <f t="shared" si="42"/>
        <v>#REF!</v>
      </c>
      <c r="L290" s="10"/>
      <c r="M290" s="35"/>
      <c r="N290" s="44"/>
      <c r="O290" s="44"/>
      <c r="P290" s="44"/>
      <c r="Q290" s="44" t="e">
        <f t="shared" si="36"/>
        <v>#REF!</v>
      </c>
      <c r="R290" s="42"/>
      <c r="S290" s="39" t="e">
        <f t="shared" si="37"/>
        <v>#REF!</v>
      </c>
      <c r="T290" s="43" t="e">
        <f t="shared" si="38"/>
        <v>#REF!</v>
      </c>
      <c r="U290" s="30">
        <f t="shared" si="39"/>
        <v>0</v>
      </c>
      <c r="V290" s="40" t="str">
        <f t="shared" si="41"/>
        <v>No Saving</v>
      </c>
      <c r="W290" s="46"/>
      <c r="X290" s="51"/>
      <c r="Y290" s="44"/>
      <c r="Z290" s="44">
        <f t="shared" si="43"/>
        <v>0</v>
      </c>
      <c r="AA290" s="8"/>
      <c r="AB290" s="44"/>
      <c r="AC290" s="44"/>
      <c r="AD290" s="44"/>
      <c r="AE290" s="44"/>
      <c r="AF290" s="44"/>
    </row>
    <row r="291" spans="1:32" x14ac:dyDescent="0.25">
      <c r="A291" s="44"/>
      <c r="B291" s="9"/>
      <c r="C291" s="44"/>
      <c r="D291" s="28"/>
      <c r="E291" s="4"/>
      <c r="F291" s="56" t="str">
        <f t="shared" si="40"/>
        <v>No Date</v>
      </c>
      <c r="G291" s="44"/>
      <c r="H291" s="44"/>
      <c r="I291" s="10"/>
      <c r="J291" s="44" t="e">
        <f>SUMIFS(#REF!,#REF!,'Proj (10)'!B291,#REF!,A291)</f>
        <v>#REF!</v>
      </c>
      <c r="K291" s="10" t="e">
        <f t="shared" si="42"/>
        <v>#REF!</v>
      </c>
      <c r="L291" s="10"/>
      <c r="M291" s="35"/>
      <c r="N291" s="44"/>
      <c r="O291" s="44"/>
      <c r="P291" s="44"/>
      <c r="Q291" s="44" t="e">
        <f t="shared" si="36"/>
        <v>#REF!</v>
      </c>
      <c r="R291" s="42"/>
      <c r="S291" s="39" t="e">
        <f t="shared" si="37"/>
        <v>#REF!</v>
      </c>
      <c r="T291" s="43" t="e">
        <f t="shared" si="38"/>
        <v>#REF!</v>
      </c>
      <c r="U291" s="30">
        <f t="shared" si="39"/>
        <v>0</v>
      </c>
      <c r="V291" s="40" t="str">
        <f t="shared" si="41"/>
        <v>No Saving</v>
      </c>
      <c r="W291" s="46"/>
      <c r="X291" s="51"/>
      <c r="Y291" s="44"/>
      <c r="Z291" s="44">
        <f t="shared" si="43"/>
        <v>0</v>
      </c>
      <c r="AA291" s="8"/>
      <c r="AB291" s="44"/>
      <c r="AC291" s="44"/>
      <c r="AD291" s="44"/>
      <c r="AE291" s="44"/>
      <c r="AF291" s="44"/>
    </row>
    <row r="292" spans="1:32" x14ac:dyDescent="0.25">
      <c r="A292" s="44"/>
      <c r="B292" s="9"/>
      <c r="C292" s="44"/>
      <c r="D292" s="28"/>
      <c r="E292" s="4"/>
      <c r="F292" s="56" t="str">
        <f t="shared" si="40"/>
        <v>No Date</v>
      </c>
      <c r="G292" s="44"/>
      <c r="H292" s="44"/>
      <c r="I292" s="10"/>
      <c r="J292" s="44" t="e">
        <f>SUMIFS(#REF!,#REF!,'Proj (10)'!B292,#REF!,A292)</f>
        <v>#REF!</v>
      </c>
      <c r="K292" s="10" t="e">
        <f t="shared" si="42"/>
        <v>#REF!</v>
      </c>
      <c r="L292" s="10"/>
      <c r="M292" s="35"/>
      <c r="N292" s="44"/>
      <c r="O292" s="44"/>
      <c r="P292" s="44"/>
      <c r="Q292" s="44" t="e">
        <f t="shared" si="36"/>
        <v>#REF!</v>
      </c>
      <c r="R292" s="42"/>
      <c r="S292" s="39" t="e">
        <f t="shared" si="37"/>
        <v>#REF!</v>
      </c>
      <c r="T292" s="43" t="e">
        <f t="shared" si="38"/>
        <v>#REF!</v>
      </c>
      <c r="U292" s="30">
        <f t="shared" si="39"/>
        <v>0</v>
      </c>
      <c r="V292" s="40" t="str">
        <f t="shared" si="41"/>
        <v>No Saving</v>
      </c>
      <c r="W292" s="46"/>
      <c r="X292" s="51"/>
      <c r="Y292" s="44"/>
      <c r="Z292" s="44">
        <f t="shared" si="43"/>
        <v>0</v>
      </c>
      <c r="AA292" s="8"/>
      <c r="AB292" s="44"/>
      <c r="AC292" s="44"/>
      <c r="AD292" s="44"/>
      <c r="AE292" s="44"/>
      <c r="AF292" s="44"/>
    </row>
    <row r="293" spans="1:32" x14ac:dyDescent="0.25">
      <c r="A293" s="44"/>
      <c r="B293" s="9"/>
      <c r="C293" s="44"/>
      <c r="D293" s="28"/>
      <c r="E293" s="4"/>
      <c r="F293" s="56" t="str">
        <f t="shared" si="40"/>
        <v>No Date</v>
      </c>
      <c r="G293" s="44"/>
      <c r="H293" s="44"/>
      <c r="I293" s="10"/>
      <c r="J293" s="44" t="e">
        <f>SUMIFS(#REF!,#REF!,'Proj (10)'!B293,#REF!,A293)</f>
        <v>#REF!</v>
      </c>
      <c r="K293" s="10" t="e">
        <f t="shared" si="42"/>
        <v>#REF!</v>
      </c>
      <c r="L293" s="10"/>
      <c r="M293" s="35"/>
      <c r="N293" s="44"/>
      <c r="O293" s="44"/>
      <c r="P293" s="44"/>
      <c r="Q293" s="44" t="e">
        <f t="shared" si="36"/>
        <v>#REF!</v>
      </c>
      <c r="R293" s="42"/>
      <c r="S293" s="39" t="e">
        <f t="shared" si="37"/>
        <v>#REF!</v>
      </c>
      <c r="T293" s="43" t="e">
        <f t="shared" si="38"/>
        <v>#REF!</v>
      </c>
      <c r="U293" s="30">
        <f t="shared" si="39"/>
        <v>0</v>
      </c>
      <c r="V293" s="40" t="str">
        <f t="shared" si="41"/>
        <v>No Saving</v>
      </c>
      <c r="W293" s="46"/>
      <c r="X293" s="51"/>
      <c r="Y293" s="44"/>
      <c r="Z293" s="44">
        <f t="shared" si="43"/>
        <v>0</v>
      </c>
      <c r="AA293" s="8"/>
      <c r="AB293" s="44"/>
      <c r="AC293" s="44"/>
      <c r="AD293" s="44"/>
      <c r="AE293" s="44"/>
      <c r="AF293" s="44"/>
    </row>
    <row r="294" spans="1:32" x14ac:dyDescent="0.25">
      <c r="A294" s="44"/>
      <c r="B294" s="9"/>
      <c r="C294" s="44"/>
      <c r="D294" s="28"/>
      <c r="E294" s="4"/>
      <c r="F294" s="56" t="str">
        <f t="shared" si="40"/>
        <v>No Date</v>
      </c>
      <c r="G294" s="44"/>
      <c r="H294" s="44"/>
      <c r="I294" s="10"/>
      <c r="J294" s="44" t="e">
        <f>SUMIFS(#REF!,#REF!,'Proj (10)'!B294,#REF!,A294)</f>
        <v>#REF!</v>
      </c>
      <c r="K294" s="10" t="e">
        <f t="shared" si="42"/>
        <v>#REF!</v>
      </c>
      <c r="L294" s="10"/>
      <c r="M294" s="35"/>
      <c r="N294" s="44"/>
      <c r="O294" s="44"/>
      <c r="P294" s="44"/>
      <c r="Q294" s="44" t="e">
        <f t="shared" si="36"/>
        <v>#REF!</v>
      </c>
      <c r="R294" s="42"/>
      <c r="S294" s="39" t="e">
        <f t="shared" si="37"/>
        <v>#REF!</v>
      </c>
      <c r="T294" s="43" t="e">
        <f t="shared" si="38"/>
        <v>#REF!</v>
      </c>
      <c r="U294" s="30">
        <f t="shared" si="39"/>
        <v>0</v>
      </c>
      <c r="V294" s="40" t="str">
        <f t="shared" si="41"/>
        <v>No Saving</v>
      </c>
      <c r="W294" s="46"/>
      <c r="X294" s="51"/>
      <c r="Y294" s="44"/>
      <c r="Z294" s="44">
        <f t="shared" si="43"/>
        <v>0</v>
      </c>
      <c r="AA294" s="8"/>
      <c r="AB294" s="44"/>
      <c r="AC294" s="44"/>
      <c r="AD294" s="44"/>
      <c r="AE294" s="44"/>
      <c r="AF294" s="44"/>
    </row>
    <row r="295" spans="1:32" x14ac:dyDescent="0.25">
      <c r="A295" s="44"/>
      <c r="B295" s="9"/>
      <c r="C295" s="44"/>
      <c r="D295" s="28"/>
      <c r="E295" s="4"/>
      <c r="F295" s="56" t="str">
        <f t="shared" si="40"/>
        <v>No Date</v>
      </c>
      <c r="G295" s="44"/>
      <c r="H295" s="44"/>
      <c r="I295" s="10"/>
      <c r="J295" s="44" t="e">
        <f>SUMIFS(#REF!,#REF!,'Proj (10)'!B295,#REF!,A295)</f>
        <v>#REF!</v>
      </c>
      <c r="K295" s="10" t="e">
        <f t="shared" si="42"/>
        <v>#REF!</v>
      </c>
      <c r="L295" s="10"/>
      <c r="M295" s="35"/>
      <c r="N295" s="44"/>
      <c r="O295" s="44"/>
      <c r="P295" s="44"/>
      <c r="Q295" s="44" t="e">
        <f t="shared" si="36"/>
        <v>#REF!</v>
      </c>
      <c r="R295" s="42"/>
      <c r="S295" s="39" t="e">
        <f t="shared" si="37"/>
        <v>#REF!</v>
      </c>
      <c r="T295" s="43" t="e">
        <f t="shared" si="38"/>
        <v>#REF!</v>
      </c>
      <c r="U295" s="30">
        <f t="shared" si="39"/>
        <v>0</v>
      </c>
      <c r="V295" s="40" t="str">
        <f t="shared" si="41"/>
        <v>No Saving</v>
      </c>
      <c r="W295" s="46"/>
      <c r="X295" s="51"/>
      <c r="Y295" s="44"/>
      <c r="Z295" s="44">
        <f t="shared" si="43"/>
        <v>0</v>
      </c>
      <c r="AA295" s="8"/>
      <c r="AB295" s="44"/>
      <c r="AC295" s="44"/>
      <c r="AD295" s="44"/>
      <c r="AE295" s="44"/>
      <c r="AF295" s="44"/>
    </row>
    <row r="296" spans="1:32" x14ac:dyDescent="0.25">
      <c r="A296" s="44"/>
      <c r="B296" s="9"/>
      <c r="C296" s="44"/>
      <c r="D296" s="28"/>
      <c r="E296" s="4"/>
      <c r="F296" s="56" t="str">
        <f t="shared" si="40"/>
        <v>No Date</v>
      </c>
      <c r="G296" s="44"/>
      <c r="H296" s="44"/>
      <c r="I296" s="10"/>
      <c r="J296" s="44" t="e">
        <f>SUMIFS(#REF!,#REF!,'Proj (10)'!B296,#REF!,A296)</f>
        <v>#REF!</v>
      </c>
      <c r="K296" s="10" t="e">
        <f t="shared" si="42"/>
        <v>#REF!</v>
      </c>
      <c r="L296" s="10"/>
      <c r="M296" s="35"/>
      <c r="N296" s="44"/>
      <c r="O296" s="44"/>
      <c r="P296" s="44"/>
      <c r="Q296" s="44" t="e">
        <f t="shared" si="36"/>
        <v>#REF!</v>
      </c>
      <c r="R296" s="42"/>
      <c r="S296" s="39" t="e">
        <f t="shared" si="37"/>
        <v>#REF!</v>
      </c>
      <c r="T296" s="43" t="e">
        <f t="shared" si="38"/>
        <v>#REF!</v>
      </c>
      <c r="U296" s="30">
        <f t="shared" si="39"/>
        <v>0</v>
      </c>
      <c r="V296" s="40" t="str">
        <f t="shared" si="41"/>
        <v>No Saving</v>
      </c>
      <c r="W296" s="46"/>
      <c r="X296" s="51"/>
      <c r="Y296" s="44"/>
      <c r="Z296" s="44">
        <f t="shared" si="43"/>
        <v>0</v>
      </c>
      <c r="AA296" s="8"/>
      <c r="AB296" s="44"/>
      <c r="AC296" s="44"/>
      <c r="AD296" s="44"/>
      <c r="AE296" s="44"/>
      <c r="AF296" s="44"/>
    </row>
    <row r="297" spans="1:32" x14ac:dyDescent="0.25">
      <c r="A297" s="44"/>
      <c r="B297" s="9"/>
      <c r="C297" s="44"/>
      <c r="D297" s="28"/>
      <c r="E297" s="4"/>
      <c r="F297" s="56" t="str">
        <f t="shared" si="40"/>
        <v>No Date</v>
      </c>
      <c r="G297" s="44"/>
      <c r="H297" s="44"/>
      <c r="I297" s="10"/>
      <c r="J297" s="44" t="e">
        <f>SUMIFS(#REF!,#REF!,'Proj (10)'!B297,#REF!,A297)</f>
        <v>#REF!</v>
      </c>
      <c r="K297" s="10" t="e">
        <f t="shared" si="42"/>
        <v>#REF!</v>
      </c>
      <c r="L297" s="10"/>
      <c r="M297" s="35"/>
      <c r="N297" s="44"/>
      <c r="O297" s="44"/>
      <c r="P297" s="44"/>
      <c r="Q297" s="44" t="e">
        <f t="shared" si="36"/>
        <v>#REF!</v>
      </c>
      <c r="R297" s="42"/>
      <c r="S297" s="39" t="e">
        <f t="shared" si="37"/>
        <v>#REF!</v>
      </c>
      <c r="T297" s="43" t="e">
        <f t="shared" si="38"/>
        <v>#REF!</v>
      </c>
      <c r="U297" s="30">
        <f t="shared" si="39"/>
        <v>0</v>
      </c>
      <c r="V297" s="40" t="str">
        <f t="shared" si="41"/>
        <v>No Saving</v>
      </c>
      <c r="W297" s="46"/>
      <c r="X297" s="51"/>
      <c r="Y297" s="44"/>
      <c r="Z297" s="44">
        <f t="shared" si="43"/>
        <v>0</v>
      </c>
      <c r="AA297" s="8"/>
      <c r="AB297" s="44"/>
      <c r="AC297" s="44"/>
      <c r="AD297" s="44"/>
      <c r="AE297" s="44"/>
      <c r="AF297" s="44"/>
    </row>
    <row r="298" spans="1:32" x14ac:dyDescent="0.25">
      <c r="A298" s="44"/>
      <c r="B298" s="9"/>
      <c r="C298" s="44"/>
      <c r="D298" s="28"/>
      <c r="E298" s="4"/>
      <c r="F298" s="56" t="str">
        <f t="shared" si="40"/>
        <v>No Date</v>
      </c>
      <c r="G298" s="44"/>
      <c r="H298" s="44"/>
      <c r="I298" s="10"/>
      <c r="J298" s="44" t="e">
        <f>SUMIFS(#REF!,#REF!,'Proj (10)'!B298,#REF!,A298)</f>
        <v>#REF!</v>
      </c>
      <c r="K298" s="10" t="e">
        <f t="shared" si="42"/>
        <v>#REF!</v>
      </c>
      <c r="L298" s="10"/>
      <c r="M298" s="35"/>
      <c r="N298" s="44"/>
      <c r="O298" s="44"/>
      <c r="P298" s="44"/>
      <c r="Q298" s="44" t="e">
        <f t="shared" si="36"/>
        <v>#REF!</v>
      </c>
      <c r="R298" s="42"/>
      <c r="S298" s="39" t="e">
        <f t="shared" si="37"/>
        <v>#REF!</v>
      </c>
      <c r="T298" s="43" t="e">
        <f t="shared" si="38"/>
        <v>#REF!</v>
      </c>
      <c r="U298" s="30">
        <f t="shared" si="39"/>
        <v>0</v>
      </c>
      <c r="V298" s="40" t="str">
        <f t="shared" si="41"/>
        <v>No Saving</v>
      </c>
      <c r="W298" s="46"/>
      <c r="X298" s="51"/>
      <c r="Y298" s="44"/>
      <c r="Z298" s="44">
        <f t="shared" si="43"/>
        <v>0</v>
      </c>
      <c r="AA298" s="8"/>
      <c r="AB298" s="44"/>
      <c r="AC298" s="44"/>
      <c r="AD298" s="44"/>
      <c r="AE298" s="44"/>
      <c r="AF298" s="44"/>
    </row>
    <row r="299" spans="1:32" x14ac:dyDescent="0.25">
      <c r="A299" s="44"/>
      <c r="B299" s="9"/>
      <c r="C299" s="44"/>
      <c r="D299" s="28"/>
      <c r="E299" s="4"/>
      <c r="F299" s="56" t="str">
        <f t="shared" si="40"/>
        <v>No Date</v>
      </c>
      <c r="G299" s="44"/>
      <c r="H299" s="44"/>
      <c r="I299" s="10"/>
      <c r="J299" s="44" t="e">
        <f>SUMIFS(#REF!,#REF!,'Proj (10)'!B299,#REF!,A299)</f>
        <v>#REF!</v>
      </c>
      <c r="K299" s="10" t="e">
        <f t="shared" si="42"/>
        <v>#REF!</v>
      </c>
      <c r="L299" s="10"/>
      <c r="M299" s="35"/>
      <c r="N299" s="44"/>
      <c r="O299" s="44"/>
      <c r="P299" s="44"/>
      <c r="Q299" s="44" t="e">
        <f t="shared" si="36"/>
        <v>#REF!</v>
      </c>
      <c r="R299" s="42"/>
      <c r="S299" s="39" t="e">
        <f t="shared" si="37"/>
        <v>#REF!</v>
      </c>
      <c r="T299" s="43" t="e">
        <f t="shared" si="38"/>
        <v>#REF!</v>
      </c>
      <c r="U299" s="30">
        <f t="shared" si="39"/>
        <v>0</v>
      </c>
      <c r="V299" s="40" t="str">
        <f t="shared" si="41"/>
        <v>No Saving</v>
      </c>
      <c r="W299" s="46"/>
      <c r="X299" s="51"/>
      <c r="Y299" s="44"/>
      <c r="Z299" s="44">
        <f t="shared" si="43"/>
        <v>0</v>
      </c>
      <c r="AA299" s="8"/>
      <c r="AB299" s="44"/>
      <c r="AC299" s="44"/>
      <c r="AD299" s="44"/>
      <c r="AE299" s="44"/>
      <c r="AF299" s="44"/>
    </row>
    <row r="300" spans="1:32" x14ac:dyDescent="0.25">
      <c r="A300" s="44"/>
      <c r="B300" s="9"/>
      <c r="C300" s="44"/>
      <c r="D300" s="28"/>
      <c r="E300" s="4"/>
      <c r="F300" s="56" t="str">
        <f t="shared" si="40"/>
        <v>No Date</v>
      </c>
      <c r="G300" s="44"/>
      <c r="H300" s="44"/>
      <c r="I300" s="10"/>
      <c r="J300" s="44" t="e">
        <f>SUMIFS(#REF!,#REF!,'Proj (10)'!B300,#REF!,A300)</f>
        <v>#REF!</v>
      </c>
      <c r="K300" s="10" t="e">
        <f t="shared" si="42"/>
        <v>#REF!</v>
      </c>
      <c r="L300" s="10"/>
      <c r="M300" s="35"/>
      <c r="N300" s="44"/>
      <c r="O300" s="44"/>
      <c r="P300" s="44"/>
      <c r="Q300" s="44" t="e">
        <f t="shared" si="36"/>
        <v>#REF!</v>
      </c>
      <c r="R300" s="42"/>
      <c r="S300" s="39" t="e">
        <f t="shared" si="37"/>
        <v>#REF!</v>
      </c>
      <c r="T300" s="43" t="e">
        <f t="shared" si="38"/>
        <v>#REF!</v>
      </c>
      <c r="U300" s="30">
        <f t="shared" si="39"/>
        <v>0</v>
      </c>
      <c r="V300" s="40" t="str">
        <f t="shared" si="41"/>
        <v>No Saving</v>
      </c>
      <c r="W300" s="46"/>
      <c r="X300" s="51"/>
      <c r="Y300" s="44"/>
      <c r="Z300" s="44">
        <f t="shared" si="43"/>
        <v>0</v>
      </c>
      <c r="AA300" s="8"/>
      <c r="AB300" s="44"/>
      <c r="AC300" s="44"/>
      <c r="AD300" s="44"/>
      <c r="AE300" s="44"/>
      <c r="AF300" s="44"/>
    </row>
    <row r="301" spans="1:32" x14ac:dyDescent="0.25">
      <c r="A301" s="44"/>
      <c r="B301" s="9"/>
      <c r="C301" s="44"/>
      <c r="D301" s="28"/>
      <c r="E301" s="4"/>
      <c r="F301" s="56" t="str">
        <f t="shared" si="40"/>
        <v>No Date</v>
      </c>
      <c r="G301" s="44"/>
      <c r="H301" s="44"/>
      <c r="I301" s="10"/>
      <c r="J301" s="44" t="e">
        <f>SUMIFS(#REF!,#REF!,'Proj (10)'!B301,#REF!,A301)</f>
        <v>#REF!</v>
      </c>
      <c r="K301" s="10" t="e">
        <f t="shared" si="42"/>
        <v>#REF!</v>
      </c>
      <c r="L301" s="10"/>
      <c r="M301" s="35"/>
      <c r="N301" s="44"/>
      <c r="O301" s="44"/>
      <c r="P301" s="44"/>
      <c r="Q301" s="44" t="e">
        <f t="shared" si="36"/>
        <v>#REF!</v>
      </c>
      <c r="R301" s="42"/>
      <c r="S301" s="39" t="e">
        <f t="shared" si="37"/>
        <v>#REF!</v>
      </c>
      <c r="T301" s="43" t="e">
        <f t="shared" si="38"/>
        <v>#REF!</v>
      </c>
      <c r="U301" s="30">
        <f t="shared" si="39"/>
        <v>0</v>
      </c>
      <c r="V301" s="40" t="str">
        <f t="shared" si="41"/>
        <v>No Saving</v>
      </c>
      <c r="W301" s="46"/>
      <c r="X301" s="51"/>
      <c r="Y301" s="44"/>
      <c r="Z301" s="44">
        <f t="shared" si="43"/>
        <v>0</v>
      </c>
      <c r="AA301" s="8"/>
      <c r="AB301" s="44"/>
      <c r="AC301" s="44"/>
      <c r="AD301" s="44"/>
      <c r="AE301" s="44"/>
      <c r="AF301" s="44"/>
    </row>
    <row r="302" spans="1:32" x14ac:dyDescent="0.25">
      <c r="A302" s="44"/>
      <c r="B302" s="9"/>
      <c r="C302" s="44"/>
      <c r="D302" s="28"/>
      <c r="E302" s="4"/>
      <c r="F302" s="56" t="str">
        <f t="shared" si="40"/>
        <v>No Date</v>
      </c>
      <c r="G302" s="44"/>
      <c r="H302" s="44"/>
      <c r="I302" s="10"/>
      <c r="J302" s="44" t="e">
        <f>SUMIFS(#REF!,#REF!,'Proj (10)'!B302,#REF!,A302)</f>
        <v>#REF!</v>
      </c>
      <c r="K302" s="10" t="e">
        <f t="shared" si="42"/>
        <v>#REF!</v>
      </c>
      <c r="L302" s="10"/>
      <c r="M302" s="35"/>
      <c r="N302" s="44"/>
      <c r="O302" s="44"/>
      <c r="P302" s="44"/>
      <c r="Q302" s="44" t="e">
        <f t="shared" si="36"/>
        <v>#REF!</v>
      </c>
      <c r="R302" s="42"/>
      <c r="S302" s="39" t="e">
        <f t="shared" si="37"/>
        <v>#REF!</v>
      </c>
      <c r="T302" s="43" t="e">
        <f t="shared" si="38"/>
        <v>#REF!</v>
      </c>
      <c r="U302" s="30">
        <f t="shared" si="39"/>
        <v>0</v>
      </c>
      <c r="V302" s="40" t="str">
        <f t="shared" si="41"/>
        <v>No Saving</v>
      </c>
      <c r="W302" s="46"/>
      <c r="X302" s="51"/>
      <c r="Y302" s="44"/>
      <c r="Z302" s="44">
        <f t="shared" si="43"/>
        <v>0</v>
      </c>
      <c r="AA302" s="8"/>
      <c r="AB302" s="44"/>
      <c r="AC302" s="44"/>
      <c r="AD302" s="44"/>
      <c r="AE302" s="44"/>
      <c r="AF302" s="44"/>
    </row>
    <row r="303" spans="1:32" x14ac:dyDescent="0.25">
      <c r="A303" s="44"/>
      <c r="B303" s="9"/>
      <c r="C303" s="44"/>
      <c r="D303" s="28"/>
      <c r="E303" s="4"/>
      <c r="F303" s="56" t="str">
        <f t="shared" si="40"/>
        <v>No Date</v>
      </c>
      <c r="G303" s="44"/>
      <c r="H303" s="44"/>
      <c r="I303" s="10"/>
      <c r="J303" s="44" t="e">
        <f>SUMIFS(#REF!,#REF!,'Proj (10)'!B303,#REF!,A303)</f>
        <v>#REF!</v>
      </c>
      <c r="K303" s="10" t="e">
        <f t="shared" si="42"/>
        <v>#REF!</v>
      </c>
      <c r="L303" s="10"/>
      <c r="M303" s="35"/>
      <c r="N303" s="44"/>
      <c r="O303" s="44"/>
      <c r="P303" s="44"/>
      <c r="Q303" s="44" t="e">
        <f t="shared" si="36"/>
        <v>#REF!</v>
      </c>
      <c r="R303" s="42"/>
      <c r="S303" s="39" t="e">
        <f t="shared" si="37"/>
        <v>#REF!</v>
      </c>
      <c r="T303" s="43" t="e">
        <f t="shared" si="38"/>
        <v>#REF!</v>
      </c>
      <c r="U303" s="30">
        <f t="shared" si="39"/>
        <v>0</v>
      </c>
      <c r="V303" s="40" t="str">
        <f t="shared" si="41"/>
        <v>No Saving</v>
      </c>
      <c r="W303" s="46"/>
      <c r="X303" s="51"/>
      <c r="Y303" s="44"/>
      <c r="Z303" s="44">
        <f t="shared" si="43"/>
        <v>0</v>
      </c>
      <c r="AA303" s="8"/>
      <c r="AB303" s="44"/>
      <c r="AC303" s="44"/>
      <c r="AD303" s="44"/>
      <c r="AE303" s="44"/>
      <c r="AF303" s="44"/>
    </row>
    <row r="304" spans="1:32" x14ac:dyDescent="0.25">
      <c r="A304" s="44"/>
      <c r="B304" s="9"/>
      <c r="C304" s="44"/>
      <c r="D304" s="28"/>
      <c r="E304" s="4"/>
      <c r="F304" s="56" t="str">
        <f t="shared" si="40"/>
        <v>No Date</v>
      </c>
      <c r="G304" s="44"/>
      <c r="H304" s="44"/>
      <c r="I304" s="10"/>
      <c r="J304" s="44" t="e">
        <f>SUMIFS(#REF!,#REF!,'Proj (10)'!B304,#REF!,A304)</f>
        <v>#REF!</v>
      </c>
      <c r="K304" s="10" t="e">
        <f t="shared" si="42"/>
        <v>#REF!</v>
      </c>
      <c r="L304" s="10"/>
      <c r="M304" s="35"/>
      <c r="N304" s="44"/>
      <c r="O304" s="44"/>
      <c r="P304" s="44"/>
      <c r="Q304" s="44" t="e">
        <f t="shared" si="36"/>
        <v>#REF!</v>
      </c>
      <c r="R304" s="42"/>
      <c r="S304" s="39" t="e">
        <f t="shared" si="37"/>
        <v>#REF!</v>
      </c>
      <c r="T304" s="43" t="e">
        <f t="shared" si="38"/>
        <v>#REF!</v>
      </c>
      <c r="U304" s="30">
        <f t="shared" si="39"/>
        <v>0</v>
      </c>
      <c r="V304" s="40" t="str">
        <f t="shared" si="41"/>
        <v>No Saving</v>
      </c>
      <c r="W304" s="46"/>
      <c r="X304" s="51"/>
      <c r="Y304" s="44"/>
      <c r="Z304" s="44">
        <f t="shared" si="43"/>
        <v>0</v>
      </c>
      <c r="AA304" s="8"/>
      <c r="AB304" s="44"/>
      <c r="AC304" s="44"/>
      <c r="AD304" s="44"/>
      <c r="AE304" s="44"/>
      <c r="AF304" s="44"/>
    </row>
    <row r="305" spans="1:32" x14ac:dyDescent="0.25">
      <c r="A305" s="44"/>
      <c r="B305" s="9"/>
      <c r="C305" s="44"/>
      <c r="D305" s="28"/>
      <c r="E305" s="4"/>
      <c r="F305" s="56" t="str">
        <f t="shared" si="40"/>
        <v>No Date</v>
      </c>
      <c r="G305" s="44"/>
      <c r="H305" s="44"/>
      <c r="I305" s="10"/>
      <c r="J305" s="44" t="e">
        <f>SUMIFS(#REF!,#REF!,'Proj (10)'!B305,#REF!,A305)</f>
        <v>#REF!</v>
      </c>
      <c r="K305" s="10" t="e">
        <f t="shared" si="42"/>
        <v>#REF!</v>
      </c>
      <c r="L305" s="10"/>
      <c r="M305" s="35"/>
      <c r="N305" s="44"/>
      <c r="O305" s="44"/>
      <c r="P305" s="44"/>
      <c r="Q305" s="44" t="e">
        <f t="shared" si="36"/>
        <v>#REF!</v>
      </c>
      <c r="R305" s="42"/>
      <c r="S305" s="39" t="e">
        <f t="shared" si="37"/>
        <v>#REF!</v>
      </c>
      <c r="T305" s="43" t="e">
        <f t="shared" si="38"/>
        <v>#REF!</v>
      </c>
      <c r="U305" s="30">
        <f t="shared" si="39"/>
        <v>0</v>
      </c>
      <c r="V305" s="40" t="str">
        <f t="shared" si="41"/>
        <v>No Saving</v>
      </c>
      <c r="W305" s="46"/>
      <c r="X305" s="51"/>
      <c r="Y305" s="44"/>
      <c r="Z305" s="44">
        <f t="shared" si="43"/>
        <v>0</v>
      </c>
      <c r="AA305" s="8"/>
      <c r="AB305" s="44"/>
      <c r="AC305" s="44"/>
      <c r="AD305" s="44"/>
      <c r="AE305" s="44"/>
      <c r="AF305" s="44"/>
    </row>
    <row r="306" spans="1:32" x14ac:dyDescent="0.25">
      <c r="A306" s="44"/>
      <c r="B306" s="9"/>
      <c r="C306" s="44"/>
      <c r="D306" s="28"/>
      <c r="E306" s="4"/>
      <c r="F306" s="56" t="str">
        <f t="shared" si="40"/>
        <v>No Date</v>
      </c>
      <c r="G306" s="44"/>
      <c r="H306" s="44"/>
      <c r="I306" s="10"/>
      <c r="J306" s="44" t="e">
        <f>SUMIFS(#REF!,#REF!,'Proj (10)'!B306,#REF!,A306)</f>
        <v>#REF!</v>
      </c>
      <c r="K306" s="10" t="e">
        <f t="shared" si="42"/>
        <v>#REF!</v>
      </c>
      <c r="L306" s="10"/>
      <c r="M306" s="35"/>
      <c r="N306" s="44"/>
      <c r="O306" s="44"/>
      <c r="P306" s="44"/>
      <c r="Q306" s="44" t="e">
        <f t="shared" si="36"/>
        <v>#REF!</v>
      </c>
      <c r="R306" s="42"/>
      <c r="S306" s="39" t="e">
        <f t="shared" si="37"/>
        <v>#REF!</v>
      </c>
      <c r="T306" s="43" t="e">
        <f t="shared" si="38"/>
        <v>#REF!</v>
      </c>
      <c r="U306" s="30">
        <f t="shared" si="39"/>
        <v>0</v>
      </c>
      <c r="V306" s="40" t="str">
        <f t="shared" si="41"/>
        <v>No Saving</v>
      </c>
      <c r="W306" s="46"/>
      <c r="X306" s="51"/>
      <c r="Y306" s="44"/>
      <c r="Z306" s="44">
        <f t="shared" si="43"/>
        <v>0</v>
      </c>
      <c r="AA306" s="8"/>
      <c r="AB306" s="44"/>
      <c r="AC306" s="44"/>
      <c r="AD306" s="44"/>
      <c r="AE306" s="44"/>
      <c r="AF306" s="44"/>
    </row>
    <row r="307" spans="1:32" x14ac:dyDescent="0.25">
      <c r="A307" s="44"/>
      <c r="B307" s="9"/>
      <c r="C307" s="44"/>
      <c r="D307" s="28"/>
      <c r="E307" s="4"/>
      <c r="F307" s="56" t="str">
        <f t="shared" si="40"/>
        <v>No Date</v>
      </c>
      <c r="G307" s="44"/>
      <c r="H307" s="44"/>
      <c r="I307" s="10"/>
      <c r="J307" s="44" t="e">
        <f>SUMIFS(#REF!,#REF!,'Proj (10)'!B307,#REF!,A307)</f>
        <v>#REF!</v>
      </c>
      <c r="K307" s="10" t="e">
        <f t="shared" si="42"/>
        <v>#REF!</v>
      </c>
      <c r="L307" s="10"/>
      <c r="M307" s="35"/>
      <c r="N307" s="44"/>
      <c r="O307" s="44"/>
      <c r="P307" s="44"/>
      <c r="Q307" s="44" t="e">
        <f t="shared" si="36"/>
        <v>#REF!</v>
      </c>
      <c r="R307" s="42"/>
      <c r="S307" s="39" t="e">
        <f t="shared" si="37"/>
        <v>#REF!</v>
      </c>
      <c r="T307" s="43" t="e">
        <f t="shared" si="38"/>
        <v>#REF!</v>
      </c>
      <c r="U307" s="30">
        <f t="shared" si="39"/>
        <v>0</v>
      </c>
      <c r="V307" s="40" t="str">
        <f t="shared" si="41"/>
        <v>No Saving</v>
      </c>
      <c r="W307" s="46"/>
      <c r="X307" s="51"/>
      <c r="Y307" s="44"/>
      <c r="Z307" s="44">
        <f t="shared" si="43"/>
        <v>0</v>
      </c>
      <c r="AA307" s="8"/>
      <c r="AB307" s="44"/>
      <c r="AC307" s="44"/>
      <c r="AD307" s="44"/>
      <c r="AE307" s="44"/>
      <c r="AF307" s="44"/>
    </row>
    <row r="308" spans="1:32" x14ac:dyDescent="0.25">
      <c r="A308" s="44"/>
      <c r="B308" s="9"/>
      <c r="C308" s="44"/>
      <c r="D308" s="28"/>
      <c r="E308" s="4"/>
      <c r="F308" s="56" t="str">
        <f t="shared" si="40"/>
        <v>No Date</v>
      </c>
      <c r="G308" s="44"/>
      <c r="H308" s="44"/>
      <c r="I308" s="10"/>
      <c r="J308" s="44" t="e">
        <f>SUMIFS(#REF!,#REF!,'Proj (10)'!B308,#REF!,A308)</f>
        <v>#REF!</v>
      </c>
      <c r="K308" s="10" t="e">
        <f t="shared" si="42"/>
        <v>#REF!</v>
      </c>
      <c r="L308" s="10"/>
      <c r="M308" s="35"/>
      <c r="N308" s="44"/>
      <c r="O308" s="44"/>
      <c r="P308" s="44"/>
      <c r="Q308" s="44" t="e">
        <f t="shared" si="36"/>
        <v>#REF!</v>
      </c>
      <c r="R308" s="42"/>
      <c r="S308" s="39" t="e">
        <f t="shared" si="37"/>
        <v>#REF!</v>
      </c>
      <c r="T308" s="43" t="e">
        <f t="shared" si="38"/>
        <v>#REF!</v>
      </c>
      <c r="U308" s="30">
        <f t="shared" si="39"/>
        <v>0</v>
      </c>
      <c r="V308" s="40" t="str">
        <f t="shared" si="41"/>
        <v>No Saving</v>
      </c>
      <c r="W308" s="46"/>
      <c r="X308" s="51"/>
      <c r="Y308" s="44"/>
      <c r="Z308" s="44">
        <f t="shared" si="43"/>
        <v>0</v>
      </c>
      <c r="AA308" s="8"/>
      <c r="AB308" s="44"/>
      <c r="AC308" s="44"/>
      <c r="AD308" s="44"/>
      <c r="AE308" s="44"/>
      <c r="AF308" s="44"/>
    </row>
    <row r="309" spans="1:32" x14ac:dyDescent="0.25">
      <c r="A309" s="44"/>
      <c r="B309" s="9"/>
      <c r="C309" s="44"/>
      <c r="D309" s="28"/>
      <c r="E309" s="4"/>
      <c r="F309" s="56" t="str">
        <f t="shared" si="40"/>
        <v>No Date</v>
      </c>
      <c r="G309" s="44"/>
      <c r="H309" s="44"/>
      <c r="I309" s="10"/>
      <c r="J309" s="44" t="e">
        <f>SUMIFS(#REF!,#REF!,'Proj (10)'!B309,#REF!,A309)</f>
        <v>#REF!</v>
      </c>
      <c r="K309" s="10" t="e">
        <f t="shared" si="42"/>
        <v>#REF!</v>
      </c>
      <c r="L309" s="10"/>
      <c r="M309" s="35"/>
      <c r="N309" s="44"/>
      <c r="O309" s="44"/>
      <c r="P309" s="44"/>
      <c r="Q309" s="44" t="e">
        <f t="shared" si="36"/>
        <v>#REF!</v>
      </c>
      <c r="R309" s="42"/>
      <c r="S309" s="39" t="e">
        <f t="shared" si="37"/>
        <v>#REF!</v>
      </c>
      <c r="T309" s="43" t="e">
        <f t="shared" si="38"/>
        <v>#REF!</v>
      </c>
      <c r="U309" s="30">
        <f t="shared" si="39"/>
        <v>0</v>
      </c>
      <c r="V309" s="40" t="str">
        <f t="shared" si="41"/>
        <v>No Saving</v>
      </c>
      <c r="W309" s="46"/>
      <c r="X309" s="51"/>
      <c r="Y309" s="44"/>
      <c r="Z309" s="44">
        <f t="shared" si="43"/>
        <v>0</v>
      </c>
      <c r="AA309" s="8"/>
      <c r="AB309" s="44"/>
      <c r="AC309" s="44"/>
      <c r="AD309" s="44"/>
      <c r="AE309" s="44"/>
      <c r="AF309" s="44"/>
    </row>
    <row r="310" spans="1:32" x14ac:dyDescent="0.25">
      <c r="A310" s="44"/>
      <c r="B310" s="9"/>
      <c r="C310" s="44"/>
      <c r="D310" s="28"/>
      <c r="E310" s="4"/>
      <c r="F310" s="56" t="str">
        <f t="shared" si="40"/>
        <v>No Date</v>
      </c>
      <c r="G310" s="44"/>
      <c r="H310" s="44"/>
      <c r="I310" s="10"/>
      <c r="J310" s="44" t="e">
        <f>SUMIFS(#REF!,#REF!,'Proj (10)'!B310,#REF!,A310)</f>
        <v>#REF!</v>
      </c>
      <c r="K310" s="10" t="e">
        <f t="shared" si="42"/>
        <v>#REF!</v>
      </c>
      <c r="L310" s="10"/>
      <c r="M310" s="35"/>
      <c r="N310" s="44"/>
      <c r="O310" s="44"/>
      <c r="P310" s="44"/>
      <c r="Q310" s="44" t="e">
        <f t="shared" si="36"/>
        <v>#REF!</v>
      </c>
      <c r="R310" s="42"/>
      <c r="S310" s="39" t="e">
        <f t="shared" si="37"/>
        <v>#REF!</v>
      </c>
      <c r="T310" s="43" t="e">
        <f t="shared" si="38"/>
        <v>#REF!</v>
      </c>
      <c r="U310" s="30">
        <f t="shared" si="39"/>
        <v>0</v>
      </c>
      <c r="V310" s="40" t="str">
        <f t="shared" si="41"/>
        <v>No Saving</v>
      </c>
      <c r="W310" s="46"/>
      <c r="X310" s="51"/>
      <c r="Y310" s="44"/>
      <c r="Z310" s="44">
        <f t="shared" si="43"/>
        <v>0</v>
      </c>
      <c r="AA310" s="8"/>
      <c r="AB310" s="44"/>
      <c r="AC310" s="44"/>
      <c r="AD310" s="44"/>
      <c r="AE310" s="44"/>
      <c r="AF310" s="44"/>
    </row>
    <row r="311" spans="1:32" x14ac:dyDescent="0.25">
      <c r="A311" s="44"/>
      <c r="B311" s="9"/>
      <c r="C311" s="44"/>
      <c r="D311" s="28"/>
      <c r="E311" s="4"/>
      <c r="F311" s="56" t="str">
        <f t="shared" si="40"/>
        <v>No Date</v>
      </c>
      <c r="G311" s="44"/>
      <c r="H311" s="44"/>
      <c r="I311" s="10"/>
      <c r="J311" s="44" t="e">
        <f>SUMIFS(#REF!,#REF!,'Proj (10)'!B311,#REF!,A311)</f>
        <v>#REF!</v>
      </c>
      <c r="K311" s="10" t="e">
        <f t="shared" si="42"/>
        <v>#REF!</v>
      </c>
      <c r="L311" s="10"/>
      <c r="M311" s="35"/>
      <c r="N311" s="44"/>
      <c r="O311" s="44"/>
      <c r="P311" s="44"/>
      <c r="Q311" s="44" t="e">
        <f t="shared" si="36"/>
        <v>#REF!</v>
      </c>
      <c r="R311" s="42"/>
      <c r="S311" s="39" t="e">
        <f t="shared" si="37"/>
        <v>#REF!</v>
      </c>
      <c r="T311" s="43" t="e">
        <f t="shared" si="38"/>
        <v>#REF!</v>
      </c>
      <c r="U311" s="30">
        <f t="shared" si="39"/>
        <v>0</v>
      </c>
      <c r="V311" s="40" t="str">
        <f t="shared" si="41"/>
        <v>No Saving</v>
      </c>
      <c r="W311" s="46"/>
      <c r="X311" s="51"/>
      <c r="Y311" s="44"/>
      <c r="Z311" s="44">
        <f t="shared" si="43"/>
        <v>0</v>
      </c>
      <c r="AA311" s="8"/>
      <c r="AB311" s="44"/>
      <c r="AC311" s="44"/>
      <c r="AD311" s="44"/>
      <c r="AE311" s="44"/>
      <c r="AF311" s="44"/>
    </row>
    <row r="312" spans="1:32" x14ac:dyDescent="0.25">
      <c r="A312" s="44"/>
      <c r="B312" s="9"/>
      <c r="C312" s="44"/>
      <c r="D312" s="28"/>
      <c r="E312" s="4"/>
      <c r="F312" s="56" t="str">
        <f t="shared" si="40"/>
        <v>No Date</v>
      </c>
      <c r="G312" s="44"/>
      <c r="H312" s="44"/>
      <c r="I312" s="10"/>
      <c r="J312" s="44" t="e">
        <f>SUMIFS(#REF!,#REF!,'Proj (10)'!B312,#REF!,A312)</f>
        <v>#REF!</v>
      </c>
      <c r="K312" s="10" t="e">
        <f t="shared" si="42"/>
        <v>#REF!</v>
      </c>
      <c r="L312" s="10"/>
      <c r="M312" s="35"/>
      <c r="N312" s="44"/>
      <c r="O312" s="44"/>
      <c r="P312" s="44"/>
      <c r="Q312" s="44" t="e">
        <f t="shared" si="36"/>
        <v>#REF!</v>
      </c>
      <c r="R312" s="42"/>
      <c r="S312" s="39" t="e">
        <f t="shared" si="37"/>
        <v>#REF!</v>
      </c>
      <c r="T312" s="43" t="e">
        <f t="shared" si="38"/>
        <v>#REF!</v>
      </c>
      <c r="U312" s="30">
        <f t="shared" si="39"/>
        <v>0</v>
      </c>
      <c r="V312" s="40" t="str">
        <f t="shared" si="41"/>
        <v>No Saving</v>
      </c>
      <c r="W312" s="46"/>
      <c r="X312" s="51"/>
      <c r="Y312" s="44"/>
      <c r="Z312" s="44">
        <f t="shared" si="43"/>
        <v>0</v>
      </c>
      <c r="AA312" s="8"/>
      <c r="AB312" s="44"/>
      <c r="AC312" s="44"/>
      <c r="AD312" s="44"/>
      <c r="AE312" s="44"/>
      <c r="AF312" s="44"/>
    </row>
    <row r="313" spans="1:32" x14ac:dyDescent="0.25">
      <c r="A313" s="44"/>
      <c r="B313" s="9"/>
      <c r="C313" s="44"/>
      <c r="D313" s="28"/>
      <c r="E313" s="4"/>
      <c r="F313" s="56" t="str">
        <f t="shared" si="40"/>
        <v>No Date</v>
      </c>
      <c r="G313" s="44"/>
      <c r="H313" s="44"/>
      <c r="I313" s="10"/>
      <c r="J313" s="44" t="e">
        <f>SUMIFS(#REF!,#REF!,'Proj (10)'!B313,#REF!,A313)</f>
        <v>#REF!</v>
      </c>
      <c r="K313" s="10" t="e">
        <f t="shared" si="42"/>
        <v>#REF!</v>
      </c>
      <c r="L313" s="10"/>
      <c r="M313" s="35"/>
      <c r="N313" s="44"/>
      <c r="O313" s="44"/>
      <c r="P313" s="44"/>
      <c r="Q313" s="44" t="e">
        <f t="shared" si="36"/>
        <v>#REF!</v>
      </c>
      <c r="R313" s="42"/>
      <c r="S313" s="39" t="e">
        <f t="shared" si="37"/>
        <v>#REF!</v>
      </c>
      <c r="T313" s="43" t="e">
        <f t="shared" si="38"/>
        <v>#REF!</v>
      </c>
      <c r="U313" s="30">
        <f t="shared" si="39"/>
        <v>0</v>
      </c>
      <c r="V313" s="40" t="str">
        <f t="shared" si="41"/>
        <v>No Saving</v>
      </c>
      <c r="W313" s="46"/>
      <c r="X313" s="51"/>
      <c r="Y313" s="44"/>
      <c r="Z313" s="44">
        <f t="shared" si="43"/>
        <v>0</v>
      </c>
      <c r="AA313" s="8"/>
      <c r="AB313" s="44"/>
      <c r="AC313" s="44"/>
      <c r="AD313" s="44"/>
      <c r="AE313" s="44"/>
      <c r="AF313" s="44"/>
    </row>
    <row r="314" spans="1:32" x14ac:dyDescent="0.25">
      <c r="A314" s="44"/>
      <c r="B314" s="9"/>
      <c r="C314" s="44"/>
      <c r="D314" s="28"/>
      <c r="E314" s="4"/>
      <c r="F314" s="56" t="str">
        <f t="shared" si="40"/>
        <v>No Date</v>
      </c>
      <c r="G314" s="44"/>
      <c r="H314" s="44"/>
      <c r="I314" s="10"/>
      <c r="J314" s="44" t="e">
        <f>SUMIFS(#REF!,#REF!,'Proj (10)'!B314,#REF!,A314)</f>
        <v>#REF!</v>
      </c>
      <c r="K314" s="10" t="e">
        <f t="shared" si="42"/>
        <v>#REF!</v>
      </c>
      <c r="L314" s="10"/>
      <c r="M314" s="35"/>
      <c r="N314" s="44"/>
      <c r="O314" s="44"/>
      <c r="P314" s="44"/>
      <c r="Q314" s="44" t="e">
        <f t="shared" si="36"/>
        <v>#REF!</v>
      </c>
      <c r="R314" s="42"/>
      <c r="S314" s="39" t="e">
        <f t="shared" si="37"/>
        <v>#REF!</v>
      </c>
      <c r="T314" s="43" t="e">
        <f t="shared" si="38"/>
        <v>#REF!</v>
      </c>
      <c r="U314" s="30">
        <f t="shared" si="39"/>
        <v>0</v>
      </c>
      <c r="V314" s="40" t="str">
        <f t="shared" si="41"/>
        <v>No Saving</v>
      </c>
      <c r="W314" s="46"/>
      <c r="X314" s="51"/>
      <c r="Y314" s="44"/>
      <c r="Z314" s="44">
        <f t="shared" si="43"/>
        <v>0</v>
      </c>
      <c r="AA314" s="8"/>
      <c r="AB314" s="44"/>
      <c r="AC314" s="44"/>
      <c r="AD314" s="44"/>
      <c r="AE314" s="44"/>
      <c r="AF314" s="44"/>
    </row>
    <row r="315" spans="1:32" x14ac:dyDescent="0.25">
      <c r="A315" s="44"/>
      <c r="B315" s="9"/>
      <c r="C315" s="44"/>
      <c r="D315" s="28"/>
      <c r="E315" s="4"/>
      <c r="F315" s="56" t="str">
        <f t="shared" si="40"/>
        <v>No Date</v>
      </c>
      <c r="G315" s="44"/>
      <c r="H315" s="44"/>
      <c r="I315" s="10"/>
      <c r="J315" s="44" t="e">
        <f>SUMIFS(#REF!,#REF!,'Proj (10)'!B315,#REF!,A315)</f>
        <v>#REF!</v>
      </c>
      <c r="K315" s="10" t="e">
        <f t="shared" si="42"/>
        <v>#REF!</v>
      </c>
      <c r="L315" s="10"/>
      <c r="M315" s="35"/>
      <c r="N315" s="44"/>
      <c r="O315" s="44"/>
      <c r="P315" s="44"/>
      <c r="Q315" s="44" t="e">
        <f t="shared" si="36"/>
        <v>#REF!</v>
      </c>
      <c r="R315" s="42"/>
      <c r="S315" s="39" t="e">
        <f t="shared" si="37"/>
        <v>#REF!</v>
      </c>
      <c r="T315" s="43" t="e">
        <f t="shared" si="38"/>
        <v>#REF!</v>
      </c>
      <c r="U315" s="30">
        <f t="shared" si="39"/>
        <v>0</v>
      </c>
      <c r="V315" s="40" t="str">
        <f t="shared" si="41"/>
        <v>No Saving</v>
      </c>
      <c r="W315" s="46"/>
      <c r="X315" s="51"/>
      <c r="Y315" s="44"/>
      <c r="Z315" s="44">
        <f t="shared" si="43"/>
        <v>0</v>
      </c>
      <c r="AA315" s="8"/>
      <c r="AB315" s="44"/>
      <c r="AC315" s="44"/>
      <c r="AD315" s="44"/>
      <c r="AE315" s="44"/>
      <c r="AF315" s="44"/>
    </row>
    <row r="316" spans="1:32" x14ac:dyDescent="0.25">
      <c r="A316" s="44"/>
      <c r="B316" s="9"/>
      <c r="C316" s="44"/>
      <c r="D316" s="28"/>
      <c r="E316" s="4"/>
      <c r="F316" s="56" t="str">
        <f t="shared" si="40"/>
        <v>No Date</v>
      </c>
      <c r="G316" s="44"/>
      <c r="H316" s="44"/>
      <c r="I316" s="10"/>
      <c r="J316" s="44" t="e">
        <f>SUMIFS(#REF!,#REF!,'Proj (10)'!B316,#REF!,A316)</f>
        <v>#REF!</v>
      </c>
      <c r="K316" s="10" t="e">
        <f t="shared" si="42"/>
        <v>#REF!</v>
      </c>
      <c r="L316" s="10"/>
      <c r="M316" s="35"/>
      <c r="N316" s="44"/>
      <c r="O316" s="44"/>
      <c r="P316" s="44"/>
      <c r="Q316" s="44" t="e">
        <f t="shared" si="36"/>
        <v>#REF!</v>
      </c>
      <c r="R316" s="42"/>
      <c r="S316" s="39" t="e">
        <f t="shared" si="37"/>
        <v>#REF!</v>
      </c>
      <c r="T316" s="43" t="e">
        <f t="shared" si="38"/>
        <v>#REF!</v>
      </c>
      <c r="U316" s="30">
        <f t="shared" si="39"/>
        <v>0</v>
      </c>
      <c r="V316" s="40" t="str">
        <f t="shared" si="41"/>
        <v>No Saving</v>
      </c>
      <c r="W316" s="46"/>
      <c r="X316" s="51"/>
      <c r="Y316" s="44"/>
      <c r="Z316" s="44">
        <f t="shared" si="43"/>
        <v>0</v>
      </c>
      <c r="AA316" s="8"/>
      <c r="AB316" s="44"/>
      <c r="AC316" s="44"/>
      <c r="AD316" s="44"/>
      <c r="AE316" s="44"/>
      <c r="AF316" s="44"/>
    </row>
    <row r="317" spans="1:32" x14ac:dyDescent="0.25">
      <c r="A317" s="44"/>
      <c r="B317" s="9"/>
      <c r="C317" s="44"/>
      <c r="D317" s="28"/>
      <c r="E317" s="4"/>
      <c r="F317" s="56" t="str">
        <f t="shared" si="40"/>
        <v>No Date</v>
      </c>
      <c r="G317" s="44"/>
      <c r="H317" s="44"/>
      <c r="I317" s="10"/>
      <c r="J317" s="44" t="e">
        <f>SUMIFS(#REF!,#REF!,'Proj (10)'!B317,#REF!,A317)</f>
        <v>#REF!</v>
      </c>
      <c r="K317" s="10" t="e">
        <f t="shared" si="42"/>
        <v>#REF!</v>
      </c>
      <c r="L317" s="10"/>
      <c r="M317" s="35"/>
      <c r="N317" s="44"/>
      <c r="O317" s="44"/>
      <c r="P317" s="44"/>
      <c r="Q317" s="44" t="e">
        <f t="shared" si="36"/>
        <v>#REF!</v>
      </c>
      <c r="R317" s="42"/>
      <c r="S317" s="39" t="e">
        <f t="shared" si="37"/>
        <v>#REF!</v>
      </c>
      <c r="T317" s="43" t="e">
        <f t="shared" si="38"/>
        <v>#REF!</v>
      </c>
      <c r="U317" s="30">
        <f t="shared" si="39"/>
        <v>0</v>
      </c>
      <c r="V317" s="40" t="str">
        <f t="shared" si="41"/>
        <v>No Saving</v>
      </c>
      <c r="W317" s="46"/>
      <c r="X317" s="51"/>
      <c r="Y317" s="44"/>
      <c r="Z317" s="44">
        <f t="shared" si="43"/>
        <v>0</v>
      </c>
      <c r="AA317" s="8"/>
      <c r="AB317" s="44"/>
      <c r="AC317" s="44"/>
      <c r="AD317" s="44"/>
      <c r="AE317" s="44"/>
      <c r="AF317" s="44"/>
    </row>
    <row r="318" spans="1:32" x14ac:dyDescent="0.25">
      <c r="A318" s="44"/>
      <c r="B318" s="9"/>
      <c r="C318" s="44"/>
      <c r="D318" s="28"/>
      <c r="E318" s="4"/>
      <c r="F318" s="56" t="str">
        <f t="shared" si="40"/>
        <v>No Date</v>
      </c>
      <c r="G318" s="44"/>
      <c r="H318" s="44"/>
      <c r="I318" s="10"/>
      <c r="J318" s="44" t="e">
        <f>SUMIFS(#REF!,#REF!,'Proj (10)'!B318,#REF!,A318)</f>
        <v>#REF!</v>
      </c>
      <c r="K318" s="10" t="e">
        <f t="shared" si="42"/>
        <v>#REF!</v>
      </c>
      <c r="L318" s="10"/>
      <c r="M318" s="35"/>
      <c r="N318" s="44"/>
      <c r="O318" s="44"/>
      <c r="P318" s="44"/>
      <c r="Q318" s="44" t="e">
        <f t="shared" si="36"/>
        <v>#REF!</v>
      </c>
      <c r="R318" s="42"/>
      <c r="S318" s="39" t="e">
        <f t="shared" si="37"/>
        <v>#REF!</v>
      </c>
      <c r="T318" s="43" t="e">
        <f t="shared" si="38"/>
        <v>#REF!</v>
      </c>
      <c r="U318" s="30">
        <f t="shared" si="39"/>
        <v>0</v>
      </c>
      <c r="V318" s="40" t="str">
        <f t="shared" si="41"/>
        <v>No Saving</v>
      </c>
      <c r="W318" s="46"/>
      <c r="X318" s="51"/>
      <c r="Y318" s="44"/>
      <c r="Z318" s="44">
        <f t="shared" si="43"/>
        <v>0</v>
      </c>
      <c r="AA318" s="8"/>
      <c r="AB318" s="44"/>
      <c r="AC318" s="44"/>
      <c r="AD318" s="44"/>
      <c r="AE318" s="44"/>
      <c r="AF318" s="44"/>
    </row>
    <row r="319" spans="1:32" x14ac:dyDescent="0.25">
      <c r="A319" s="44"/>
      <c r="B319" s="9"/>
      <c r="C319" s="44"/>
      <c r="D319" s="28"/>
      <c r="E319" s="4"/>
      <c r="F319" s="56" t="str">
        <f t="shared" si="40"/>
        <v>No Date</v>
      </c>
      <c r="G319" s="44"/>
      <c r="H319" s="44"/>
      <c r="I319" s="10"/>
      <c r="J319" s="44" t="e">
        <f>SUMIFS(#REF!,#REF!,'Proj (10)'!B319,#REF!,A319)</f>
        <v>#REF!</v>
      </c>
      <c r="K319" s="10" t="e">
        <f t="shared" si="42"/>
        <v>#REF!</v>
      </c>
      <c r="L319" s="10"/>
      <c r="M319" s="35"/>
      <c r="N319" s="44"/>
      <c r="O319" s="44"/>
      <c r="P319" s="44"/>
      <c r="Q319" s="44" t="e">
        <f t="shared" si="36"/>
        <v>#REF!</v>
      </c>
      <c r="R319" s="42"/>
      <c r="S319" s="39" t="e">
        <f t="shared" si="37"/>
        <v>#REF!</v>
      </c>
      <c r="T319" s="43" t="e">
        <f t="shared" si="38"/>
        <v>#REF!</v>
      </c>
      <c r="U319" s="30">
        <f t="shared" si="39"/>
        <v>0</v>
      </c>
      <c r="V319" s="40" t="str">
        <f t="shared" si="41"/>
        <v>No Saving</v>
      </c>
      <c r="W319" s="46"/>
      <c r="X319" s="51"/>
      <c r="Y319" s="44"/>
      <c r="Z319" s="44">
        <f t="shared" si="43"/>
        <v>0</v>
      </c>
      <c r="AA319" s="8"/>
      <c r="AB319" s="44"/>
      <c r="AC319" s="44"/>
      <c r="AD319" s="44"/>
      <c r="AE319" s="44"/>
      <c r="AF319" s="44"/>
    </row>
    <row r="320" spans="1:32" x14ac:dyDescent="0.25">
      <c r="A320" s="44"/>
      <c r="B320" s="9"/>
      <c r="C320" s="44"/>
      <c r="D320" s="28"/>
      <c r="E320" s="4"/>
      <c r="F320" s="56" t="str">
        <f t="shared" si="40"/>
        <v>No Date</v>
      </c>
      <c r="G320" s="44"/>
      <c r="H320" s="44"/>
      <c r="I320" s="10"/>
      <c r="J320" s="44" t="e">
        <f>SUMIFS(#REF!,#REF!,'Proj (10)'!B320,#REF!,A320)</f>
        <v>#REF!</v>
      </c>
      <c r="K320" s="10" t="e">
        <f t="shared" si="42"/>
        <v>#REF!</v>
      </c>
      <c r="L320" s="10"/>
      <c r="M320" s="35"/>
      <c r="N320" s="44"/>
      <c r="O320" s="44"/>
      <c r="P320" s="44"/>
      <c r="Q320" s="44" t="e">
        <f t="shared" si="36"/>
        <v>#REF!</v>
      </c>
      <c r="R320" s="42"/>
      <c r="S320" s="39" t="e">
        <f t="shared" si="37"/>
        <v>#REF!</v>
      </c>
      <c r="T320" s="43" t="e">
        <f t="shared" si="38"/>
        <v>#REF!</v>
      </c>
      <c r="U320" s="30">
        <f t="shared" si="39"/>
        <v>0</v>
      </c>
      <c r="V320" s="40" t="str">
        <f t="shared" si="41"/>
        <v>No Saving</v>
      </c>
      <c r="W320" s="46"/>
      <c r="X320" s="51"/>
      <c r="Y320" s="44"/>
      <c r="Z320" s="44">
        <f t="shared" si="43"/>
        <v>0</v>
      </c>
      <c r="AA320" s="8"/>
      <c r="AB320" s="44"/>
      <c r="AC320" s="44"/>
      <c r="AD320" s="44"/>
      <c r="AE320" s="44"/>
      <c r="AF320" s="44"/>
    </row>
    <row r="321" spans="1:32" x14ac:dyDescent="0.25">
      <c r="A321" s="44"/>
      <c r="B321" s="9"/>
      <c r="C321" s="44"/>
      <c r="D321" s="28"/>
      <c r="E321" s="4"/>
      <c r="F321" s="56" t="str">
        <f t="shared" si="40"/>
        <v>No Date</v>
      </c>
      <c r="G321" s="44"/>
      <c r="H321" s="44"/>
      <c r="I321" s="10"/>
      <c r="J321" s="44" t="e">
        <f>SUMIFS(#REF!,#REF!,'Proj (10)'!B321,#REF!,A321)</f>
        <v>#REF!</v>
      </c>
      <c r="K321" s="10" t="e">
        <f t="shared" si="42"/>
        <v>#REF!</v>
      </c>
      <c r="L321" s="10"/>
      <c r="M321" s="35"/>
      <c r="N321" s="44"/>
      <c r="O321" s="44"/>
      <c r="P321" s="44"/>
      <c r="Q321" s="44" t="e">
        <f t="shared" ref="Q321:Q384" si="44">P321*K321</f>
        <v>#REF!</v>
      </c>
      <c r="R321" s="42"/>
      <c r="S321" s="39" t="e">
        <f t="shared" ref="S321:S384" si="45">Q321-((P321*R321)*I321)</f>
        <v>#REF!</v>
      </c>
      <c r="T321" s="43" t="e">
        <f t="shared" si="38"/>
        <v>#REF!</v>
      </c>
      <c r="U321" s="30">
        <f t="shared" si="39"/>
        <v>0</v>
      </c>
      <c r="V321" s="40" t="str">
        <f t="shared" si="41"/>
        <v>No Saving</v>
      </c>
      <c r="W321" s="46"/>
      <c r="X321" s="51"/>
      <c r="Y321" s="44"/>
      <c r="Z321" s="44">
        <f t="shared" si="43"/>
        <v>0</v>
      </c>
      <c r="AA321" s="8"/>
      <c r="AB321" s="44"/>
      <c r="AC321" s="44"/>
      <c r="AD321" s="44"/>
      <c r="AE321" s="44"/>
      <c r="AF321" s="44"/>
    </row>
    <row r="322" spans="1:32" x14ac:dyDescent="0.25">
      <c r="A322" s="44"/>
      <c r="B322" s="9"/>
      <c r="C322" s="44"/>
      <c r="D322" s="28"/>
      <c r="E322" s="4"/>
      <c r="F322" s="56" t="str">
        <f t="shared" si="40"/>
        <v>No Date</v>
      </c>
      <c r="G322" s="44"/>
      <c r="H322" s="44"/>
      <c r="I322" s="10"/>
      <c r="J322" s="44" t="e">
        <f>SUMIFS(#REF!,#REF!,'Proj (10)'!B322,#REF!,A322)</f>
        <v>#REF!</v>
      </c>
      <c r="K322" s="10" t="e">
        <f t="shared" si="42"/>
        <v>#REF!</v>
      </c>
      <c r="L322" s="10"/>
      <c r="M322" s="35"/>
      <c r="N322" s="44"/>
      <c r="O322" s="44"/>
      <c r="P322" s="44"/>
      <c r="Q322" s="44" t="e">
        <f t="shared" si="44"/>
        <v>#REF!</v>
      </c>
      <c r="R322" s="42"/>
      <c r="S322" s="39" t="e">
        <f t="shared" si="45"/>
        <v>#REF!</v>
      </c>
      <c r="T322" s="43" t="e">
        <f t="shared" ref="T322:T385" si="46">IF(R322&gt;S322,R322-S322,0)</f>
        <v>#REF!</v>
      </c>
      <c r="U322" s="30">
        <f t="shared" ref="U322:U385" si="47">IF(R322&gt;0,T322/R322,0)</f>
        <v>0</v>
      </c>
      <c r="V322" s="40" t="str">
        <f t="shared" si="41"/>
        <v>No Saving</v>
      </c>
      <c r="W322" s="46"/>
      <c r="X322" s="51"/>
      <c r="Y322" s="44"/>
      <c r="Z322" s="44">
        <f t="shared" si="43"/>
        <v>0</v>
      </c>
      <c r="AA322" s="8"/>
      <c r="AB322" s="44"/>
      <c r="AC322" s="44"/>
      <c r="AD322" s="44"/>
      <c r="AE322" s="44"/>
      <c r="AF322" s="44"/>
    </row>
    <row r="323" spans="1:32" x14ac:dyDescent="0.25">
      <c r="A323" s="44"/>
      <c r="B323" s="9"/>
      <c r="C323" s="44"/>
      <c r="D323" s="28"/>
      <c r="E323" s="4"/>
      <c r="F323" s="56" t="str">
        <f t="shared" ref="F323:F386" si="48">IF(C323&gt;0,C323-E323,"No Date")</f>
        <v>No Date</v>
      </c>
      <c r="G323" s="44"/>
      <c r="H323" s="44"/>
      <c r="I323" s="10"/>
      <c r="J323" s="44" t="e">
        <f>SUMIFS(#REF!,#REF!,'Proj (10)'!B323,#REF!,A323)</f>
        <v>#REF!</v>
      </c>
      <c r="K323" s="10" t="e">
        <f t="shared" si="42"/>
        <v>#REF!</v>
      </c>
      <c r="L323" s="10"/>
      <c r="M323" s="35"/>
      <c r="N323" s="44"/>
      <c r="O323" s="44"/>
      <c r="P323" s="44"/>
      <c r="Q323" s="44" t="e">
        <f t="shared" si="44"/>
        <v>#REF!</v>
      </c>
      <c r="R323" s="42"/>
      <c r="S323" s="39" t="e">
        <f t="shared" si="45"/>
        <v>#REF!</v>
      </c>
      <c r="T323" s="43" t="e">
        <f t="shared" si="46"/>
        <v>#REF!</v>
      </c>
      <c r="U323" s="30">
        <f t="shared" si="47"/>
        <v>0</v>
      </c>
      <c r="V323" s="40" t="str">
        <f t="shared" ref="V323:V386" si="49">IF(U323&gt;0,"Saving","No Saving")</f>
        <v>No Saving</v>
      </c>
      <c r="W323" s="46"/>
      <c r="X323" s="51"/>
      <c r="Y323" s="44"/>
      <c r="Z323" s="44">
        <f t="shared" si="43"/>
        <v>0</v>
      </c>
      <c r="AA323" s="8"/>
      <c r="AB323" s="44"/>
      <c r="AC323" s="44"/>
      <c r="AD323" s="44"/>
      <c r="AE323" s="44"/>
      <c r="AF323" s="44"/>
    </row>
    <row r="324" spans="1:32" x14ac:dyDescent="0.25">
      <c r="A324" s="44"/>
      <c r="B324" s="9"/>
      <c r="C324" s="44"/>
      <c r="D324" s="28"/>
      <c r="E324" s="4"/>
      <c r="F324" s="56" t="str">
        <f t="shared" si="48"/>
        <v>No Date</v>
      </c>
      <c r="G324" s="44"/>
      <c r="H324" s="44"/>
      <c r="I324" s="10"/>
      <c r="J324" s="44" t="e">
        <f>SUMIFS(#REF!,#REF!,'Proj (10)'!B324,#REF!,A324)</f>
        <v>#REF!</v>
      </c>
      <c r="K324" s="10" t="e">
        <f t="shared" si="42"/>
        <v>#REF!</v>
      </c>
      <c r="L324" s="10"/>
      <c r="M324" s="35"/>
      <c r="N324" s="44"/>
      <c r="O324" s="44"/>
      <c r="P324" s="44"/>
      <c r="Q324" s="44" t="e">
        <f t="shared" si="44"/>
        <v>#REF!</v>
      </c>
      <c r="R324" s="42"/>
      <c r="S324" s="39" t="e">
        <f t="shared" si="45"/>
        <v>#REF!</v>
      </c>
      <c r="T324" s="43" t="e">
        <f t="shared" si="46"/>
        <v>#REF!</v>
      </c>
      <c r="U324" s="30">
        <f t="shared" si="47"/>
        <v>0</v>
      </c>
      <c r="V324" s="40" t="str">
        <f t="shared" si="49"/>
        <v>No Saving</v>
      </c>
      <c r="W324" s="46"/>
      <c r="X324" s="51"/>
      <c r="Y324" s="44"/>
      <c r="Z324" s="44">
        <f t="shared" si="43"/>
        <v>0</v>
      </c>
      <c r="AA324" s="8"/>
      <c r="AB324" s="44"/>
      <c r="AC324" s="44"/>
      <c r="AD324" s="44"/>
      <c r="AE324" s="44"/>
      <c r="AF324" s="44"/>
    </row>
    <row r="325" spans="1:32" x14ac:dyDescent="0.25">
      <c r="A325" s="44"/>
      <c r="B325" s="9"/>
      <c r="C325" s="44"/>
      <c r="D325" s="28"/>
      <c r="E325" s="4"/>
      <c r="F325" s="56" t="str">
        <f t="shared" si="48"/>
        <v>No Date</v>
      </c>
      <c r="G325" s="44"/>
      <c r="H325" s="44"/>
      <c r="I325" s="10"/>
      <c r="J325" s="44" t="e">
        <f>SUMIFS(#REF!,#REF!,'Proj (10)'!B325,#REF!,A325)</f>
        <v>#REF!</v>
      </c>
      <c r="K325" s="10" t="e">
        <f t="shared" si="42"/>
        <v>#REF!</v>
      </c>
      <c r="L325" s="10"/>
      <c r="M325" s="35"/>
      <c r="N325" s="44"/>
      <c r="O325" s="44"/>
      <c r="P325" s="44"/>
      <c r="Q325" s="44" t="e">
        <f t="shared" si="44"/>
        <v>#REF!</v>
      </c>
      <c r="R325" s="42"/>
      <c r="S325" s="39" t="e">
        <f t="shared" si="45"/>
        <v>#REF!</v>
      </c>
      <c r="T325" s="43" t="e">
        <f t="shared" si="46"/>
        <v>#REF!</v>
      </c>
      <c r="U325" s="30">
        <f t="shared" si="47"/>
        <v>0</v>
      </c>
      <c r="V325" s="40" t="str">
        <f t="shared" si="49"/>
        <v>No Saving</v>
      </c>
      <c r="W325" s="46"/>
      <c r="X325" s="51"/>
      <c r="Y325" s="44"/>
      <c r="Z325" s="44">
        <f t="shared" si="43"/>
        <v>0</v>
      </c>
      <c r="AA325" s="8"/>
      <c r="AB325" s="44"/>
      <c r="AC325" s="44"/>
      <c r="AD325" s="44"/>
      <c r="AE325" s="44"/>
      <c r="AF325" s="44"/>
    </row>
    <row r="326" spans="1:32" x14ac:dyDescent="0.25">
      <c r="A326" s="44"/>
      <c r="B326" s="9"/>
      <c r="C326" s="44"/>
      <c r="D326" s="28"/>
      <c r="E326" s="4"/>
      <c r="F326" s="56" t="str">
        <f t="shared" si="48"/>
        <v>No Date</v>
      </c>
      <c r="G326" s="44"/>
      <c r="H326" s="44"/>
      <c r="I326" s="10"/>
      <c r="J326" s="44" t="e">
        <f>SUMIFS(#REF!,#REF!,'Proj (10)'!B326,#REF!,A326)</f>
        <v>#REF!</v>
      </c>
      <c r="K326" s="10" t="e">
        <f t="shared" si="42"/>
        <v>#REF!</v>
      </c>
      <c r="L326" s="10"/>
      <c r="M326" s="35"/>
      <c r="N326" s="44"/>
      <c r="O326" s="44"/>
      <c r="P326" s="44"/>
      <c r="Q326" s="44" t="e">
        <f t="shared" si="44"/>
        <v>#REF!</v>
      </c>
      <c r="R326" s="42"/>
      <c r="S326" s="39" t="e">
        <f t="shared" si="45"/>
        <v>#REF!</v>
      </c>
      <c r="T326" s="43" t="e">
        <f t="shared" si="46"/>
        <v>#REF!</v>
      </c>
      <c r="U326" s="30">
        <f t="shared" si="47"/>
        <v>0</v>
      </c>
      <c r="V326" s="40" t="str">
        <f t="shared" si="49"/>
        <v>No Saving</v>
      </c>
      <c r="W326" s="46"/>
      <c r="X326" s="51"/>
      <c r="Y326" s="44"/>
      <c r="Z326" s="44">
        <f t="shared" si="43"/>
        <v>0</v>
      </c>
      <c r="AA326" s="8"/>
      <c r="AB326" s="44"/>
      <c r="AC326" s="44"/>
      <c r="AD326" s="44"/>
      <c r="AE326" s="44"/>
      <c r="AF326" s="44"/>
    </row>
    <row r="327" spans="1:32" x14ac:dyDescent="0.25">
      <c r="A327" s="44"/>
      <c r="B327" s="9"/>
      <c r="C327" s="44"/>
      <c r="D327" s="28"/>
      <c r="E327" s="4"/>
      <c r="F327" s="56" t="str">
        <f t="shared" si="48"/>
        <v>No Date</v>
      </c>
      <c r="G327" s="44"/>
      <c r="H327" s="44"/>
      <c r="I327" s="10"/>
      <c r="J327" s="44" t="e">
        <f>SUMIFS(#REF!,#REF!,'Proj (10)'!B327,#REF!,A327)</f>
        <v>#REF!</v>
      </c>
      <c r="K327" s="10" t="e">
        <f t="shared" si="42"/>
        <v>#REF!</v>
      </c>
      <c r="L327" s="10"/>
      <c r="M327" s="35"/>
      <c r="N327" s="44"/>
      <c r="O327" s="44"/>
      <c r="P327" s="44"/>
      <c r="Q327" s="44" t="e">
        <f t="shared" si="44"/>
        <v>#REF!</v>
      </c>
      <c r="R327" s="42"/>
      <c r="S327" s="39" t="e">
        <f t="shared" si="45"/>
        <v>#REF!</v>
      </c>
      <c r="T327" s="43" t="e">
        <f t="shared" si="46"/>
        <v>#REF!</v>
      </c>
      <c r="U327" s="30">
        <f t="shared" si="47"/>
        <v>0</v>
      </c>
      <c r="V327" s="40" t="str">
        <f t="shared" si="49"/>
        <v>No Saving</v>
      </c>
      <c r="W327" s="46"/>
      <c r="X327" s="51"/>
      <c r="Y327" s="44"/>
      <c r="Z327" s="44">
        <f t="shared" si="43"/>
        <v>0</v>
      </c>
      <c r="AA327" s="8"/>
      <c r="AB327" s="44"/>
      <c r="AC327" s="44"/>
      <c r="AD327" s="44"/>
      <c r="AE327" s="44"/>
      <c r="AF327" s="44"/>
    </row>
    <row r="328" spans="1:32" x14ac:dyDescent="0.25">
      <c r="A328" s="44"/>
      <c r="B328" s="9"/>
      <c r="C328" s="44"/>
      <c r="D328" s="28"/>
      <c r="E328" s="4"/>
      <c r="F328" s="56" t="str">
        <f t="shared" si="48"/>
        <v>No Date</v>
      </c>
      <c r="G328" s="44"/>
      <c r="H328" s="44"/>
      <c r="I328" s="10"/>
      <c r="J328" s="44" t="e">
        <f>SUMIFS(#REF!,#REF!,'Proj (10)'!B328,#REF!,A328)</f>
        <v>#REF!</v>
      </c>
      <c r="K328" s="10" t="e">
        <f t="shared" si="42"/>
        <v>#REF!</v>
      </c>
      <c r="L328" s="10"/>
      <c r="M328" s="35"/>
      <c r="N328" s="44"/>
      <c r="O328" s="44"/>
      <c r="P328" s="44"/>
      <c r="Q328" s="44" t="e">
        <f t="shared" si="44"/>
        <v>#REF!</v>
      </c>
      <c r="R328" s="42"/>
      <c r="S328" s="39" t="e">
        <f t="shared" si="45"/>
        <v>#REF!</v>
      </c>
      <c r="T328" s="43" t="e">
        <f t="shared" si="46"/>
        <v>#REF!</v>
      </c>
      <c r="U328" s="30">
        <f t="shared" si="47"/>
        <v>0</v>
      </c>
      <c r="V328" s="40" t="str">
        <f t="shared" si="49"/>
        <v>No Saving</v>
      </c>
      <c r="W328" s="46"/>
      <c r="X328" s="51"/>
      <c r="Y328" s="44"/>
      <c r="Z328" s="44">
        <f t="shared" si="43"/>
        <v>0</v>
      </c>
      <c r="AA328" s="8"/>
      <c r="AB328" s="44"/>
      <c r="AC328" s="44"/>
      <c r="AD328" s="44"/>
      <c r="AE328" s="44"/>
      <c r="AF328" s="44"/>
    </row>
    <row r="329" spans="1:32" x14ac:dyDescent="0.25">
      <c r="A329" s="44"/>
      <c r="B329" s="9"/>
      <c r="C329" s="44"/>
      <c r="D329" s="28"/>
      <c r="E329" s="4"/>
      <c r="F329" s="56" t="str">
        <f t="shared" si="48"/>
        <v>No Date</v>
      </c>
      <c r="G329" s="44"/>
      <c r="H329" s="44"/>
      <c r="I329" s="10"/>
      <c r="J329" s="44" t="e">
        <f>SUMIFS(#REF!,#REF!,'Proj (10)'!B329,#REF!,A329)</f>
        <v>#REF!</v>
      </c>
      <c r="K329" s="10" t="e">
        <f t="shared" si="42"/>
        <v>#REF!</v>
      </c>
      <c r="L329" s="10"/>
      <c r="M329" s="35"/>
      <c r="N329" s="44"/>
      <c r="O329" s="44"/>
      <c r="P329" s="44"/>
      <c r="Q329" s="44" t="e">
        <f t="shared" si="44"/>
        <v>#REF!</v>
      </c>
      <c r="R329" s="42"/>
      <c r="S329" s="39" t="e">
        <f t="shared" si="45"/>
        <v>#REF!</v>
      </c>
      <c r="T329" s="43" t="e">
        <f t="shared" si="46"/>
        <v>#REF!</v>
      </c>
      <c r="U329" s="30">
        <f t="shared" si="47"/>
        <v>0</v>
      </c>
      <c r="V329" s="40" t="str">
        <f t="shared" si="49"/>
        <v>No Saving</v>
      </c>
      <c r="W329" s="46"/>
      <c r="X329" s="51"/>
      <c r="Y329" s="44"/>
      <c r="Z329" s="44">
        <f t="shared" si="43"/>
        <v>0</v>
      </c>
      <c r="AA329" s="8"/>
      <c r="AB329" s="44"/>
      <c r="AC329" s="44"/>
      <c r="AD329" s="44"/>
      <c r="AE329" s="44"/>
      <c r="AF329" s="44"/>
    </row>
    <row r="330" spans="1:32" x14ac:dyDescent="0.25">
      <c r="A330" s="44"/>
      <c r="B330" s="9"/>
      <c r="C330" s="44"/>
      <c r="D330" s="28"/>
      <c r="E330" s="4"/>
      <c r="F330" s="56" t="str">
        <f t="shared" si="48"/>
        <v>No Date</v>
      </c>
      <c r="G330" s="44"/>
      <c r="H330" s="44"/>
      <c r="I330" s="10"/>
      <c r="J330" s="44" t="e">
        <f>SUMIFS(#REF!,#REF!,'Proj (10)'!B330,#REF!,A330)</f>
        <v>#REF!</v>
      </c>
      <c r="K330" s="10" t="e">
        <f t="shared" si="42"/>
        <v>#REF!</v>
      </c>
      <c r="L330" s="10"/>
      <c r="M330" s="35"/>
      <c r="N330" s="44"/>
      <c r="O330" s="44"/>
      <c r="P330" s="44"/>
      <c r="Q330" s="44" t="e">
        <f t="shared" si="44"/>
        <v>#REF!</v>
      </c>
      <c r="R330" s="42"/>
      <c r="S330" s="39" t="e">
        <f t="shared" si="45"/>
        <v>#REF!</v>
      </c>
      <c r="T330" s="43" t="e">
        <f t="shared" si="46"/>
        <v>#REF!</v>
      </c>
      <c r="U330" s="30">
        <f t="shared" si="47"/>
        <v>0</v>
      </c>
      <c r="V330" s="40" t="str">
        <f t="shared" si="49"/>
        <v>No Saving</v>
      </c>
      <c r="W330" s="46"/>
      <c r="X330" s="51"/>
      <c r="Y330" s="44"/>
      <c r="Z330" s="44">
        <f t="shared" si="43"/>
        <v>0</v>
      </c>
      <c r="AA330" s="8"/>
      <c r="AB330" s="44"/>
      <c r="AC330" s="44"/>
      <c r="AD330" s="44"/>
      <c r="AE330" s="44"/>
      <c r="AF330" s="44"/>
    </row>
    <row r="331" spans="1:32" x14ac:dyDescent="0.25">
      <c r="A331" s="44"/>
      <c r="B331" s="9"/>
      <c r="C331" s="44"/>
      <c r="D331" s="28"/>
      <c r="E331" s="4"/>
      <c r="F331" s="56" t="str">
        <f t="shared" si="48"/>
        <v>No Date</v>
      </c>
      <c r="G331" s="44"/>
      <c r="H331" s="44"/>
      <c r="I331" s="10"/>
      <c r="J331" s="44" t="e">
        <f>SUMIFS(#REF!,#REF!,'Proj (10)'!B331,#REF!,A331)</f>
        <v>#REF!</v>
      </c>
      <c r="K331" s="10" t="e">
        <f t="shared" si="42"/>
        <v>#REF!</v>
      </c>
      <c r="L331" s="10"/>
      <c r="M331" s="35"/>
      <c r="N331" s="44"/>
      <c r="O331" s="44"/>
      <c r="P331" s="44"/>
      <c r="Q331" s="44" t="e">
        <f t="shared" si="44"/>
        <v>#REF!</v>
      </c>
      <c r="R331" s="42"/>
      <c r="S331" s="39" t="e">
        <f t="shared" si="45"/>
        <v>#REF!</v>
      </c>
      <c r="T331" s="43" t="e">
        <f t="shared" si="46"/>
        <v>#REF!</v>
      </c>
      <c r="U331" s="30">
        <f t="shared" si="47"/>
        <v>0</v>
      </c>
      <c r="V331" s="40" t="str">
        <f t="shared" si="49"/>
        <v>No Saving</v>
      </c>
      <c r="W331" s="46"/>
      <c r="X331" s="51"/>
      <c r="Y331" s="44"/>
      <c r="Z331" s="44">
        <f t="shared" si="43"/>
        <v>0</v>
      </c>
      <c r="AA331" s="8"/>
      <c r="AB331" s="44"/>
      <c r="AC331" s="44"/>
      <c r="AD331" s="44"/>
      <c r="AE331" s="44"/>
      <c r="AF331" s="44"/>
    </row>
    <row r="332" spans="1:32" x14ac:dyDescent="0.25">
      <c r="A332" s="44"/>
      <c r="B332" s="9"/>
      <c r="C332" s="44"/>
      <c r="D332" s="28"/>
      <c r="E332" s="4"/>
      <c r="F332" s="56" t="str">
        <f t="shared" si="48"/>
        <v>No Date</v>
      </c>
      <c r="G332" s="44"/>
      <c r="H332" s="44"/>
      <c r="I332" s="10"/>
      <c r="J332" s="44" t="e">
        <f>SUMIFS(#REF!,#REF!,'Proj (10)'!B332,#REF!,A332)</f>
        <v>#REF!</v>
      </c>
      <c r="K332" s="10" t="e">
        <f t="shared" si="42"/>
        <v>#REF!</v>
      </c>
      <c r="L332" s="10"/>
      <c r="M332" s="35"/>
      <c r="N332" s="44"/>
      <c r="O332" s="44"/>
      <c r="P332" s="44"/>
      <c r="Q332" s="44" t="e">
        <f t="shared" si="44"/>
        <v>#REF!</v>
      </c>
      <c r="R332" s="42"/>
      <c r="S332" s="39" t="e">
        <f t="shared" si="45"/>
        <v>#REF!</v>
      </c>
      <c r="T332" s="43" t="e">
        <f t="shared" si="46"/>
        <v>#REF!</v>
      </c>
      <c r="U332" s="30">
        <f t="shared" si="47"/>
        <v>0</v>
      </c>
      <c r="V332" s="40" t="str">
        <f t="shared" si="49"/>
        <v>No Saving</v>
      </c>
      <c r="W332" s="46"/>
      <c r="X332" s="51"/>
      <c r="Y332" s="44"/>
      <c r="Z332" s="44">
        <f t="shared" si="43"/>
        <v>0</v>
      </c>
      <c r="AA332" s="8"/>
      <c r="AB332" s="44"/>
      <c r="AC332" s="44"/>
      <c r="AD332" s="44"/>
      <c r="AE332" s="44"/>
      <c r="AF332" s="44"/>
    </row>
    <row r="333" spans="1:32" x14ac:dyDescent="0.25">
      <c r="A333" s="44"/>
      <c r="B333" s="9"/>
      <c r="C333" s="44"/>
      <c r="D333" s="28"/>
      <c r="E333" s="4"/>
      <c r="F333" s="56" t="str">
        <f t="shared" si="48"/>
        <v>No Date</v>
      </c>
      <c r="G333" s="44"/>
      <c r="H333" s="44"/>
      <c r="I333" s="10"/>
      <c r="J333" s="44" t="e">
        <f>SUMIFS(#REF!,#REF!,'Proj (10)'!B333,#REF!,A333)</f>
        <v>#REF!</v>
      </c>
      <c r="K333" s="10" t="e">
        <f t="shared" ref="K333:K396" si="50">IF((I333-J333)&lt;0,"0",I333-(J333+Y333))</f>
        <v>#REF!</v>
      </c>
      <c r="L333" s="10"/>
      <c r="M333" s="35"/>
      <c r="N333" s="44"/>
      <c r="O333" s="44"/>
      <c r="P333" s="44"/>
      <c r="Q333" s="44" t="e">
        <f t="shared" si="44"/>
        <v>#REF!</v>
      </c>
      <c r="R333" s="42"/>
      <c r="S333" s="39" t="e">
        <f t="shared" si="45"/>
        <v>#REF!</v>
      </c>
      <c r="T333" s="43" t="e">
        <f t="shared" si="46"/>
        <v>#REF!</v>
      </c>
      <c r="U333" s="30">
        <f t="shared" si="47"/>
        <v>0</v>
      </c>
      <c r="V333" s="40" t="str">
        <f t="shared" si="49"/>
        <v>No Saving</v>
      </c>
      <c r="W333" s="46"/>
      <c r="X333" s="51"/>
      <c r="Y333" s="44"/>
      <c r="Z333" s="44">
        <f t="shared" si="43"/>
        <v>0</v>
      </c>
      <c r="AA333" s="8"/>
      <c r="AB333" s="44"/>
      <c r="AC333" s="44"/>
      <c r="AD333" s="44"/>
      <c r="AE333" s="44"/>
      <c r="AF333" s="44"/>
    </row>
    <row r="334" spans="1:32" x14ac:dyDescent="0.25">
      <c r="A334" s="44"/>
      <c r="B334" s="9"/>
      <c r="C334" s="44"/>
      <c r="D334" s="28"/>
      <c r="E334" s="4"/>
      <c r="F334" s="56" t="str">
        <f t="shared" si="48"/>
        <v>No Date</v>
      </c>
      <c r="G334" s="44"/>
      <c r="H334" s="44"/>
      <c r="I334" s="10"/>
      <c r="J334" s="44" t="e">
        <f>SUMIFS(#REF!,#REF!,'Proj (10)'!B334,#REF!,A334)</f>
        <v>#REF!</v>
      </c>
      <c r="K334" s="10" t="e">
        <f t="shared" si="50"/>
        <v>#REF!</v>
      </c>
      <c r="L334" s="10"/>
      <c r="M334" s="35"/>
      <c r="N334" s="44"/>
      <c r="O334" s="44"/>
      <c r="P334" s="44"/>
      <c r="Q334" s="44" t="e">
        <f t="shared" si="44"/>
        <v>#REF!</v>
      </c>
      <c r="R334" s="42"/>
      <c r="S334" s="39" t="e">
        <f t="shared" si="45"/>
        <v>#REF!</v>
      </c>
      <c r="T334" s="43" t="e">
        <f t="shared" si="46"/>
        <v>#REF!</v>
      </c>
      <c r="U334" s="30">
        <f t="shared" si="47"/>
        <v>0</v>
      </c>
      <c r="V334" s="40" t="str">
        <f t="shared" si="49"/>
        <v>No Saving</v>
      </c>
      <c r="W334" s="46"/>
      <c r="X334" s="51"/>
      <c r="Y334" s="44"/>
      <c r="Z334" s="44">
        <f t="shared" si="43"/>
        <v>0</v>
      </c>
      <c r="AA334" s="8"/>
      <c r="AB334" s="44"/>
      <c r="AC334" s="44"/>
      <c r="AD334" s="44"/>
      <c r="AE334" s="44"/>
      <c r="AF334" s="44"/>
    </row>
    <row r="335" spans="1:32" x14ac:dyDescent="0.25">
      <c r="A335" s="44"/>
      <c r="B335" s="9"/>
      <c r="C335" s="44"/>
      <c r="D335" s="28"/>
      <c r="E335" s="4"/>
      <c r="F335" s="56" t="str">
        <f t="shared" si="48"/>
        <v>No Date</v>
      </c>
      <c r="G335" s="44"/>
      <c r="H335" s="44"/>
      <c r="I335" s="10"/>
      <c r="J335" s="44" t="e">
        <f>SUMIFS(#REF!,#REF!,'Proj (10)'!B335,#REF!,A335)</f>
        <v>#REF!</v>
      </c>
      <c r="K335" s="10" t="e">
        <f t="shared" si="50"/>
        <v>#REF!</v>
      </c>
      <c r="L335" s="10"/>
      <c r="M335" s="35"/>
      <c r="N335" s="44"/>
      <c r="O335" s="44"/>
      <c r="P335" s="44"/>
      <c r="Q335" s="44" t="e">
        <f t="shared" si="44"/>
        <v>#REF!</v>
      </c>
      <c r="R335" s="42"/>
      <c r="S335" s="39" t="e">
        <f t="shared" si="45"/>
        <v>#REF!</v>
      </c>
      <c r="T335" s="43" t="e">
        <f t="shared" si="46"/>
        <v>#REF!</v>
      </c>
      <c r="U335" s="30">
        <f t="shared" si="47"/>
        <v>0</v>
      </c>
      <c r="V335" s="40" t="str">
        <f t="shared" si="49"/>
        <v>No Saving</v>
      </c>
      <c r="W335" s="46"/>
      <c r="X335" s="51"/>
      <c r="Y335" s="44"/>
      <c r="Z335" s="44">
        <f t="shared" si="43"/>
        <v>0</v>
      </c>
      <c r="AA335" s="8"/>
      <c r="AB335" s="44"/>
      <c r="AC335" s="44"/>
      <c r="AD335" s="44"/>
      <c r="AE335" s="44"/>
      <c r="AF335" s="44"/>
    </row>
    <row r="336" spans="1:32" x14ac:dyDescent="0.25">
      <c r="A336" s="44"/>
      <c r="B336" s="9"/>
      <c r="C336" s="44"/>
      <c r="D336" s="28"/>
      <c r="E336" s="4"/>
      <c r="F336" s="56" t="str">
        <f t="shared" si="48"/>
        <v>No Date</v>
      </c>
      <c r="G336" s="44"/>
      <c r="H336" s="44"/>
      <c r="I336" s="10"/>
      <c r="J336" s="44" t="e">
        <f>SUMIFS(#REF!,#REF!,'Proj (10)'!B336,#REF!,A336)</f>
        <v>#REF!</v>
      </c>
      <c r="K336" s="10" t="e">
        <f t="shared" si="50"/>
        <v>#REF!</v>
      </c>
      <c r="L336" s="10"/>
      <c r="M336" s="35"/>
      <c r="N336" s="44"/>
      <c r="O336" s="44"/>
      <c r="P336" s="44"/>
      <c r="Q336" s="44" t="e">
        <f t="shared" si="44"/>
        <v>#REF!</v>
      </c>
      <c r="R336" s="42"/>
      <c r="S336" s="39" t="e">
        <f t="shared" si="45"/>
        <v>#REF!</v>
      </c>
      <c r="T336" s="43" t="e">
        <f t="shared" si="46"/>
        <v>#REF!</v>
      </c>
      <c r="U336" s="30">
        <f t="shared" si="47"/>
        <v>0</v>
      </c>
      <c r="V336" s="40" t="str">
        <f t="shared" si="49"/>
        <v>No Saving</v>
      </c>
      <c r="W336" s="46"/>
      <c r="X336" s="51"/>
      <c r="Y336" s="44"/>
      <c r="Z336" s="44">
        <f t="shared" si="43"/>
        <v>0</v>
      </c>
      <c r="AA336" s="8"/>
      <c r="AB336" s="44"/>
      <c r="AC336" s="44"/>
      <c r="AD336" s="44"/>
      <c r="AE336" s="44"/>
      <c r="AF336" s="44"/>
    </row>
    <row r="337" spans="1:32" x14ac:dyDescent="0.25">
      <c r="A337" s="44"/>
      <c r="B337" s="9"/>
      <c r="C337" s="44"/>
      <c r="D337" s="28"/>
      <c r="E337" s="4"/>
      <c r="F337" s="56" t="str">
        <f t="shared" si="48"/>
        <v>No Date</v>
      </c>
      <c r="G337" s="44"/>
      <c r="H337" s="44"/>
      <c r="I337" s="10"/>
      <c r="J337" s="44" t="e">
        <f>SUMIFS(#REF!,#REF!,'Proj (10)'!B337,#REF!,A337)</f>
        <v>#REF!</v>
      </c>
      <c r="K337" s="10" t="e">
        <f t="shared" si="50"/>
        <v>#REF!</v>
      </c>
      <c r="L337" s="10"/>
      <c r="M337" s="35"/>
      <c r="N337" s="44"/>
      <c r="O337" s="44"/>
      <c r="P337" s="44"/>
      <c r="Q337" s="44" t="e">
        <f t="shared" si="44"/>
        <v>#REF!</v>
      </c>
      <c r="R337" s="42"/>
      <c r="S337" s="39" t="e">
        <f t="shared" si="45"/>
        <v>#REF!</v>
      </c>
      <c r="T337" s="43" t="e">
        <f t="shared" si="46"/>
        <v>#REF!</v>
      </c>
      <c r="U337" s="30">
        <f t="shared" si="47"/>
        <v>0</v>
      </c>
      <c r="V337" s="40" t="str">
        <f t="shared" si="49"/>
        <v>No Saving</v>
      </c>
      <c r="W337" s="46"/>
      <c r="X337" s="51"/>
      <c r="Y337" s="44"/>
      <c r="Z337" s="44">
        <f t="shared" si="43"/>
        <v>0</v>
      </c>
      <c r="AA337" s="8"/>
      <c r="AB337" s="44"/>
      <c r="AC337" s="44"/>
      <c r="AD337" s="44"/>
      <c r="AE337" s="44"/>
      <c r="AF337" s="44"/>
    </row>
    <row r="338" spans="1:32" x14ac:dyDescent="0.25">
      <c r="A338" s="44"/>
      <c r="B338" s="9"/>
      <c r="C338" s="44"/>
      <c r="D338" s="28"/>
      <c r="E338" s="4"/>
      <c r="F338" s="56" t="str">
        <f t="shared" si="48"/>
        <v>No Date</v>
      </c>
      <c r="G338" s="44"/>
      <c r="H338" s="44"/>
      <c r="I338" s="10"/>
      <c r="J338" s="44" t="e">
        <f>SUMIFS(#REF!,#REF!,'Proj (10)'!B338,#REF!,A338)</f>
        <v>#REF!</v>
      </c>
      <c r="K338" s="10" t="e">
        <f t="shared" si="50"/>
        <v>#REF!</v>
      </c>
      <c r="L338" s="10"/>
      <c r="M338" s="35"/>
      <c r="N338" s="44"/>
      <c r="O338" s="44"/>
      <c r="P338" s="44"/>
      <c r="Q338" s="44" t="e">
        <f t="shared" si="44"/>
        <v>#REF!</v>
      </c>
      <c r="R338" s="42"/>
      <c r="S338" s="39" t="e">
        <f t="shared" si="45"/>
        <v>#REF!</v>
      </c>
      <c r="T338" s="43" t="e">
        <f t="shared" si="46"/>
        <v>#REF!</v>
      </c>
      <c r="U338" s="30">
        <f t="shared" si="47"/>
        <v>0</v>
      </c>
      <c r="V338" s="40" t="str">
        <f t="shared" si="49"/>
        <v>No Saving</v>
      </c>
      <c r="W338" s="46"/>
      <c r="X338" s="51"/>
      <c r="Y338" s="44"/>
      <c r="Z338" s="44">
        <f t="shared" si="43"/>
        <v>0</v>
      </c>
      <c r="AA338" s="8"/>
      <c r="AB338" s="44"/>
      <c r="AC338" s="44"/>
      <c r="AD338" s="44"/>
      <c r="AE338" s="44"/>
      <c r="AF338" s="44"/>
    </row>
    <row r="339" spans="1:32" x14ac:dyDescent="0.25">
      <c r="A339" s="44"/>
      <c r="B339" s="9"/>
      <c r="C339" s="44"/>
      <c r="D339" s="28"/>
      <c r="E339" s="4"/>
      <c r="F339" s="56" t="str">
        <f t="shared" si="48"/>
        <v>No Date</v>
      </c>
      <c r="G339" s="44"/>
      <c r="H339" s="44"/>
      <c r="I339" s="10"/>
      <c r="J339" s="44" t="e">
        <f>SUMIFS(#REF!,#REF!,'Proj (10)'!B339,#REF!,A339)</f>
        <v>#REF!</v>
      </c>
      <c r="K339" s="10" t="e">
        <f t="shared" si="50"/>
        <v>#REF!</v>
      </c>
      <c r="L339" s="10"/>
      <c r="M339" s="35"/>
      <c r="N339" s="44"/>
      <c r="O339" s="44"/>
      <c r="P339" s="44"/>
      <c r="Q339" s="44" t="e">
        <f t="shared" si="44"/>
        <v>#REF!</v>
      </c>
      <c r="R339" s="42"/>
      <c r="S339" s="39" t="e">
        <f t="shared" si="45"/>
        <v>#REF!</v>
      </c>
      <c r="T339" s="43" t="e">
        <f t="shared" si="46"/>
        <v>#REF!</v>
      </c>
      <c r="U339" s="30">
        <f t="shared" si="47"/>
        <v>0</v>
      </c>
      <c r="V339" s="40" t="str">
        <f t="shared" si="49"/>
        <v>No Saving</v>
      </c>
      <c r="W339" s="46"/>
      <c r="X339" s="51"/>
      <c r="Y339" s="44"/>
      <c r="Z339" s="44">
        <f t="shared" si="43"/>
        <v>0</v>
      </c>
      <c r="AA339" s="8"/>
      <c r="AB339" s="44"/>
      <c r="AC339" s="44"/>
      <c r="AD339" s="44"/>
      <c r="AE339" s="44"/>
      <c r="AF339" s="44"/>
    </row>
    <row r="340" spans="1:32" x14ac:dyDescent="0.25">
      <c r="A340" s="44"/>
      <c r="B340" s="9"/>
      <c r="C340" s="44"/>
      <c r="D340" s="28"/>
      <c r="E340" s="4"/>
      <c r="F340" s="56" t="str">
        <f t="shared" si="48"/>
        <v>No Date</v>
      </c>
      <c r="G340" s="44"/>
      <c r="H340" s="44"/>
      <c r="I340" s="10"/>
      <c r="J340" s="44" t="e">
        <f>SUMIFS(#REF!,#REF!,'Proj (10)'!B340,#REF!,A340)</f>
        <v>#REF!</v>
      </c>
      <c r="K340" s="10" t="e">
        <f t="shared" si="50"/>
        <v>#REF!</v>
      </c>
      <c r="L340" s="10"/>
      <c r="M340" s="35"/>
      <c r="N340" s="44"/>
      <c r="O340" s="44"/>
      <c r="P340" s="44"/>
      <c r="Q340" s="44" t="e">
        <f t="shared" si="44"/>
        <v>#REF!</v>
      </c>
      <c r="R340" s="42"/>
      <c r="S340" s="39" t="e">
        <f t="shared" si="45"/>
        <v>#REF!</v>
      </c>
      <c r="T340" s="43" t="e">
        <f t="shared" si="46"/>
        <v>#REF!</v>
      </c>
      <c r="U340" s="30">
        <f t="shared" si="47"/>
        <v>0</v>
      </c>
      <c r="V340" s="40" t="str">
        <f t="shared" si="49"/>
        <v>No Saving</v>
      </c>
      <c r="W340" s="46"/>
      <c r="X340" s="51"/>
      <c r="Y340" s="44"/>
      <c r="Z340" s="44">
        <f t="shared" si="43"/>
        <v>0</v>
      </c>
      <c r="AA340" s="8"/>
      <c r="AB340" s="44"/>
      <c r="AC340" s="44"/>
      <c r="AD340" s="44"/>
      <c r="AE340" s="44"/>
      <c r="AF340" s="44"/>
    </row>
    <row r="341" spans="1:32" x14ac:dyDescent="0.25">
      <c r="A341" s="44"/>
      <c r="B341" s="9"/>
      <c r="C341" s="44"/>
      <c r="D341" s="28"/>
      <c r="E341" s="4"/>
      <c r="F341" s="56" t="str">
        <f t="shared" si="48"/>
        <v>No Date</v>
      </c>
      <c r="G341" s="44"/>
      <c r="H341" s="44"/>
      <c r="I341" s="10"/>
      <c r="J341" s="44" t="e">
        <f>SUMIFS(#REF!,#REF!,'Proj (10)'!B341,#REF!,A341)</f>
        <v>#REF!</v>
      </c>
      <c r="K341" s="10" t="e">
        <f t="shared" si="50"/>
        <v>#REF!</v>
      </c>
      <c r="L341" s="10"/>
      <c r="M341" s="35"/>
      <c r="N341" s="44"/>
      <c r="O341" s="44"/>
      <c r="P341" s="44"/>
      <c r="Q341" s="44" t="e">
        <f t="shared" si="44"/>
        <v>#REF!</v>
      </c>
      <c r="R341" s="42"/>
      <c r="S341" s="39" t="e">
        <f t="shared" si="45"/>
        <v>#REF!</v>
      </c>
      <c r="T341" s="43" t="e">
        <f t="shared" si="46"/>
        <v>#REF!</v>
      </c>
      <c r="U341" s="30">
        <f t="shared" si="47"/>
        <v>0</v>
      </c>
      <c r="V341" s="40" t="str">
        <f t="shared" si="49"/>
        <v>No Saving</v>
      </c>
      <c r="W341" s="46"/>
      <c r="X341" s="51"/>
      <c r="Y341" s="44"/>
      <c r="Z341" s="44">
        <f t="shared" si="43"/>
        <v>0</v>
      </c>
      <c r="AA341" s="8"/>
      <c r="AB341" s="44"/>
      <c r="AC341" s="44"/>
      <c r="AD341" s="44"/>
      <c r="AE341" s="44"/>
      <c r="AF341" s="44"/>
    </row>
    <row r="342" spans="1:32" x14ac:dyDescent="0.25">
      <c r="A342" s="44"/>
      <c r="B342" s="9"/>
      <c r="C342" s="44"/>
      <c r="D342" s="28"/>
      <c r="E342" s="4"/>
      <c r="F342" s="56" t="str">
        <f t="shared" si="48"/>
        <v>No Date</v>
      </c>
      <c r="G342" s="44"/>
      <c r="H342" s="44"/>
      <c r="I342" s="10"/>
      <c r="J342" s="44" t="e">
        <f>SUMIFS(#REF!,#REF!,'Proj (10)'!B342,#REF!,A342)</f>
        <v>#REF!</v>
      </c>
      <c r="K342" s="10" t="e">
        <f t="shared" si="50"/>
        <v>#REF!</v>
      </c>
      <c r="L342" s="10"/>
      <c r="M342" s="35"/>
      <c r="N342" s="44"/>
      <c r="O342" s="44"/>
      <c r="P342" s="44"/>
      <c r="Q342" s="44" t="e">
        <f t="shared" si="44"/>
        <v>#REF!</v>
      </c>
      <c r="R342" s="42"/>
      <c r="S342" s="39" t="e">
        <f t="shared" si="45"/>
        <v>#REF!</v>
      </c>
      <c r="T342" s="43" t="e">
        <f t="shared" si="46"/>
        <v>#REF!</v>
      </c>
      <c r="U342" s="30">
        <f t="shared" si="47"/>
        <v>0</v>
      </c>
      <c r="V342" s="40" t="str">
        <f t="shared" si="49"/>
        <v>No Saving</v>
      </c>
      <c r="W342" s="46"/>
      <c r="X342" s="51"/>
      <c r="Y342" s="44"/>
      <c r="Z342" s="44">
        <f t="shared" si="43"/>
        <v>0</v>
      </c>
      <c r="AA342" s="8"/>
      <c r="AB342" s="44"/>
      <c r="AC342" s="44"/>
      <c r="AD342" s="44"/>
      <c r="AE342" s="44"/>
      <c r="AF342" s="44"/>
    </row>
    <row r="343" spans="1:32" x14ac:dyDescent="0.25">
      <c r="A343" s="44"/>
      <c r="B343" s="9"/>
      <c r="C343" s="44"/>
      <c r="D343" s="28"/>
      <c r="E343" s="4"/>
      <c r="F343" s="56" t="str">
        <f t="shared" si="48"/>
        <v>No Date</v>
      </c>
      <c r="G343" s="44"/>
      <c r="H343" s="44"/>
      <c r="I343" s="10"/>
      <c r="J343" s="44" t="e">
        <f>SUMIFS(#REF!,#REF!,'Proj (10)'!B343,#REF!,A343)</f>
        <v>#REF!</v>
      </c>
      <c r="K343" s="10" t="e">
        <f t="shared" si="50"/>
        <v>#REF!</v>
      </c>
      <c r="L343" s="10"/>
      <c r="M343" s="35"/>
      <c r="N343" s="44"/>
      <c r="O343" s="44"/>
      <c r="P343" s="44"/>
      <c r="Q343" s="44" t="e">
        <f t="shared" si="44"/>
        <v>#REF!</v>
      </c>
      <c r="R343" s="42"/>
      <c r="S343" s="39" t="e">
        <f t="shared" si="45"/>
        <v>#REF!</v>
      </c>
      <c r="T343" s="43" t="e">
        <f t="shared" si="46"/>
        <v>#REF!</v>
      </c>
      <c r="U343" s="30">
        <f t="shared" si="47"/>
        <v>0</v>
      </c>
      <c r="V343" s="40" t="str">
        <f t="shared" si="49"/>
        <v>No Saving</v>
      </c>
      <c r="W343" s="46"/>
      <c r="X343" s="51"/>
      <c r="Y343" s="44"/>
      <c r="Z343" s="44">
        <f t="shared" si="43"/>
        <v>0</v>
      </c>
      <c r="AA343" s="8"/>
      <c r="AB343" s="44"/>
      <c r="AC343" s="44"/>
      <c r="AD343" s="44"/>
      <c r="AE343" s="44"/>
      <c r="AF343" s="44"/>
    </row>
    <row r="344" spans="1:32" x14ac:dyDescent="0.25">
      <c r="A344" s="44"/>
      <c r="B344" s="9"/>
      <c r="C344" s="44"/>
      <c r="D344" s="28"/>
      <c r="E344" s="4"/>
      <c r="F344" s="56" t="str">
        <f t="shared" si="48"/>
        <v>No Date</v>
      </c>
      <c r="G344" s="44"/>
      <c r="H344" s="44"/>
      <c r="I344" s="10"/>
      <c r="J344" s="44" t="e">
        <f>SUMIFS(#REF!,#REF!,'Proj (10)'!B344,#REF!,A344)</f>
        <v>#REF!</v>
      </c>
      <c r="K344" s="10" t="e">
        <f t="shared" si="50"/>
        <v>#REF!</v>
      </c>
      <c r="L344" s="10"/>
      <c r="M344" s="35"/>
      <c r="N344" s="44"/>
      <c r="O344" s="44"/>
      <c r="P344" s="44"/>
      <c r="Q344" s="44" t="e">
        <f t="shared" si="44"/>
        <v>#REF!</v>
      </c>
      <c r="R344" s="42"/>
      <c r="S344" s="39" t="e">
        <f t="shared" si="45"/>
        <v>#REF!</v>
      </c>
      <c r="T344" s="43" t="e">
        <f t="shared" si="46"/>
        <v>#REF!</v>
      </c>
      <c r="U344" s="30">
        <f t="shared" si="47"/>
        <v>0</v>
      </c>
      <c r="V344" s="40" t="str">
        <f t="shared" si="49"/>
        <v>No Saving</v>
      </c>
      <c r="W344" s="46"/>
      <c r="X344" s="51"/>
      <c r="Y344" s="44"/>
      <c r="Z344" s="44">
        <f t="shared" si="43"/>
        <v>0</v>
      </c>
      <c r="AA344" s="8"/>
      <c r="AB344" s="44"/>
      <c r="AC344" s="44"/>
      <c r="AD344" s="44"/>
      <c r="AE344" s="44"/>
      <c r="AF344" s="44"/>
    </row>
    <row r="345" spans="1:32" x14ac:dyDescent="0.25">
      <c r="A345" s="44"/>
      <c r="B345" s="9"/>
      <c r="C345" s="44"/>
      <c r="D345" s="28"/>
      <c r="E345" s="4"/>
      <c r="F345" s="56" t="str">
        <f t="shared" si="48"/>
        <v>No Date</v>
      </c>
      <c r="G345" s="44"/>
      <c r="H345" s="44"/>
      <c r="I345" s="10"/>
      <c r="J345" s="44" t="e">
        <f>SUMIFS(#REF!,#REF!,'Proj (10)'!B345,#REF!,A345)</f>
        <v>#REF!</v>
      </c>
      <c r="K345" s="10" t="e">
        <f t="shared" si="50"/>
        <v>#REF!</v>
      </c>
      <c r="L345" s="10"/>
      <c r="M345" s="35"/>
      <c r="N345" s="44"/>
      <c r="O345" s="44"/>
      <c r="P345" s="44"/>
      <c r="Q345" s="44" t="e">
        <f t="shared" si="44"/>
        <v>#REF!</v>
      </c>
      <c r="R345" s="42"/>
      <c r="S345" s="39" t="e">
        <f t="shared" si="45"/>
        <v>#REF!</v>
      </c>
      <c r="T345" s="43" t="e">
        <f t="shared" si="46"/>
        <v>#REF!</v>
      </c>
      <c r="U345" s="30">
        <f t="shared" si="47"/>
        <v>0</v>
      </c>
      <c r="V345" s="40" t="str">
        <f t="shared" si="49"/>
        <v>No Saving</v>
      </c>
      <c r="W345" s="46"/>
      <c r="X345" s="51"/>
      <c r="Y345" s="44"/>
      <c r="Z345" s="44">
        <f t="shared" si="43"/>
        <v>0</v>
      </c>
      <c r="AA345" s="8"/>
      <c r="AB345" s="44"/>
      <c r="AC345" s="44"/>
      <c r="AD345" s="44"/>
      <c r="AE345" s="44"/>
      <c r="AF345" s="44"/>
    </row>
    <row r="346" spans="1:32" x14ac:dyDescent="0.25">
      <c r="A346" s="44"/>
      <c r="B346" s="9"/>
      <c r="C346" s="44"/>
      <c r="D346" s="28"/>
      <c r="E346" s="4"/>
      <c r="F346" s="56" t="str">
        <f t="shared" si="48"/>
        <v>No Date</v>
      </c>
      <c r="G346" s="44"/>
      <c r="H346" s="44"/>
      <c r="I346" s="10"/>
      <c r="J346" s="44" t="e">
        <f>SUMIFS(#REF!,#REF!,'Proj (10)'!B346,#REF!,A346)</f>
        <v>#REF!</v>
      </c>
      <c r="K346" s="10" t="e">
        <f t="shared" si="50"/>
        <v>#REF!</v>
      </c>
      <c r="L346" s="10"/>
      <c r="M346" s="35"/>
      <c r="N346" s="44"/>
      <c r="O346" s="44"/>
      <c r="P346" s="44"/>
      <c r="Q346" s="44" t="e">
        <f t="shared" si="44"/>
        <v>#REF!</v>
      </c>
      <c r="R346" s="42"/>
      <c r="S346" s="39" t="e">
        <f t="shared" si="45"/>
        <v>#REF!</v>
      </c>
      <c r="T346" s="43" t="e">
        <f t="shared" si="46"/>
        <v>#REF!</v>
      </c>
      <c r="U346" s="30">
        <f t="shared" si="47"/>
        <v>0</v>
      </c>
      <c r="V346" s="40" t="str">
        <f t="shared" si="49"/>
        <v>No Saving</v>
      </c>
      <c r="W346" s="46"/>
      <c r="X346" s="51"/>
      <c r="Y346" s="44"/>
      <c r="Z346" s="44">
        <f t="shared" si="43"/>
        <v>0</v>
      </c>
      <c r="AA346" s="8"/>
      <c r="AB346" s="44"/>
      <c r="AC346" s="44"/>
      <c r="AD346" s="44"/>
      <c r="AE346" s="44"/>
      <c r="AF346" s="44"/>
    </row>
    <row r="347" spans="1:32" x14ac:dyDescent="0.25">
      <c r="A347" s="44"/>
      <c r="B347" s="9"/>
      <c r="C347" s="44"/>
      <c r="D347" s="28"/>
      <c r="E347" s="4"/>
      <c r="F347" s="56" t="str">
        <f t="shared" si="48"/>
        <v>No Date</v>
      </c>
      <c r="G347" s="44"/>
      <c r="H347" s="44"/>
      <c r="I347" s="10"/>
      <c r="J347" s="44" t="e">
        <f>SUMIFS(#REF!,#REF!,'Proj (10)'!B347,#REF!,A347)</f>
        <v>#REF!</v>
      </c>
      <c r="K347" s="10" t="e">
        <f t="shared" si="50"/>
        <v>#REF!</v>
      </c>
      <c r="L347" s="10"/>
      <c r="M347" s="35"/>
      <c r="N347" s="44"/>
      <c r="O347" s="44"/>
      <c r="P347" s="44"/>
      <c r="Q347" s="44" t="e">
        <f t="shared" si="44"/>
        <v>#REF!</v>
      </c>
      <c r="R347" s="42"/>
      <c r="S347" s="39" t="e">
        <f t="shared" si="45"/>
        <v>#REF!</v>
      </c>
      <c r="T347" s="43" t="e">
        <f t="shared" si="46"/>
        <v>#REF!</v>
      </c>
      <c r="U347" s="30">
        <f t="shared" si="47"/>
        <v>0</v>
      </c>
      <c r="V347" s="40" t="str">
        <f t="shared" si="49"/>
        <v>No Saving</v>
      </c>
      <c r="W347" s="46"/>
      <c r="X347" s="51"/>
      <c r="Y347" s="44"/>
      <c r="Z347" s="44">
        <f t="shared" ref="Z347:Z410" si="51">Y347-I347</f>
        <v>0</v>
      </c>
      <c r="AA347" s="8"/>
      <c r="AB347" s="44"/>
      <c r="AC347" s="44"/>
      <c r="AD347" s="44"/>
      <c r="AE347" s="44"/>
      <c r="AF347" s="44"/>
    </row>
    <row r="348" spans="1:32" x14ac:dyDescent="0.25">
      <c r="A348" s="44"/>
      <c r="B348" s="9"/>
      <c r="C348" s="44"/>
      <c r="D348" s="28"/>
      <c r="E348" s="4"/>
      <c r="F348" s="56" t="str">
        <f t="shared" si="48"/>
        <v>No Date</v>
      </c>
      <c r="G348" s="44"/>
      <c r="H348" s="44"/>
      <c r="I348" s="10"/>
      <c r="J348" s="44" t="e">
        <f>SUMIFS(#REF!,#REF!,'Proj (10)'!B348,#REF!,A348)</f>
        <v>#REF!</v>
      </c>
      <c r="K348" s="10" t="e">
        <f t="shared" si="50"/>
        <v>#REF!</v>
      </c>
      <c r="L348" s="10"/>
      <c r="M348" s="35"/>
      <c r="N348" s="44"/>
      <c r="O348" s="44"/>
      <c r="P348" s="44"/>
      <c r="Q348" s="44" t="e">
        <f t="shared" si="44"/>
        <v>#REF!</v>
      </c>
      <c r="R348" s="42"/>
      <c r="S348" s="39" t="e">
        <f t="shared" si="45"/>
        <v>#REF!</v>
      </c>
      <c r="T348" s="43" t="e">
        <f t="shared" si="46"/>
        <v>#REF!</v>
      </c>
      <c r="U348" s="30">
        <f t="shared" si="47"/>
        <v>0</v>
      </c>
      <c r="V348" s="40" t="str">
        <f t="shared" si="49"/>
        <v>No Saving</v>
      </c>
      <c r="W348" s="46"/>
      <c r="X348" s="51"/>
      <c r="Y348" s="44"/>
      <c r="Z348" s="44">
        <f t="shared" si="51"/>
        <v>0</v>
      </c>
      <c r="AA348" s="8"/>
      <c r="AB348" s="44"/>
      <c r="AC348" s="44"/>
      <c r="AD348" s="44"/>
      <c r="AE348" s="44"/>
      <c r="AF348" s="44"/>
    </row>
    <row r="349" spans="1:32" x14ac:dyDescent="0.25">
      <c r="A349" s="44"/>
      <c r="B349" s="9"/>
      <c r="C349" s="44"/>
      <c r="D349" s="28"/>
      <c r="E349" s="4"/>
      <c r="F349" s="56" t="str">
        <f t="shared" si="48"/>
        <v>No Date</v>
      </c>
      <c r="G349" s="44"/>
      <c r="H349" s="44"/>
      <c r="I349" s="10"/>
      <c r="J349" s="44" t="e">
        <f>SUMIFS(#REF!,#REF!,'Proj (10)'!B349,#REF!,A349)</f>
        <v>#REF!</v>
      </c>
      <c r="K349" s="10" t="e">
        <f t="shared" si="50"/>
        <v>#REF!</v>
      </c>
      <c r="L349" s="10"/>
      <c r="M349" s="35"/>
      <c r="N349" s="44"/>
      <c r="O349" s="44"/>
      <c r="P349" s="44"/>
      <c r="Q349" s="44" t="e">
        <f t="shared" si="44"/>
        <v>#REF!</v>
      </c>
      <c r="R349" s="42"/>
      <c r="S349" s="39" t="e">
        <f t="shared" si="45"/>
        <v>#REF!</v>
      </c>
      <c r="T349" s="43" t="e">
        <f t="shared" si="46"/>
        <v>#REF!</v>
      </c>
      <c r="U349" s="30">
        <f t="shared" si="47"/>
        <v>0</v>
      </c>
      <c r="V349" s="40" t="str">
        <f t="shared" si="49"/>
        <v>No Saving</v>
      </c>
      <c r="W349" s="46"/>
      <c r="X349" s="51"/>
      <c r="Y349" s="44"/>
      <c r="Z349" s="44">
        <f t="shared" si="51"/>
        <v>0</v>
      </c>
      <c r="AA349" s="8"/>
      <c r="AB349" s="44"/>
      <c r="AC349" s="44"/>
      <c r="AD349" s="44"/>
      <c r="AE349" s="44"/>
      <c r="AF349" s="44"/>
    </row>
    <row r="350" spans="1:32" x14ac:dyDescent="0.25">
      <c r="A350" s="44"/>
      <c r="B350" s="9"/>
      <c r="C350" s="44"/>
      <c r="D350" s="28"/>
      <c r="E350" s="4"/>
      <c r="F350" s="56" t="str">
        <f t="shared" si="48"/>
        <v>No Date</v>
      </c>
      <c r="G350" s="44"/>
      <c r="H350" s="44"/>
      <c r="I350" s="10"/>
      <c r="J350" s="44" t="e">
        <f>SUMIFS(#REF!,#REF!,'Proj (10)'!B350,#REF!,A350)</f>
        <v>#REF!</v>
      </c>
      <c r="K350" s="10" t="e">
        <f t="shared" si="50"/>
        <v>#REF!</v>
      </c>
      <c r="L350" s="10"/>
      <c r="M350" s="35"/>
      <c r="N350" s="44"/>
      <c r="O350" s="44"/>
      <c r="P350" s="44"/>
      <c r="Q350" s="44" t="e">
        <f t="shared" si="44"/>
        <v>#REF!</v>
      </c>
      <c r="R350" s="42"/>
      <c r="S350" s="39" t="e">
        <f t="shared" si="45"/>
        <v>#REF!</v>
      </c>
      <c r="T350" s="43" t="e">
        <f t="shared" si="46"/>
        <v>#REF!</v>
      </c>
      <c r="U350" s="30">
        <f t="shared" si="47"/>
        <v>0</v>
      </c>
      <c r="V350" s="40" t="str">
        <f t="shared" si="49"/>
        <v>No Saving</v>
      </c>
      <c r="W350" s="46"/>
      <c r="X350" s="51"/>
      <c r="Y350" s="44"/>
      <c r="Z350" s="44">
        <f t="shared" si="51"/>
        <v>0</v>
      </c>
      <c r="AA350" s="8"/>
      <c r="AB350" s="44"/>
      <c r="AC350" s="44"/>
      <c r="AD350" s="44"/>
      <c r="AE350" s="44"/>
      <c r="AF350" s="44"/>
    </row>
    <row r="351" spans="1:32" x14ac:dyDescent="0.25">
      <c r="A351" s="44"/>
      <c r="B351" s="9"/>
      <c r="C351" s="44"/>
      <c r="D351" s="28"/>
      <c r="E351" s="4"/>
      <c r="F351" s="56" t="str">
        <f t="shared" si="48"/>
        <v>No Date</v>
      </c>
      <c r="G351" s="44"/>
      <c r="H351" s="44"/>
      <c r="I351" s="10"/>
      <c r="J351" s="44" t="e">
        <f>SUMIFS(#REF!,#REF!,'Proj (10)'!B351,#REF!,A351)</f>
        <v>#REF!</v>
      </c>
      <c r="K351" s="10" t="e">
        <f t="shared" si="50"/>
        <v>#REF!</v>
      </c>
      <c r="L351" s="10"/>
      <c r="M351" s="35"/>
      <c r="N351" s="44"/>
      <c r="O351" s="44"/>
      <c r="P351" s="44"/>
      <c r="Q351" s="44" t="e">
        <f t="shared" si="44"/>
        <v>#REF!</v>
      </c>
      <c r="R351" s="42"/>
      <c r="S351" s="39" t="e">
        <f t="shared" si="45"/>
        <v>#REF!</v>
      </c>
      <c r="T351" s="43" t="e">
        <f t="shared" si="46"/>
        <v>#REF!</v>
      </c>
      <c r="U351" s="30">
        <f t="shared" si="47"/>
        <v>0</v>
      </c>
      <c r="V351" s="40" t="str">
        <f t="shared" si="49"/>
        <v>No Saving</v>
      </c>
      <c r="W351" s="46"/>
      <c r="X351" s="51"/>
      <c r="Y351" s="44"/>
      <c r="Z351" s="44">
        <f t="shared" si="51"/>
        <v>0</v>
      </c>
      <c r="AA351" s="8"/>
      <c r="AB351" s="44"/>
      <c r="AC351" s="44"/>
      <c r="AD351" s="44"/>
      <c r="AE351" s="44"/>
      <c r="AF351" s="44"/>
    </row>
    <row r="352" spans="1:32" x14ac:dyDescent="0.25">
      <c r="A352" s="44"/>
      <c r="B352" s="9"/>
      <c r="C352" s="44"/>
      <c r="D352" s="28"/>
      <c r="E352" s="4"/>
      <c r="F352" s="56" t="str">
        <f t="shared" si="48"/>
        <v>No Date</v>
      </c>
      <c r="G352" s="44"/>
      <c r="H352" s="44"/>
      <c r="I352" s="10"/>
      <c r="J352" s="44" t="e">
        <f>SUMIFS(#REF!,#REF!,'Proj (10)'!B352,#REF!,A352)</f>
        <v>#REF!</v>
      </c>
      <c r="K352" s="10" t="e">
        <f t="shared" si="50"/>
        <v>#REF!</v>
      </c>
      <c r="L352" s="10"/>
      <c r="M352" s="35"/>
      <c r="N352" s="44"/>
      <c r="O352" s="44"/>
      <c r="P352" s="44"/>
      <c r="Q352" s="44" t="e">
        <f t="shared" si="44"/>
        <v>#REF!</v>
      </c>
      <c r="R352" s="42"/>
      <c r="S352" s="39" t="e">
        <f t="shared" si="45"/>
        <v>#REF!</v>
      </c>
      <c r="T352" s="43" t="e">
        <f t="shared" si="46"/>
        <v>#REF!</v>
      </c>
      <c r="U352" s="30">
        <f t="shared" si="47"/>
        <v>0</v>
      </c>
      <c r="V352" s="40" t="str">
        <f t="shared" si="49"/>
        <v>No Saving</v>
      </c>
      <c r="W352" s="46"/>
      <c r="X352" s="51"/>
      <c r="Y352" s="44"/>
      <c r="Z352" s="44">
        <f t="shared" si="51"/>
        <v>0</v>
      </c>
      <c r="AA352" s="8"/>
      <c r="AB352" s="44"/>
      <c r="AC352" s="44"/>
      <c r="AD352" s="44"/>
      <c r="AE352" s="44"/>
      <c r="AF352" s="44"/>
    </row>
    <row r="353" spans="1:32" x14ac:dyDescent="0.25">
      <c r="A353" s="44"/>
      <c r="B353" s="9"/>
      <c r="C353" s="44"/>
      <c r="D353" s="28"/>
      <c r="E353" s="4"/>
      <c r="F353" s="56" t="str">
        <f t="shared" si="48"/>
        <v>No Date</v>
      </c>
      <c r="G353" s="44"/>
      <c r="H353" s="44"/>
      <c r="I353" s="10"/>
      <c r="J353" s="44" t="e">
        <f>SUMIFS(#REF!,#REF!,'Proj (10)'!B353,#REF!,A353)</f>
        <v>#REF!</v>
      </c>
      <c r="K353" s="10" t="e">
        <f t="shared" si="50"/>
        <v>#REF!</v>
      </c>
      <c r="L353" s="10"/>
      <c r="M353" s="35"/>
      <c r="N353" s="44"/>
      <c r="O353" s="44"/>
      <c r="P353" s="44"/>
      <c r="Q353" s="44" t="e">
        <f t="shared" si="44"/>
        <v>#REF!</v>
      </c>
      <c r="R353" s="42"/>
      <c r="S353" s="39" t="e">
        <f t="shared" si="45"/>
        <v>#REF!</v>
      </c>
      <c r="T353" s="43" t="e">
        <f t="shared" si="46"/>
        <v>#REF!</v>
      </c>
      <c r="U353" s="30">
        <f t="shared" si="47"/>
        <v>0</v>
      </c>
      <c r="V353" s="40" t="str">
        <f t="shared" si="49"/>
        <v>No Saving</v>
      </c>
      <c r="W353" s="46"/>
      <c r="X353" s="51"/>
      <c r="Y353" s="44"/>
      <c r="Z353" s="44">
        <f t="shared" si="51"/>
        <v>0</v>
      </c>
      <c r="AA353" s="8"/>
      <c r="AB353" s="44"/>
      <c r="AC353" s="44"/>
      <c r="AD353" s="44"/>
      <c r="AE353" s="44"/>
      <c r="AF353" s="44"/>
    </row>
    <row r="354" spans="1:32" x14ac:dyDescent="0.25">
      <c r="A354" s="44"/>
      <c r="B354" s="9"/>
      <c r="C354" s="44"/>
      <c r="D354" s="28"/>
      <c r="E354" s="4"/>
      <c r="F354" s="56" t="str">
        <f t="shared" si="48"/>
        <v>No Date</v>
      </c>
      <c r="G354" s="44"/>
      <c r="H354" s="44"/>
      <c r="I354" s="10"/>
      <c r="J354" s="44" t="e">
        <f>SUMIFS(#REF!,#REF!,'Proj (10)'!B354,#REF!,A354)</f>
        <v>#REF!</v>
      </c>
      <c r="K354" s="10" t="e">
        <f t="shared" si="50"/>
        <v>#REF!</v>
      </c>
      <c r="L354" s="10"/>
      <c r="M354" s="35"/>
      <c r="N354" s="44"/>
      <c r="O354" s="44"/>
      <c r="P354" s="44"/>
      <c r="Q354" s="44" t="e">
        <f t="shared" si="44"/>
        <v>#REF!</v>
      </c>
      <c r="R354" s="42"/>
      <c r="S354" s="39" t="e">
        <f t="shared" si="45"/>
        <v>#REF!</v>
      </c>
      <c r="T354" s="43" t="e">
        <f t="shared" si="46"/>
        <v>#REF!</v>
      </c>
      <c r="U354" s="30">
        <f t="shared" si="47"/>
        <v>0</v>
      </c>
      <c r="V354" s="40" t="str">
        <f t="shared" si="49"/>
        <v>No Saving</v>
      </c>
      <c r="W354" s="46"/>
      <c r="X354" s="51"/>
      <c r="Y354" s="44"/>
      <c r="Z354" s="44">
        <f t="shared" si="51"/>
        <v>0</v>
      </c>
      <c r="AA354" s="8"/>
      <c r="AB354" s="44"/>
      <c r="AC354" s="44"/>
      <c r="AD354" s="44"/>
      <c r="AE354" s="44"/>
      <c r="AF354" s="44"/>
    </row>
    <row r="355" spans="1:32" x14ac:dyDescent="0.25">
      <c r="A355" s="44"/>
      <c r="B355" s="9"/>
      <c r="C355" s="44"/>
      <c r="D355" s="28"/>
      <c r="E355" s="4"/>
      <c r="F355" s="56" t="str">
        <f t="shared" si="48"/>
        <v>No Date</v>
      </c>
      <c r="G355" s="44"/>
      <c r="H355" s="44"/>
      <c r="I355" s="10"/>
      <c r="J355" s="44" t="e">
        <f>SUMIFS(#REF!,#REF!,'Proj (10)'!B355,#REF!,A355)</f>
        <v>#REF!</v>
      </c>
      <c r="K355" s="10" t="e">
        <f t="shared" si="50"/>
        <v>#REF!</v>
      </c>
      <c r="L355" s="10"/>
      <c r="M355" s="35"/>
      <c r="N355" s="44"/>
      <c r="O355" s="44"/>
      <c r="P355" s="44"/>
      <c r="Q355" s="44" t="e">
        <f t="shared" si="44"/>
        <v>#REF!</v>
      </c>
      <c r="R355" s="42"/>
      <c r="S355" s="39" t="e">
        <f t="shared" si="45"/>
        <v>#REF!</v>
      </c>
      <c r="T355" s="43" t="e">
        <f t="shared" si="46"/>
        <v>#REF!</v>
      </c>
      <c r="U355" s="30">
        <f t="shared" si="47"/>
        <v>0</v>
      </c>
      <c r="V355" s="40" t="str">
        <f t="shared" si="49"/>
        <v>No Saving</v>
      </c>
      <c r="W355" s="46"/>
      <c r="X355" s="51"/>
      <c r="Y355" s="44"/>
      <c r="Z355" s="44">
        <f t="shared" si="51"/>
        <v>0</v>
      </c>
      <c r="AA355" s="8"/>
      <c r="AB355" s="44"/>
      <c r="AC355" s="44"/>
      <c r="AD355" s="44"/>
      <c r="AE355" s="44"/>
      <c r="AF355" s="44"/>
    </row>
    <row r="356" spans="1:32" x14ac:dyDescent="0.25">
      <c r="A356" s="44"/>
      <c r="B356" s="9"/>
      <c r="C356" s="44"/>
      <c r="D356" s="28"/>
      <c r="E356" s="4"/>
      <c r="F356" s="56" t="str">
        <f t="shared" si="48"/>
        <v>No Date</v>
      </c>
      <c r="G356" s="44"/>
      <c r="H356" s="44"/>
      <c r="I356" s="10"/>
      <c r="J356" s="44" t="e">
        <f>SUMIFS(#REF!,#REF!,'Proj (10)'!B356,#REF!,A356)</f>
        <v>#REF!</v>
      </c>
      <c r="K356" s="10" t="e">
        <f t="shared" si="50"/>
        <v>#REF!</v>
      </c>
      <c r="L356" s="10"/>
      <c r="M356" s="35"/>
      <c r="N356" s="44"/>
      <c r="O356" s="44"/>
      <c r="P356" s="44"/>
      <c r="Q356" s="44" t="e">
        <f t="shared" si="44"/>
        <v>#REF!</v>
      </c>
      <c r="R356" s="42"/>
      <c r="S356" s="39" t="e">
        <f t="shared" si="45"/>
        <v>#REF!</v>
      </c>
      <c r="T356" s="43" t="e">
        <f t="shared" si="46"/>
        <v>#REF!</v>
      </c>
      <c r="U356" s="30">
        <f t="shared" si="47"/>
        <v>0</v>
      </c>
      <c r="V356" s="40" t="str">
        <f t="shared" si="49"/>
        <v>No Saving</v>
      </c>
      <c r="W356" s="46"/>
      <c r="X356" s="51"/>
      <c r="Y356" s="44"/>
      <c r="Z356" s="44">
        <f t="shared" si="51"/>
        <v>0</v>
      </c>
      <c r="AA356" s="8"/>
      <c r="AB356" s="44"/>
      <c r="AC356" s="44"/>
      <c r="AD356" s="44"/>
      <c r="AE356" s="44"/>
      <c r="AF356" s="44"/>
    </row>
    <row r="357" spans="1:32" x14ac:dyDescent="0.25">
      <c r="A357" s="44"/>
      <c r="B357" s="9"/>
      <c r="C357" s="44"/>
      <c r="D357" s="28"/>
      <c r="E357" s="4"/>
      <c r="F357" s="56" t="str">
        <f t="shared" si="48"/>
        <v>No Date</v>
      </c>
      <c r="G357" s="44"/>
      <c r="H357" s="44"/>
      <c r="I357" s="10"/>
      <c r="J357" s="44" t="e">
        <f>SUMIFS(#REF!,#REF!,'Proj (10)'!B357,#REF!,A357)</f>
        <v>#REF!</v>
      </c>
      <c r="K357" s="10" t="e">
        <f t="shared" si="50"/>
        <v>#REF!</v>
      </c>
      <c r="L357" s="10"/>
      <c r="M357" s="35"/>
      <c r="N357" s="44"/>
      <c r="O357" s="44"/>
      <c r="P357" s="44"/>
      <c r="Q357" s="44" t="e">
        <f t="shared" si="44"/>
        <v>#REF!</v>
      </c>
      <c r="R357" s="42"/>
      <c r="S357" s="39" t="e">
        <f t="shared" si="45"/>
        <v>#REF!</v>
      </c>
      <c r="T357" s="43" t="e">
        <f t="shared" si="46"/>
        <v>#REF!</v>
      </c>
      <c r="U357" s="30">
        <f t="shared" si="47"/>
        <v>0</v>
      </c>
      <c r="V357" s="40" t="str">
        <f t="shared" si="49"/>
        <v>No Saving</v>
      </c>
      <c r="W357" s="46"/>
      <c r="X357" s="51"/>
      <c r="Y357" s="44"/>
      <c r="Z357" s="44">
        <f t="shared" si="51"/>
        <v>0</v>
      </c>
      <c r="AA357" s="8"/>
      <c r="AB357" s="44"/>
      <c r="AC357" s="44"/>
      <c r="AD357" s="44"/>
      <c r="AE357" s="44"/>
      <c r="AF357" s="44"/>
    </row>
    <row r="358" spans="1:32" x14ac:dyDescent="0.25">
      <c r="A358" s="44"/>
      <c r="B358" s="9"/>
      <c r="C358" s="44"/>
      <c r="D358" s="28"/>
      <c r="E358" s="4"/>
      <c r="F358" s="56" t="str">
        <f t="shared" si="48"/>
        <v>No Date</v>
      </c>
      <c r="G358" s="44"/>
      <c r="H358" s="44"/>
      <c r="I358" s="10"/>
      <c r="J358" s="44" t="e">
        <f>SUMIFS(#REF!,#REF!,'Proj (10)'!B358,#REF!,A358)</f>
        <v>#REF!</v>
      </c>
      <c r="K358" s="10" t="e">
        <f t="shared" si="50"/>
        <v>#REF!</v>
      </c>
      <c r="L358" s="10"/>
      <c r="M358" s="35"/>
      <c r="N358" s="44"/>
      <c r="O358" s="44"/>
      <c r="P358" s="44"/>
      <c r="Q358" s="44" t="e">
        <f t="shared" si="44"/>
        <v>#REF!</v>
      </c>
      <c r="R358" s="42"/>
      <c r="S358" s="39" t="e">
        <f t="shared" si="45"/>
        <v>#REF!</v>
      </c>
      <c r="T358" s="43" t="e">
        <f t="shared" si="46"/>
        <v>#REF!</v>
      </c>
      <c r="U358" s="30">
        <f t="shared" si="47"/>
        <v>0</v>
      </c>
      <c r="V358" s="40" t="str">
        <f t="shared" si="49"/>
        <v>No Saving</v>
      </c>
      <c r="W358" s="46"/>
      <c r="X358" s="51"/>
      <c r="Y358" s="44"/>
      <c r="Z358" s="44">
        <f t="shared" si="51"/>
        <v>0</v>
      </c>
      <c r="AA358" s="8"/>
      <c r="AB358" s="44"/>
      <c r="AC358" s="44"/>
      <c r="AD358" s="44"/>
      <c r="AE358" s="44"/>
      <c r="AF358" s="44"/>
    </row>
    <row r="359" spans="1:32" x14ac:dyDescent="0.25">
      <c r="A359" s="44"/>
      <c r="B359" s="9"/>
      <c r="C359" s="44"/>
      <c r="D359" s="28"/>
      <c r="E359" s="4"/>
      <c r="F359" s="56" t="str">
        <f t="shared" si="48"/>
        <v>No Date</v>
      </c>
      <c r="G359" s="44"/>
      <c r="H359" s="44"/>
      <c r="I359" s="10"/>
      <c r="J359" s="44" t="e">
        <f>SUMIFS(#REF!,#REF!,'Proj (10)'!B359,#REF!,A359)</f>
        <v>#REF!</v>
      </c>
      <c r="K359" s="10" t="e">
        <f t="shared" si="50"/>
        <v>#REF!</v>
      </c>
      <c r="L359" s="10"/>
      <c r="M359" s="35"/>
      <c r="N359" s="44"/>
      <c r="O359" s="44"/>
      <c r="P359" s="44"/>
      <c r="Q359" s="44" t="e">
        <f t="shared" si="44"/>
        <v>#REF!</v>
      </c>
      <c r="R359" s="42"/>
      <c r="S359" s="39" t="e">
        <f t="shared" si="45"/>
        <v>#REF!</v>
      </c>
      <c r="T359" s="43" t="e">
        <f t="shared" si="46"/>
        <v>#REF!</v>
      </c>
      <c r="U359" s="30">
        <f t="shared" si="47"/>
        <v>0</v>
      </c>
      <c r="V359" s="40" t="str">
        <f t="shared" si="49"/>
        <v>No Saving</v>
      </c>
      <c r="W359" s="46"/>
      <c r="X359" s="51"/>
      <c r="Y359" s="44"/>
      <c r="Z359" s="44">
        <f t="shared" si="51"/>
        <v>0</v>
      </c>
      <c r="AA359" s="8"/>
      <c r="AB359" s="44"/>
      <c r="AC359" s="44"/>
      <c r="AD359" s="44"/>
      <c r="AE359" s="44"/>
      <c r="AF359" s="44"/>
    </row>
    <row r="360" spans="1:32" x14ac:dyDescent="0.25">
      <c r="A360" s="44"/>
      <c r="B360" s="9"/>
      <c r="C360" s="44"/>
      <c r="D360" s="28"/>
      <c r="E360" s="4"/>
      <c r="F360" s="56" t="str">
        <f t="shared" si="48"/>
        <v>No Date</v>
      </c>
      <c r="G360" s="44"/>
      <c r="H360" s="44"/>
      <c r="I360" s="10"/>
      <c r="J360" s="44" t="e">
        <f>SUMIFS(#REF!,#REF!,'Proj (10)'!B360,#REF!,A360)</f>
        <v>#REF!</v>
      </c>
      <c r="K360" s="10" t="e">
        <f t="shared" si="50"/>
        <v>#REF!</v>
      </c>
      <c r="L360" s="10"/>
      <c r="M360" s="35"/>
      <c r="N360" s="44"/>
      <c r="O360" s="44"/>
      <c r="P360" s="44"/>
      <c r="Q360" s="44" t="e">
        <f t="shared" si="44"/>
        <v>#REF!</v>
      </c>
      <c r="R360" s="42"/>
      <c r="S360" s="39" t="e">
        <f t="shared" si="45"/>
        <v>#REF!</v>
      </c>
      <c r="T360" s="43" t="e">
        <f t="shared" si="46"/>
        <v>#REF!</v>
      </c>
      <c r="U360" s="30">
        <f t="shared" si="47"/>
        <v>0</v>
      </c>
      <c r="V360" s="40" t="str">
        <f t="shared" si="49"/>
        <v>No Saving</v>
      </c>
      <c r="W360" s="46"/>
      <c r="X360" s="51"/>
      <c r="Y360" s="44"/>
      <c r="Z360" s="44">
        <f t="shared" si="51"/>
        <v>0</v>
      </c>
      <c r="AA360" s="8"/>
      <c r="AB360" s="44"/>
      <c r="AC360" s="44"/>
      <c r="AD360" s="44"/>
      <c r="AE360" s="44"/>
      <c r="AF360" s="44"/>
    </row>
    <row r="361" spans="1:32" x14ac:dyDescent="0.25">
      <c r="A361" s="44"/>
      <c r="B361" s="9"/>
      <c r="C361" s="44"/>
      <c r="D361" s="28"/>
      <c r="E361" s="4"/>
      <c r="F361" s="56" t="str">
        <f t="shared" si="48"/>
        <v>No Date</v>
      </c>
      <c r="G361" s="44"/>
      <c r="H361" s="44"/>
      <c r="I361" s="10"/>
      <c r="J361" s="44" t="e">
        <f>SUMIFS(#REF!,#REF!,'Proj (10)'!B361,#REF!,A361)</f>
        <v>#REF!</v>
      </c>
      <c r="K361" s="10" t="e">
        <f t="shared" si="50"/>
        <v>#REF!</v>
      </c>
      <c r="L361" s="10"/>
      <c r="M361" s="35"/>
      <c r="N361" s="44"/>
      <c r="O361" s="44"/>
      <c r="P361" s="44"/>
      <c r="Q361" s="44" t="e">
        <f t="shared" si="44"/>
        <v>#REF!</v>
      </c>
      <c r="R361" s="42"/>
      <c r="S361" s="39" t="e">
        <f t="shared" si="45"/>
        <v>#REF!</v>
      </c>
      <c r="T361" s="43" t="e">
        <f t="shared" si="46"/>
        <v>#REF!</v>
      </c>
      <c r="U361" s="30">
        <f t="shared" si="47"/>
        <v>0</v>
      </c>
      <c r="V361" s="40" t="str">
        <f t="shared" si="49"/>
        <v>No Saving</v>
      </c>
      <c r="W361" s="46"/>
      <c r="X361" s="51"/>
      <c r="Y361" s="44"/>
      <c r="Z361" s="44">
        <f t="shared" si="51"/>
        <v>0</v>
      </c>
      <c r="AA361" s="8"/>
      <c r="AB361" s="44"/>
      <c r="AC361" s="44"/>
      <c r="AD361" s="44"/>
      <c r="AE361" s="44"/>
      <c r="AF361" s="44"/>
    </row>
    <row r="362" spans="1:32" x14ac:dyDescent="0.25">
      <c r="A362" s="44"/>
      <c r="B362" s="9"/>
      <c r="C362" s="44"/>
      <c r="D362" s="28"/>
      <c r="E362" s="4"/>
      <c r="F362" s="56" t="str">
        <f t="shared" si="48"/>
        <v>No Date</v>
      </c>
      <c r="G362" s="44"/>
      <c r="H362" s="44"/>
      <c r="I362" s="10"/>
      <c r="J362" s="44" t="e">
        <f>SUMIFS(#REF!,#REF!,'Proj (10)'!B362,#REF!,A362)</f>
        <v>#REF!</v>
      </c>
      <c r="K362" s="10" t="e">
        <f t="shared" si="50"/>
        <v>#REF!</v>
      </c>
      <c r="L362" s="10"/>
      <c r="M362" s="35"/>
      <c r="N362" s="44"/>
      <c r="O362" s="44"/>
      <c r="P362" s="44"/>
      <c r="Q362" s="44" t="e">
        <f t="shared" si="44"/>
        <v>#REF!</v>
      </c>
      <c r="R362" s="42"/>
      <c r="S362" s="39" t="e">
        <f t="shared" si="45"/>
        <v>#REF!</v>
      </c>
      <c r="T362" s="43" t="e">
        <f t="shared" si="46"/>
        <v>#REF!</v>
      </c>
      <c r="U362" s="30">
        <f t="shared" si="47"/>
        <v>0</v>
      </c>
      <c r="V362" s="40" t="str">
        <f t="shared" si="49"/>
        <v>No Saving</v>
      </c>
      <c r="W362" s="46"/>
      <c r="X362" s="51"/>
      <c r="Y362" s="44"/>
      <c r="Z362" s="44">
        <f t="shared" si="51"/>
        <v>0</v>
      </c>
      <c r="AA362" s="8"/>
      <c r="AB362" s="44"/>
      <c r="AC362" s="44"/>
      <c r="AD362" s="44"/>
      <c r="AE362" s="44"/>
      <c r="AF362" s="44"/>
    </row>
    <row r="363" spans="1:32" x14ac:dyDescent="0.25">
      <c r="A363" s="44"/>
      <c r="B363" s="9"/>
      <c r="C363" s="44"/>
      <c r="D363" s="28"/>
      <c r="E363" s="4"/>
      <c r="F363" s="56" t="str">
        <f t="shared" si="48"/>
        <v>No Date</v>
      </c>
      <c r="G363" s="44"/>
      <c r="H363" s="44"/>
      <c r="I363" s="10"/>
      <c r="J363" s="44" t="e">
        <f>SUMIFS(#REF!,#REF!,'Proj (10)'!B363,#REF!,A363)</f>
        <v>#REF!</v>
      </c>
      <c r="K363" s="10" t="e">
        <f t="shared" si="50"/>
        <v>#REF!</v>
      </c>
      <c r="L363" s="10"/>
      <c r="M363" s="35"/>
      <c r="N363" s="44"/>
      <c r="O363" s="44"/>
      <c r="P363" s="44"/>
      <c r="Q363" s="44" t="e">
        <f t="shared" si="44"/>
        <v>#REF!</v>
      </c>
      <c r="R363" s="42"/>
      <c r="S363" s="39" t="e">
        <f t="shared" si="45"/>
        <v>#REF!</v>
      </c>
      <c r="T363" s="43" t="e">
        <f t="shared" si="46"/>
        <v>#REF!</v>
      </c>
      <c r="U363" s="30">
        <f t="shared" si="47"/>
        <v>0</v>
      </c>
      <c r="V363" s="40" t="str">
        <f t="shared" si="49"/>
        <v>No Saving</v>
      </c>
      <c r="W363" s="46"/>
      <c r="X363" s="51"/>
      <c r="Y363" s="44"/>
      <c r="Z363" s="44">
        <f t="shared" si="51"/>
        <v>0</v>
      </c>
      <c r="AA363" s="8"/>
      <c r="AB363" s="44"/>
      <c r="AC363" s="44"/>
      <c r="AD363" s="44"/>
      <c r="AE363" s="44"/>
      <c r="AF363" s="44"/>
    </row>
    <row r="364" spans="1:32" x14ac:dyDescent="0.25">
      <c r="A364" s="44"/>
      <c r="B364" s="9"/>
      <c r="C364" s="44"/>
      <c r="D364" s="28"/>
      <c r="E364" s="4"/>
      <c r="F364" s="56" t="str">
        <f t="shared" si="48"/>
        <v>No Date</v>
      </c>
      <c r="G364" s="44"/>
      <c r="H364" s="44"/>
      <c r="I364" s="10"/>
      <c r="J364" s="44" t="e">
        <f>SUMIFS(#REF!,#REF!,'Proj (10)'!B364,#REF!,A364)</f>
        <v>#REF!</v>
      </c>
      <c r="K364" s="10" t="e">
        <f t="shared" si="50"/>
        <v>#REF!</v>
      </c>
      <c r="L364" s="10"/>
      <c r="M364" s="35"/>
      <c r="N364" s="44"/>
      <c r="O364" s="44"/>
      <c r="P364" s="44"/>
      <c r="Q364" s="44" t="e">
        <f t="shared" si="44"/>
        <v>#REF!</v>
      </c>
      <c r="R364" s="42"/>
      <c r="S364" s="39" t="e">
        <f t="shared" si="45"/>
        <v>#REF!</v>
      </c>
      <c r="T364" s="43" t="e">
        <f t="shared" si="46"/>
        <v>#REF!</v>
      </c>
      <c r="U364" s="30">
        <f t="shared" si="47"/>
        <v>0</v>
      </c>
      <c r="V364" s="40" t="str">
        <f t="shared" si="49"/>
        <v>No Saving</v>
      </c>
      <c r="W364" s="46"/>
      <c r="X364" s="51"/>
      <c r="Y364" s="44"/>
      <c r="Z364" s="44">
        <f t="shared" si="51"/>
        <v>0</v>
      </c>
      <c r="AA364" s="8"/>
      <c r="AB364" s="44"/>
      <c r="AC364" s="44"/>
      <c r="AD364" s="44"/>
      <c r="AE364" s="44"/>
      <c r="AF364" s="44"/>
    </row>
    <row r="365" spans="1:32" x14ac:dyDescent="0.25">
      <c r="A365" s="44"/>
      <c r="B365" s="9"/>
      <c r="C365" s="44"/>
      <c r="D365" s="28"/>
      <c r="E365" s="4"/>
      <c r="F365" s="56" t="str">
        <f t="shared" si="48"/>
        <v>No Date</v>
      </c>
      <c r="G365" s="44"/>
      <c r="H365" s="44"/>
      <c r="I365" s="10"/>
      <c r="J365" s="44" t="e">
        <f>SUMIFS(#REF!,#REF!,'Proj (10)'!B365,#REF!,A365)</f>
        <v>#REF!</v>
      </c>
      <c r="K365" s="10" t="e">
        <f t="shared" si="50"/>
        <v>#REF!</v>
      </c>
      <c r="L365" s="10"/>
      <c r="M365" s="35"/>
      <c r="N365" s="44"/>
      <c r="O365" s="44"/>
      <c r="P365" s="44"/>
      <c r="Q365" s="44" t="e">
        <f t="shared" si="44"/>
        <v>#REF!</v>
      </c>
      <c r="R365" s="42"/>
      <c r="S365" s="39" t="e">
        <f t="shared" si="45"/>
        <v>#REF!</v>
      </c>
      <c r="T365" s="43" t="e">
        <f t="shared" si="46"/>
        <v>#REF!</v>
      </c>
      <c r="U365" s="30">
        <f t="shared" si="47"/>
        <v>0</v>
      </c>
      <c r="V365" s="40" t="str">
        <f t="shared" si="49"/>
        <v>No Saving</v>
      </c>
      <c r="W365" s="46"/>
      <c r="X365" s="51"/>
      <c r="Y365" s="44"/>
      <c r="Z365" s="44">
        <f t="shared" si="51"/>
        <v>0</v>
      </c>
      <c r="AA365" s="8"/>
      <c r="AB365" s="44"/>
      <c r="AC365" s="44"/>
      <c r="AD365" s="44"/>
      <c r="AE365" s="44"/>
      <c r="AF365" s="44"/>
    </row>
    <row r="366" spans="1:32" x14ac:dyDescent="0.25">
      <c r="A366" s="44"/>
      <c r="B366" s="9"/>
      <c r="C366" s="44"/>
      <c r="D366" s="28"/>
      <c r="E366" s="4"/>
      <c r="F366" s="56" t="str">
        <f t="shared" si="48"/>
        <v>No Date</v>
      </c>
      <c r="G366" s="44"/>
      <c r="H366" s="44"/>
      <c r="I366" s="10"/>
      <c r="J366" s="44" t="e">
        <f>SUMIFS(#REF!,#REF!,'Proj (10)'!B366,#REF!,A366)</f>
        <v>#REF!</v>
      </c>
      <c r="K366" s="10" t="e">
        <f t="shared" si="50"/>
        <v>#REF!</v>
      </c>
      <c r="L366" s="10"/>
      <c r="M366" s="35"/>
      <c r="N366" s="44"/>
      <c r="O366" s="44"/>
      <c r="P366" s="44"/>
      <c r="Q366" s="44" t="e">
        <f t="shared" si="44"/>
        <v>#REF!</v>
      </c>
      <c r="R366" s="42"/>
      <c r="S366" s="39" t="e">
        <f t="shared" si="45"/>
        <v>#REF!</v>
      </c>
      <c r="T366" s="43" t="e">
        <f t="shared" si="46"/>
        <v>#REF!</v>
      </c>
      <c r="U366" s="30">
        <f t="shared" si="47"/>
        <v>0</v>
      </c>
      <c r="V366" s="40" t="str">
        <f t="shared" si="49"/>
        <v>No Saving</v>
      </c>
      <c r="W366" s="46"/>
      <c r="X366" s="51"/>
      <c r="Y366" s="44"/>
      <c r="Z366" s="44">
        <f t="shared" si="51"/>
        <v>0</v>
      </c>
      <c r="AA366" s="8"/>
      <c r="AB366" s="44"/>
      <c r="AC366" s="44"/>
      <c r="AD366" s="44"/>
      <c r="AE366" s="44"/>
      <c r="AF366" s="44"/>
    </row>
    <row r="367" spans="1:32" x14ac:dyDescent="0.25">
      <c r="A367" s="44"/>
      <c r="B367" s="9"/>
      <c r="C367" s="44"/>
      <c r="D367" s="28"/>
      <c r="E367" s="4"/>
      <c r="F367" s="56" t="str">
        <f t="shared" si="48"/>
        <v>No Date</v>
      </c>
      <c r="G367" s="44"/>
      <c r="H367" s="44"/>
      <c r="I367" s="10"/>
      <c r="J367" s="44" t="e">
        <f>SUMIFS(#REF!,#REF!,'Proj (10)'!B367,#REF!,A367)</f>
        <v>#REF!</v>
      </c>
      <c r="K367" s="10" t="e">
        <f t="shared" si="50"/>
        <v>#REF!</v>
      </c>
      <c r="L367" s="10"/>
      <c r="M367" s="35"/>
      <c r="N367" s="44"/>
      <c r="O367" s="44"/>
      <c r="P367" s="44"/>
      <c r="Q367" s="44" t="e">
        <f t="shared" si="44"/>
        <v>#REF!</v>
      </c>
      <c r="R367" s="42"/>
      <c r="S367" s="39" t="e">
        <f t="shared" si="45"/>
        <v>#REF!</v>
      </c>
      <c r="T367" s="43" t="e">
        <f t="shared" si="46"/>
        <v>#REF!</v>
      </c>
      <c r="U367" s="30">
        <f t="shared" si="47"/>
        <v>0</v>
      </c>
      <c r="V367" s="40" t="str">
        <f t="shared" si="49"/>
        <v>No Saving</v>
      </c>
      <c r="W367" s="46"/>
      <c r="X367" s="51"/>
      <c r="Y367" s="44"/>
      <c r="Z367" s="44">
        <f t="shared" si="51"/>
        <v>0</v>
      </c>
      <c r="AA367" s="8"/>
      <c r="AB367" s="44"/>
      <c r="AC367" s="44"/>
      <c r="AD367" s="44"/>
      <c r="AE367" s="44"/>
      <c r="AF367" s="44"/>
    </row>
    <row r="368" spans="1:32" x14ac:dyDescent="0.25">
      <c r="A368" s="44"/>
      <c r="B368" s="9"/>
      <c r="C368" s="44"/>
      <c r="D368" s="28"/>
      <c r="E368" s="4"/>
      <c r="F368" s="56" t="str">
        <f t="shared" si="48"/>
        <v>No Date</v>
      </c>
      <c r="G368" s="44"/>
      <c r="H368" s="44"/>
      <c r="I368" s="10"/>
      <c r="J368" s="44" t="e">
        <f>SUMIFS(#REF!,#REF!,'Proj (10)'!B368,#REF!,A368)</f>
        <v>#REF!</v>
      </c>
      <c r="K368" s="10" t="e">
        <f t="shared" si="50"/>
        <v>#REF!</v>
      </c>
      <c r="L368" s="10"/>
      <c r="M368" s="35"/>
      <c r="N368" s="44"/>
      <c r="O368" s="44"/>
      <c r="P368" s="44"/>
      <c r="Q368" s="44" t="e">
        <f t="shared" si="44"/>
        <v>#REF!</v>
      </c>
      <c r="R368" s="42"/>
      <c r="S368" s="39" t="e">
        <f t="shared" si="45"/>
        <v>#REF!</v>
      </c>
      <c r="T368" s="43" t="e">
        <f t="shared" si="46"/>
        <v>#REF!</v>
      </c>
      <c r="U368" s="30">
        <f t="shared" si="47"/>
        <v>0</v>
      </c>
      <c r="V368" s="40" t="str">
        <f t="shared" si="49"/>
        <v>No Saving</v>
      </c>
      <c r="W368" s="46"/>
      <c r="X368" s="51"/>
      <c r="Y368" s="44"/>
      <c r="Z368" s="44">
        <f t="shared" si="51"/>
        <v>0</v>
      </c>
      <c r="AA368" s="8"/>
      <c r="AB368" s="44"/>
      <c r="AC368" s="44"/>
      <c r="AD368" s="44"/>
      <c r="AE368" s="44"/>
      <c r="AF368" s="44"/>
    </row>
    <row r="369" spans="1:32" x14ac:dyDescent="0.25">
      <c r="A369" s="44"/>
      <c r="B369" s="9"/>
      <c r="C369" s="44"/>
      <c r="D369" s="28"/>
      <c r="E369" s="4"/>
      <c r="F369" s="56" t="str">
        <f t="shared" si="48"/>
        <v>No Date</v>
      </c>
      <c r="G369" s="44"/>
      <c r="H369" s="44"/>
      <c r="I369" s="10"/>
      <c r="J369" s="44" t="e">
        <f>SUMIFS(#REF!,#REF!,'Proj (10)'!B369,#REF!,A369)</f>
        <v>#REF!</v>
      </c>
      <c r="K369" s="10" t="e">
        <f t="shared" si="50"/>
        <v>#REF!</v>
      </c>
      <c r="L369" s="10"/>
      <c r="M369" s="35"/>
      <c r="N369" s="44"/>
      <c r="O369" s="44"/>
      <c r="P369" s="44"/>
      <c r="Q369" s="44" t="e">
        <f t="shared" si="44"/>
        <v>#REF!</v>
      </c>
      <c r="R369" s="42"/>
      <c r="S369" s="39" t="e">
        <f t="shared" si="45"/>
        <v>#REF!</v>
      </c>
      <c r="T369" s="43" t="e">
        <f t="shared" si="46"/>
        <v>#REF!</v>
      </c>
      <c r="U369" s="30">
        <f t="shared" si="47"/>
        <v>0</v>
      </c>
      <c r="V369" s="40" t="str">
        <f t="shared" si="49"/>
        <v>No Saving</v>
      </c>
      <c r="W369" s="46"/>
      <c r="X369" s="51"/>
      <c r="Y369" s="44"/>
      <c r="Z369" s="44">
        <f t="shared" si="51"/>
        <v>0</v>
      </c>
      <c r="AA369" s="8"/>
      <c r="AB369" s="44"/>
      <c r="AC369" s="44"/>
      <c r="AD369" s="44"/>
      <c r="AE369" s="44"/>
      <c r="AF369" s="44"/>
    </row>
    <row r="370" spans="1:32" x14ac:dyDescent="0.25">
      <c r="A370" s="44"/>
      <c r="B370" s="9"/>
      <c r="C370" s="44"/>
      <c r="D370" s="28"/>
      <c r="E370" s="4"/>
      <c r="F370" s="56" t="str">
        <f t="shared" si="48"/>
        <v>No Date</v>
      </c>
      <c r="G370" s="44"/>
      <c r="H370" s="44"/>
      <c r="I370" s="10"/>
      <c r="J370" s="44" t="e">
        <f>SUMIFS(#REF!,#REF!,'Proj (10)'!B370,#REF!,A370)</f>
        <v>#REF!</v>
      </c>
      <c r="K370" s="10" t="e">
        <f t="shared" si="50"/>
        <v>#REF!</v>
      </c>
      <c r="L370" s="10"/>
      <c r="M370" s="35"/>
      <c r="N370" s="44"/>
      <c r="O370" s="44"/>
      <c r="P370" s="44"/>
      <c r="Q370" s="44" t="e">
        <f t="shared" si="44"/>
        <v>#REF!</v>
      </c>
      <c r="R370" s="42"/>
      <c r="S370" s="39" t="e">
        <f t="shared" si="45"/>
        <v>#REF!</v>
      </c>
      <c r="T370" s="43" t="e">
        <f t="shared" si="46"/>
        <v>#REF!</v>
      </c>
      <c r="U370" s="30">
        <f t="shared" si="47"/>
        <v>0</v>
      </c>
      <c r="V370" s="40" t="str">
        <f t="shared" si="49"/>
        <v>No Saving</v>
      </c>
      <c r="W370" s="46"/>
      <c r="X370" s="51"/>
      <c r="Y370" s="44"/>
      <c r="Z370" s="44">
        <f t="shared" si="51"/>
        <v>0</v>
      </c>
      <c r="AA370" s="8"/>
      <c r="AB370" s="44"/>
      <c r="AC370" s="44"/>
      <c r="AD370" s="44"/>
      <c r="AE370" s="44"/>
      <c r="AF370" s="44"/>
    </row>
    <row r="371" spans="1:32" x14ac:dyDescent="0.25">
      <c r="A371" s="44"/>
      <c r="B371" s="9"/>
      <c r="C371" s="44"/>
      <c r="D371" s="28"/>
      <c r="E371" s="4"/>
      <c r="F371" s="56" t="str">
        <f t="shared" si="48"/>
        <v>No Date</v>
      </c>
      <c r="G371" s="44"/>
      <c r="H371" s="44"/>
      <c r="I371" s="10"/>
      <c r="J371" s="44" t="e">
        <f>SUMIFS(#REF!,#REF!,'Proj (10)'!B371,#REF!,A371)</f>
        <v>#REF!</v>
      </c>
      <c r="K371" s="10" t="e">
        <f t="shared" si="50"/>
        <v>#REF!</v>
      </c>
      <c r="L371" s="10"/>
      <c r="M371" s="35"/>
      <c r="N371" s="44"/>
      <c r="O371" s="44"/>
      <c r="P371" s="44"/>
      <c r="Q371" s="44" t="e">
        <f t="shared" si="44"/>
        <v>#REF!</v>
      </c>
      <c r="R371" s="42"/>
      <c r="S371" s="39" t="e">
        <f t="shared" si="45"/>
        <v>#REF!</v>
      </c>
      <c r="T371" s="43" t="e">
        <f t="shared" si="46"/>
        <v>#REF!</v>
      </c>
      <c r="U371" s="30">
        <f t="shared" si="47"/>
        <v>0</v>
      </c>
      <c r="V371" s="40" t="str">
        <f t="shared" si="49"/>
        <v>No Saving</v>
      </c>
      <c r="W371" s="46"/>
      <c r="X371" s="51"/>
      <c r="Y371" s="44"/>
      <c r="Z371" s="44">
        <f t="shared" si="51"/>
        <v>0</v>
      </c>
      <c r="AA371" s="8"/>
      <c r="AB371" s="44"/>
      <c r="AC371" s="44"/>
      <c r="AD371" s="44"/>
      <c r="AE371" s="44"/>
      <c r="AF371" s="44"/>
    </row>
    <row r="372" spans="1:32" x14ac:dyDescent="0.25">
      <c r="A372" s="44"/>
      <c r="B372" s="9"/>
      <c r="C372" s="44"/>
      <c r="D372" s="28"/>
      <c r="E372" s="4"/>
      <c r="F372" s="56" t="str">
        <f t="shared" si="48"/>
        <v>No Date</v>
      </c>
      <c r="G372" s="44"/>
      <c r="H372" s="44"/>
      <c r="I372" s="10"/>
      <c r="J372" s="44" t="e">
        <f>SUMIFS(#REF!,#REF!,'Proj (10)'!B372,#REF!,A372)</f>
        <v>#REF!</v>
      </c>
      <c r="K372" s="10" t="e">
        <f t="shared" si="50"/>
        <v>#REF!</v>
      </c>
      <c r="L372" s="10"/>
      <c r="M372" s="35"/>
      <c r="N372" s="44"/>
      <c r="O372" s="44"/>
      <c r="P372" s="44"/>
      <c r="Q372" s="44" t="e">
        <f t="shared" si="44"/>
        <v>#REF!</v>
      </c>
      <c r="R372" s="42"/>
      <c r="S372" s="39" t="e">
        <f t="shared" si="45"/>
        <v>#REF!</v>
      </c>
      <c r="T372" s="43" t="e">
        <f t="shared" si="46"/>
        <v>#REF!</v>
      </c>
      <c r="U372" s="30">
        <f t="shared" si="47"/>
        <v>0</v>
      </c>
      <c r="V372" s="40" t="str">
        <f t="shared" si="49"/>
        <v>No Saving</v>
      </c>
      <c r="W372" s="46"/>
      <c r="X372" s="51"/>
      <c r="Y372" s="44"/>
      <c r="Z372" s="44">
        <f t="shared" si="51"/>
        <v>0</v>
      </c>
      <c r="AA372" s="8"/>
      <c r="AB372" s="44"/>
      <c r="AC372" s="44"/>
      <c r="AD372" s="44"/>
      <c r="AE372" s="44"/>
      <c r="AF372" s="44"/>
    </row>
    <row r="373" spans="1:32" x14ac:dyDescent="0.25">
      <c r="A373" s="44"/>
      <c r="B373" s="9"/>
      <c r="C373" s="44"/>
      <c r="D373" s="28"/>
      <c r="E373" s="4"/>
      <c r="F373" s="56" t="str">
        <f t="shared" si="48"/>
        <v>No Date</v>
      </c>
      <c r="G373" s="44"/>
      <c r="H373" s="44"/>
      <c r="I373" s="10"/>
      <c r="J373" s="44" t="e">
        <f>SUMIFS(#REF!,#REF!,'Proj (10)'!B373,#REF!,A373)</f>
        <v>#REF!</v>
      </c>
      <c r="K373" s="10" t="e">
        <f t="shared" si="50"/>
        <v>#REF!</v>
      </c>
      <c r="L373" s="10"/>
      <c r="M373" s="35"/>
      <c r="N373" s="44"/>
      <c r="O373" s="44"/>
      <c r="P373" s="44"/>
      <c r="Q373" s="44" t="e">
        <f t="shared" si="44"/>
        <v>#REF!</v>
      </c>
      <c r="R373" s="42"/>
      <c r="S373" s="39" t="e">
        <f t="shared" si="45"/>
        <v>#REF!</v>
      </c>
      <c r="T373" s="43" t="e">
        <f t="shared" si="46"/>
        <v>#REF!</v>
      </c>
      <c r="U373" s="30">
        <f t="shared" si="47"/>
        <v>0</v>
      </c>
      <c r="V373" s="40" t="str">
        <f t="shared" si="49"/>
        <v>No Saving</v>
      </c>
      <c r="W373" s="46"/>
      <c r="X373" s="51"/>
      <c r="Y373" s="44"/>
      <c r="Z373" s="44">
        <f t="shared" si="51"/>
        <v>0</v>
      </c>
      <c r="AA373" s="8"/>
      <c r="AB373" s="44"/>
      <c r="AC373" s="44"/>
      <c r="AD373" s="44"/>
      <c r="AE373" s="44"/>
      <c r="AF373" s="44"/>
    </row>
    <row r="374" spans="1:32" x14ac:dyDescent="0.25">
      <c r="A374" s="44"/>
      <c r="B374" s="9"/>
      <c r="C374" s="44"/>
      <c r="D374" s="28"/>
      <c r="E374" s="4"/>
      <c r="F374" s="56" t="str">
        <f t="shared" si="48"/>
        <v>No Date</v>
      </c>
      <c r="G374" s="44"/>
      <c r="H374" s="44"/>
      <c r="I374" s="10"/>
      <c r="J374" s="44" t="e">
        <f>SUMIFS(#REF!,#REF!,'Proj (10)'!B374,#REF!,A374)</f>
        <v>#REF!</v>
      </c>
      <c r="K374" s="10" t="e">
        <f t="shared" si="50"/>
        <v>#REF!</v>
      </c>
      <c r="L374" s="10"/>
      <c r="M374" s="35"/>
      <c r="N374" s="44"/>
      <c r="O374" s="44"/>
      <c r="P374" s="44"/>
      <c r="Q374" s="44" t="e">
        <f t="shared" si="44"/>
        <v>#REF!</v>
      </c>
      <c r="R374" s="42"/>
      <c r="S374" s="39" t="e">
        <f t="shared" si="45"/>
        <v>#REF!</v>
      </c>
      <c r="T374" s="43" t="e">
        <f t="shared" si="46"/>
        <v>#REF!</v>
      </c>
      <c r="U374" s="30">
        <f t="shared" si="47"/>
        <v>0</v>
      </c>
      <c r="V374" s="40" t="str">
        <f t="shared" si="49"/>
        <v>No Saving</v>
      </c>
      <c r="W374" s="46"/>
      <c r="X374" s="51"/>
      <c r="Y374" s="44"/>
      <c r="Z374" s="44">
        <f t="shared" si="51"/>
        <v>0</v>
      </c>
      <c r="AA374" s="8"/>
      <c r="AB374" s="44"/>
      <c r="AC374" s="44"/>
      <c r="AD374" s="44"/>
      <c r="AE374" s="44"/>
      <c r="AF374" s="44"/>
    </row>
    <row r="375" spans="1:32" x14ac:dyDescent="0.25">
      <c r="A375" s="44"/>
      <c r="B375" s="9"/>
      <c r="C375" s="44"/>
      <c r="D375" s="28"/>
      <c r="E375" s="4"/>
      <c r="F375" s="56" t="str">
        <f t="shared" si="48"/>
        <v>No Date</v>
      </c>
      <c r="G375" s="44"/>
      <c r="H375" s="44"/>
      <c r="I375" s="10"/>
      <c r="J375" s="44" t="e">
        <f>SUMIFS(#REF!,#REF!,'Proj (10)'!B375,#REF!,A375)</f>
        <v>#REF!</v>
      </c>
      <c r="K375" s="10" t="e">
        <f t="shared" si="50"/>
        <v>#REF!</v>
      </c>
      <c r="L375" s="10"/>
      <c r="M375" s="35"/>
      <c r="N375" s="44"/>
      <c r="O375" s="44"/>
      <c r="P375" s="44"/>
      <c r="Q375" s="44" t="e">
        <f t="shared" si="44"/>
        <v>#REF!</v>
      </c>
      <c r="R375" s="42"/>
      <c r="S375" s="39" t="e">
        <f t="shared" si="45"/>
        <v>#REF!</v>
      </c>
      <c r="T375" s="43" t="e">
        <f t="shared" si="46"/>
        <v>#REF!</v>
      </c>
      <c r="U375" s="30">
        <f t="shared" si="47"/>
        <v>0</v>
      </c>
      <c r="V375" s="40" t="str">
        <f t="shared" si="49"/>
        <v>No Saving</v>
      </c>
      <c r="W375" s="46"/>
      <c r="X375" s="51"/>
      <c r="Y375" s="44"/>
      <c r="Z375" s="44">
        <f t="shared" si="51"/>
        <v>0</v>
      </c>
      <c r="AA375" s="8"/>
      <c r="AB375" s="44"/>
      <c r="AC375" s="44"/>
      <c r="AD375" s="44"/>
      <c r="AE375" s="44"/>
      <c r="AF375" s="44"/>
    </row>
    <row r="376" spans="1:32" x14ac:dyDescent="0.25">
      <c r="A376" s="44"/>
      <c r="B376" s="9"/>
      <c r="C376" s="44"/>
      <c r="D376" s="28"/>
      <c r="E376" s="4"/>
      <c r="F376" s="56" t="str">
        <f t="shared" si="48"/>
        <v>No Date</v>
      </c>
      <c r="G376" s="44"/>
      <c r="H376" s="44"/>
      <c r="I376" s="10"/>
      <c r="J376" s="44" t="e">
        <f>SUMIFS(#REF!,#REF!,'Proj (10)'!B376,#REF!,A376)</f>
        <v>#REF!</v>
      </c>
      <c r="K376" s="10" t="e">
        <f t="shared" si="50"/>
        <v>#REF!</v>
      </c>
      <c r="L376" s="10"/>
      <c r="M376" s="35"/>
      <c r="N376" s="44"/>
      <c r="O376" s="44"/>
      <c r="P376" s="44"/>
      <c r="Q376" s="44" t="e">
        <f t="shared" si="44"/>
        <v>#REF!</v>
      </c>
      <c r="R376" s="42"/>
      <c r="S376" s="39" t="e">
        <f t="shared" si="45"/>
        <v>#REF!</v>
      </c>
      <c r="T376" s="43" t="e">
        <f t="shared" si="46"/>
        <v>#REF!</v>
      </c>
      <c r="U376" s="30">
        <f t="shared" si="47"/>
        <v>0</v>
      </c>
      <c r="V376" s="40" t="str">
        <f t="shared" si="49"/>
        <v>No Saving</v>
      </c>
      <c r="W376" s="46"/>
      <c r="X376" s="51"/>
      <c r="Y376" s="44"/>
      <c r="Z376" s="44">
        <f t="shared" si="51"/>
        <v>0</v>
      </c>
      <c r="AA376" s="8"/>
      <c r="AB376" s="44"/>
      <c r="AC376" s="44"/>
      <c r="AD376" s="44"/>
      <c r="AE376" s="44"/>
      <c r="AF376" s="44"/>
    </row>
    <row r="377" spans="1:32" x14ac:dyDescent="0.25">
      <c r="A377" s="44"/>
      <c r="B377" s="9"/>
      <c r="C377" s="44"/>
      <c r="D377" s="28"/>
      <c r="E377" s="4"/>
      <c r="F377" s="56" t="str">
        <f t="shared" si="48"/>
        <v>No Date</v>
      </c>
      <c r="G377" s="44"/>
      <c r="H377" s="44"/>
      <c r="I377" s="10"/>
      <c r="J377" s="44" t="e">
        <f>SUMIFS(#REF!,#REF!,'Proj (10)'!B377,#REF!,A377)</f>
        <v>#REF!</v>
      </c>
      <c r="K377" s="10" t="e">
        <f t="shared" si="50"/>
        <v>#REF!</v>
      </c>
      <c r="L377" s="10"/>
      <c r="M377" s="35"/>
      <c r="N377" s="44"/>
      <c r="O377" s="44"/>
      <c r="P377" s="44"/>
      <c r="Q377" s="44" t="e">
        <f t="shared" si="44"/>
        <v>#REF!</v>
      </c>
      <c r="R377" s="42"/>
      <c r="S377" s="39" t="e">
        <f t="shared" si="45"/>
        <v>#REF!</v>
      </c>
      <c r="T377" s="43" t="e">
        <f t="shared" si="46"/>
        <v>#REF!</v>
      </c>
      <c r="U377" s="30">
        <f t="shared" si="47"/>
        <v>0</v>
      </c>
      <c r="V377" s="40" t="str">
        <f t="shared" si="49"/>
        <v>No Saving</v>
      </c>
      <c r="W377" s="46"/>
      <c r="X377" s="51"/>
      <c r="Y377" s="44"/>
      <c r="Z377" s="44">
        <f t="shared" si="51"/>
        <v>0</v>
      </c>
      <c r="AA377" s="8"/>
      <c r="AB377" s="44"/>
      <c r="AC377" s="44"/>
      <c r="AD377" s="44"/>
      <c r="AE377" s="44"/>
      <c r="AF377" s="44"/>
    </row>
    <row r="378" spans="1:32" x14ac:dyDescent="0.25">
      <c r="A378" s="44"/>
      <c r="B378" s="9"/>
      <c r="C378" s="44"/>
      <c r="D378" s="28"/>
      <c r="E378" s="4"/>
      <c r="F378" s="56" t="str">
        <f t="shared" si="48"/>
        <v>No Date</v>
      </c>
      <c r="G378" s="44"/>
      <c r="H378" s="44"/>
      <c r="I378" s="10"/>
      <c r="J378" s="44" t="e">
        <f>SUMIFS(#REF!,#REF!,'Proj (10)'!B378,#REF!,A378)</f>
        <v>#REF!</v>
      </c>
      <c r="K378" s="10" t="e">
        <f t="shared" si="50"/>
        <v>#REF!</v>
      </c>
      <c r="L378" s="10"/>
      <c r="M378" s="35"/>
      <c r="N378" s="44"/>
      <c r="O378" s="44"/>
      <c r="P378" s="44"/>
      <c r="Q378" s="44" t="e">
        <f t="shared" si="44"/>
        <v>#REF!</v>
      </c>
      <c r="R378" s="42"/>
      <c r="S378" s="39" t="e">
        <f t="shared" si="45"/>
        <v>#REF!</v>
      </c>
      <c r="T378" s="43" t="e">
        <f t="shared" si="46"/>
        <v>#REF!</v>
      </c>
      <c r="U378" s="30">
        <f t="shared" si="47"/>
        <v>0</v>
      </c>
      <c r="V378" s="40" t="str">
        <f t="shared" si="49"/>
        <v>No Saving</v>
      </c>
      <c r="W378" s="46"/>
      <c r="X378" s="51"/>
      <c r="Y378" s="44"/>
      <c r="Z378" s="44">
        <f t="shared" si="51"/>
        <v>0</v>
      </c>
      <c r="AA378" s="8"/>
      <c r="AB378" s="44"/>
      <c r="AC378" s="44"/>
      <c r="AD378" s="44"/>
      <c r="AE378" s="44"/>
      <c r="AF378" s="44"/>
    </row>
    <row r="379" spans="1:32" x14ac:dyDescent="0.25">
      <c r="A379" s="44"/>
      <c r="B379" s="9"/>
      <c r="C379" s="44"/>
      <c r="D379" s="28"/>
      <c r="E379" s="4"/>
      <c r="F379" s="56" t="str">
        <f t="shared" si="48"/>
        <v>No Date</v>
      </c>
      <c r="G379" s="44"/>
      <c r="H379" s="44"/>
      <c r="I379" s="10"/>
      <c r="J379" s="44" t="e">
        <f>SUMIFS(#REF!,#REF!,'Proj (10)'!B379,#REF!,A379)</f>
        <v>#REF!</v>
      </c>
      <c r="K379" s="10" t="e">
        <f t="shared" si="50"/>
        <v>#REF!</v>
      </c>
      <c r="L379" s="10"/>
      <c r="M379" s="35"/>
      <c r="N379" s="44"/>
      <c r="O379" s="44"/>
      <c r="P379" s="44"/>
      <c r="Q379" s="44" t="e">
        <f t="shared" si="44"/>
        <v>#REF!</v>
      </c>
      <c r="R379" s="42"/>
      <c r="S379" s="39" t="e">
        <f t="shared" si="45"/>
        <v>#REF!</v>
      </c>
      <c r="T379" s="43" t="e">
        <f t="shared" si="46"/>
        <v>#REF!</v>
      </c>
      <c r="U379" s="30">
        <f t="shared" si="47"/>
        <v>0</v>
      </c>
      <c r="V379" s="40" t="str">
        <f t="shared" si="49"/>
        <v>No Saving</v>
      </c>
      <c r="W379" s="46"/>
      <c r="X379" s="51"/>
      <c r="Y379" s="44"/>
      <c r="Z379" s="44">
        <f t="shared" si="51"/>
        <v>0</v>
      </c>
      <c r="AA379" s="8"/>
      <c r="AB379" s="44"/>
      <c r="AC379" s="44"/>
      <c r="AD379" s="44"/>
      <c r="AE379" s="44"/>
      <c r="AF379" s="44"/>
    </row>
    <row r="380" spans="1:32" x14ac:dyDescent="0.25">
      <c r="A380" s="44"/>
      <c r="B380" s="9"/>
      <c r="C380" s="44"/>
      <c r="D380" s="28"/>
      <c r="E380" s="4"/>
      <c r="F380" s="56" t="str">
        <f t="shared" si="48"/>
        <v>No Date</v>
      </c>
      <c r="G380" s="44"/>
      <c r="H380" s="44"/>
      <c r="I380" s="10"/>
      <c r="J380" s="44" t="e">
        <f>SUMIFS(#REF!,#REF!,'Proj (10)'!B380,#REF!,A380)</f>
        <v>#REF!</v>
      </c>
      <c r="K380" s="10" t="e">
        <f t="shared" si="50"/>
        <v>#REF!</v>
      </c>
      <c r="L380" s="10"/>
      <c r="M380" s="35"/>
      <c r="N380" s="44"/>
      <c r="O380" s="44"/>
      <c r="P380" s="44"/>
      <c r="Q380" s="44" t="e">
        <f t="shared" si="44"/>
        <v>#REF!</v>
      </c>
      <c r="R380" s="42"/>
      <c r="S380" s="39" t="e">
        <f t="shared" si="45"/>
        <v>#REF!</v>
      </c>
      <c r="T380" s="43" t="e">
        <f t="shared" si="46"/>
        <v>#REF!</v>
      </c>
      <c r="U380" s="30">
        <f t="shared" si="47"/>
        <v>0</v>
      </c>
      <c r="V380" s="40" t="str">
        <f t="shared" si="49"/>
        <v>No Saving</v>
      </c>
      <c r="W380" s="46"/>
      <c r="X380" s="51"/>
      <c r="Y380" s="44"/>
      <c r="Z380" s="44">
        <f t="shared" si="51"/>
        <v>0</v>
      </c>
      <c r="AA380" s="8"/>
      <c r="AB380" s="44"/>
      <c r="AC380" s="44"/>
      <c r="AD380" s="44"/>
      <c r="AE380" s="44"/>
      <c r="AF380" s="44"/>
    </row>
    <row r="381" spans="1:32" x14ac:dyDescent="0.25">
      <c r="A381" s="44"/>
      <c r="B381" s="9"/>
      <c r="C381" s="44"/>
      <c r="D381" s="28"/>
      <c r="E381" s="4"/>
      <c r="F381" s="56" t="str">
        <f t="shared" si="48"/>
        <v>No Date</v>
      </c>
      <c r="G381" s="44"/>
      <c r="H381" s="44"/>
      <c r="I381" s="10"/>
      <c r="J381" s="44" t="e">
        <f>SUMIFS(#REF!,#REF!,'Proj (10)'!B381,#REF!,A381)</f>
        <v>#REF!</v>
      </c>
      <c r="K381" s="10" t="e">
        <f t="shared" si="50"/>
        <v>#REF!</v>
      </c>
      <c r="L381" s="10"/>
      <c r="M381" s="35"/>
      <c r="N381" s="44"/>
      <c r="O381" s="44"/>
      <c r="P381" s="44"/>
      <c r="Q381" s="44" t="e">
        <f t="shared" si="44"/>
        <v>#REF!</v>
      </c>
      <c r="R381" s="42"/>
      <c r="S381" s="39" t="e">
        <f t="shared" si="45"/>
        <v>#REF!</v>
      </c>
      <c r="T381" s="43" t="e">
        <f t="shared" si="46"/>
        <v>#REF!</v>
      </c>
      <c r="U381" s="30">
        <f t="shared" si="47"/>
        <v>0</v>
      </c>
      <c r="V381" s="40" t="str">
        <f t="shared" si="49"/>
        <v>No Saving</v>
      </c>
      <c r="W381" s="46"/>
      <c r="X381" s="51"/>
      <c r="Y381" s="44"/>
      <c r="Z381" s="44">
        <f t="shared" si="51"/>
        <v>0</v>
      </c>
      <c r="AA381" s="8"/>
      <c r="AB381" s="44"/>
      <c r="AC381" s="44"/>
      <c r="AD381" s="44"/>
      <c r="AE381" s="44"/>
      <c r="AF381" s="44"/>
    </row>
    <row r="382" spans="1:32" x14ac:dyDescent="0.25">
      <c r="A382" s="44"/>
      <c r="B382" s="9"/>
      <c r="C382" s="44"/>
      <c r="D382" s="28"/>
      <c r="E382" s="4"/>
      <c r="F382" s="56" t="str">
        <f t="shared" si="48"/>
        <v>No Date</v>
      </c>
      <c r="G382" s="44"/>
      <c r="H382" s="44"/>
      <c r="I382" s="10"/>
      <c r="J382" s="44" t="e">
        <f>SUMIFS(#REF!,#REF!,'Proj (10)'!B382,#REF!,A382)</f>
        <v>#REF!</v>
      </c>
      <c r="K382" s="10" t="e">
        <f t="shared" si="50"/>
        <v>#REF!</v>
      </c>
      <c r="L382" s="10"/>
      <c r="M382" s="35"/>
      <c r="N382" s="44"/>
      <c r="O382" s="44"/>
      <c r="P382" s="44"/>
      <c r="Q382" s="44" t="e">
        <f t="shared" si="44"/>
        <v>#REF!</v>
      </c>
      <c r="R382" s="42"/>
      <c r="S382" s="39" t="e">
        <f t="shared" si="45"/>
        <v>#REF!</v>
      </c>
      <c r="T382" s="43" t="e">
        <f t="shared" si="46"/>
        <v>#REF!</v>
      </c>
      <c r="U382" s="30">
        <f t="shared" si="47"/>
        <v>0</v>
      </c>
      <c r="V382" s="40" t="str">
        <f t="shared" si="49"/>
        <v>No Saving</v>
      </c>
      <c r="W382" s="46"/>
      <c r="X382" s="51"/>
      <c r="Y382" s="44"/>
      <c r="Z382" s="44">
        <f t="shared" si="51"/>
        <v>0</v>
      </c>
      <c r="AA382" s="8"/>
      <c r="AB382" s="44"/>
      <c r="AC382" s="44"/>
      <c r="AD382" s="44"/>
      <c r="AE382" s="44"/>
      <c r="AF382" s="44"/>
    </row>
    <row r="383" spans="1:32" x14ac:dyDescent="0.25">
      <c r="A383" s="44"/>
      <c r="B383" s="9"/>
      <c r="C383" s="44"/>
      <c r="D383" s="28"/>
      <c r="E383" s="4"/>
      <c r="F383" s="56" t="str">
        <f t="shared" si="48"/>
        <v>No Date</v>
      </c>
      <c r="G383" s="44"/>
      <c r="H383" s="44"/>
      <c r="I383" s="10"/>
      <c r="J383" s="44" t="e">
        <f>SUMIFS(#REF!,#REF!,'Proj (10)'!B383,#REF!,A383)</f>
        <v>#REF!</v>
      </c>
      <c r="K383" s="10" t="e">
        <f t="shared" si="50"/>
        <v>#REF!</v>
      </c>
      <c r="L383" s="10"/>
      <c r="M383" s="35"/>
      <c r="N383" s="44"/>
      <c r="O383" s="44"/>
      <c r="P383" s="44"/>
      <c r="Q383" s="44" t="e">
        <f t="shared" si="44"/>
        <v>#REF!</v>
      </c>
      <c r="R383" s="42"/>
      <c r="S383" s="39" t="e">
        <f t="shared" si="45"/>
        <v>#REF!</v>
      </c>
      <c r="T383" s="43" t="e">
        <f t="shared" si="46"/>
        <v>#REF!</v>
      </c>
      <c r="U383" s="30">
        <f t="shared" si="47"/>
        <v>0</v>
      </c>
      <c r="V383" s="40" t="str">
        <f t="shared" si="49"/>
        <v>No Saving</v>
      </c>
      <c r="W383" s="46"/>
      <c r="X383" s="51"/>
      <c r="Y383" s="44"/>
      <c r="Z383" s="44">
        <f t="shared" si="51"/>
        <v>0</v>
      </c>
      <c r="AA383" s="8"/>
      <c r="AB383" s="44"/>
      <c r="AC383" s="44"/>
      <c r="AD383" s="44"/>
      <c r="AE383" s="44"/>
      <c r="AF383" s="44"/>
    </row>
    <row r="384" spans="1:32" x14ac:dyDescent="0.25">
      <c r="A384" s="44"/>
      <c r="B384" s="9"/>
      <c r="C384" s="44"/>
      <c r="D384" s="28"/>
      <c r="E384" s="4"/>
      <c r="F384" s="56" t="str">
        <f t="shared" si="48"/>
        <v>No Date</v>
      </c>
      <c r="G384" s="44"/>
      <c r="H384" s="44"/>
      <c r="I384" s="10"/>
      <c r="J384" s="44" t="e">
        <f>SUMIFS(#REF!,#REF!,'Proj (10)'!B384,#REF!,A384)</f>
        <v>#REF!</v>
      </c>
      <c r="K384" s="10" t="e">
        <f t="shared" si="50"/>
        <v>#REF!</v>
      </c>
      <c r="L384" s="10"/>
      <c r="M384" s="35"/>
      <c r="N384" s="44"/>
      <c r="O384" s="44"/>
      <c r="P384" s="44"/>
      <c r="Q384" s="44" t="e">
        <f t="shared" si="44"/>
        <v>#REF!</v>
      </c>
      <c r="R384" s="42"/>
      <c r="S384" s="39" t="e">
        <f t="shared" si="45"/>
        <v>#REF!</v>
      </c>
      <c r="T384" s="43" t="e">
        <f t="shared" si="46"/>
        <v>#REF!</v>
      </c>
      <c r="U384" s="30">
        <f t="shared" si="47"/>
        <v>0</v>
      </c>
      <c r="V384" s="40" t="str">
        <f t="shared" si="49"/>
        <v>No Saving</v>
      </c>
      <c r="W384" s="46"/>
      <c r="X384" s="51"/>
      <c r="Y384" s="44"/>
      <c r="Z384" s="44">
        <f t="shared" si="51"/>
        <v>0</v>
      </c>
      <c r="AA384" s="8"/>
      <c r="AB384" s="44"/>
      <c r="AC384" s="44"/>
      <c r="AD384" s="44"/>
      <c r="AE384" s="44"/>
      <c r="AF384" s="44"/>
    </row>
    <row r="385" spans="1:32" x14ac:dyDescent="0.25">
      <c r="A385" s="44"/>
      <c r="B385" s="9"/>
      <c r="C385" s="44"/>
      <c r="D385" s="28"/>
      <c r="E385" s="4"/>
      <c r="F385" s="56" t="str">
        <f t="shared" si="48"/>
        <v>No Date</v>
      </c>
      <c r="G385" s="44"/>
      <c r="H385" s="44"/>
      <c r="I385" s="10"/>
      <c r="J385" s="44" t="e">
        <f>SUMIFS(#REF!,#REF!,'Proj (10)'!B385,#REF!,A385)</f>
        <v>#REF!</v>
      </c>
      <c r="K385" s="10" t="e">
        <f t="shared" si="50"/>
        <v>#REF!</v>
      </c>
      <c r="L385" s="10"/>
      <c r="M385" s="35"/>
      <c r="N385" s="44"/>
      <c r="O385" s="44"/>
      <c r="P385" s="44"/>
      <c r="Q385" s="44" t="e">
        <f t="shared" ref="Q385:Q448" si="52">P385*K385</f>
        <v>#REF!</v>
      </c>
      <c r="R385" s="42"/>
      <c r="S385" s="39" t="e">
        <f t="shared" ref="S385:S448" si="53">Q385-((P385*R385)*I385)</f>
        <v>#REF!</v>
      </c>
      <c r="T385" s="43" t="e">
        <f t="shared" si="46"/>
        <v>#REF!</v>
      </c>
      <c r="U385" s="30">
        <f t="shared" si="47"/>
        <v>0</v>
      </c>
      <c r="V385" s="40" t="str">
        <f t="shared" si="49"/>
        <v>No Saving</v>
      </c>
      <c r="W385" s="46"/>
      <c r="X385" s="51"/>
      <c r="Y385" s="44"/>
      <c r="Z385" s="44">
        <f t="shared" si="51"/>
        <v>0</v>
      </c>
      <c r="AA385" s="8"/>
      <c r="AB385" s="44"/>
      <c r="AC385" s="44"/>
      <c r="AD385" s="44"/>
      <c r="AE385" s="44"/>
      <c r="AF385" s="44"/>
    </row>
    <row r="386" spans="1:32" x14ac:dyDescent="0.25">
      <c r="A386" s="44"/>
      <c r="B386" s="9"/>
      <c r="C386" s="44"/>
      <c r="D386" s="28"/>
      <c r="E386" s="4"/>
      <c r="F386" s="56" t="str">
        <f t="shared" si="48"/>
        <v>No Date</v>
      </c>
      <c r="G386" s="44"/>
      <c r="H386" s="44"/>
      <c r="I386" s="10"/>
      <c r="J386" s="44" t="e">
        <f>SUMIFS(#REF!,#REF!,'Proj (10)'!B386,#REF!,A386)</f>
        <v>#REF!</v>
      </c>
      <c r="K386" s="10" t="e">
        <f t="shared" si="50"/>
        <v>#REF!</v>
      </c>
      <c r="L386" s="10"/>
      <c r="M386" s="35"/>
      <c r="N386" s="44"/>
      <c r="O386" s="44"/>
      <c r="P386" s="44"/>
      <c r="Q386" s="44" t="e">
        <f t="shared" si="52"/>
        <v>#REF!</v>
      </c>
      <c r="R386" s="42"/>
      <c r="S386" s="39" t="e">
        <f t="shared" si="53"/>
        <v>#REF!</v>
      </c>
      <c r="T386" s="43" t="e">
        <f t="shared" ref="T386:T449" si="54">IF(R386&gt;S386,R386-S386,0)</f>
        <v>#REF!</v>
      </c>
      <c r="U386" s="30">
        <f t="shared" ref="U386:U449" si="55">IF(R386&gt;0,T386/R386,0)</f>
        <v>0</v>
      </c>
      <c r="V386" s="40" t="str">
        <f t="shared" si="49"/>
        <v>No Saving</v>
      </c>
      <c r="W386" s="46"/>
      <c r="X386" s="51"/>
      <c r="Y386" s="44"/>
      <c r="Z386" s="44">
        <f t="shared" si="51"/>
        <v>0</v>
      </c>
      <c r="AA386" s="8"/>
      <c r="AB386" s="44"/>
      <c r="AC386" s="44"/>
      <c r="AD386" s="44"/>
      <c r="AE386" s="44"/>
      <c r="AF386" s="44"/>
    </row>
    <row r="387" spans="1:32" x14ac:dyDescent="0.25">
      <c r="A387" s="44"/>
      <c r="B387" s="9"/>
      <c r="C387" s="44"/>
      <c r="D387" s="28"/>
      <c r="E387" s="4"/>
      <c r="F387" s="56" t="str">
        <f t="shared" ref="F387:F450" si="56">IF(C387&gt;0,C387-E387,"No Date")</f>
        <v>No Date</v>
      </c>
      <c r="G387" s="44"/>
      <c r="H387" s="44"/>
      <c r="I387" s="10"/>
      <c r="J387" s="44" t="e">
        <f>SUMIFS(#REF!,#REF!,'Proj (10)'!B387,#REF!,A387)</f>
        <v>#REF!</v>
      </c>
      <c r="K387" s="10" t="e">
        <f t="shared" si="50"/>
        <v>#REF!</v>
      </c>
      <c r="L387" s="10"/>
      <c r="M387" s="35"/>
      <c r="N387" s="44"/>
      <c r="O387" s="44"/>
      <c r="P387" s="44"/>
      <c r="Q387" s="44" t="e">
        <f t="shared" si="52"/>
        <v>#REF!</v>
      </c>
      <c r="R387" s="42"/>
      <c r="S387" s="39" t="e">
        <f t="shared" si="53"/>
        <v>#REF!</v>
      </c>
      <c r="T387" s="43" t="e">
        <f t="shared" si="54"/>
        <v>#REF!</v>
      </c>
      <c r="U387" s="30">
        <f t="shared" si="55"/>
        <v>0</v>
      </c>
      <c r="V387" s="40" t="str">
        <f t="shared" ref="V387:V450" si="57">IF(U387&gt;0,"Saving","No Saving")</f>
        <v>No Saving</v>
      </c>
      <c r="W387" s="46"/>
      <c r="X387" s="51"/>
      <c r="Y387" s="44"/>
      <c r="Z387" s="44">
        <f t="shared" si="51"/>
        <v>0</v>
      </c>
      <c r="AA387" s="8"/>
      <c r="AB387" s="44"/>
      <c r="AC387" s="44"/>
      <c r="AD387" s="44"/>
      <c r="AE387" s="44"/>
      <c r="AF387" s="44"/>
    </row>
    <row r="388" spans="1:32" x14ac:dyDescent="0.25">
      <c r="A388" s="44"/>
      <c r="B388" s="9"/>
      <c r="C388" s="44"/>
      <c r="D388" s="28"/>
      <c r="E388" s="4"/>
      <c r="F388" s="56" t="str">
        <f t="shared" si="56"/>
        <v>No Date</v>
      </c>
      <c r="G388" s="44"/>
      <c r="H388" s="44"/>
      <c r="I388" s="10"/>
      <c r="J388" s="44" t="e">
        <f>SUMIFS(#REF!,#REF!,'Proj (10)'!B388,#REF!,A388)</f>
        <v>#REF!</v>
      </c>
      <c r="K388" s="10" t="e">
        <f t="shared" si="50"/>
        <v>#REF!</v>
      </c>
      <c r="L388" s="10"/>
      <c r="M388" s="35"/>
      <c r="N388" s="44"/>
      <c r="O388" s="44"/>
      <c r="P388" s="44"/>
      <c r="Q388" s="44" t="e">
        <f t="shared" si="52"/>
        <v>#REF!</v>
      </c>
      <c r="R388" s="42"/>
      <c r="S388" s="39" t="e">
        <f t="shared" si="53"/>
        <v>#REF!</v>
      </c>
      <c r="T388" s="43" t="e">
        <f t="shared" si="54"/>
        <v>#REF!</v>
      </c>
      <c r="U388" s="30">
        <f t="shared" si="55"/>
        <v>0</v>
      </c>
      <c r="V388" s="40" t="str">
        <f t="shared" si="57"/>
        <v>No Saving</v>
      </c>
      <c r="W388" s="46"/>
      <c r="X388" s="51"/>
      <c r="Y388" s="44"/>
      <c r="Z388" s="44">
        <f t="shared" si="51"/>
        <v>0</v>
      </c>
      <c r="AA388" s="8"/>
      <c r="AB388" s="44"/>
      <c r="AC388" s="44"/>
      <c r="AD388" s="44"/>
      <c r="AE388" s="44"/>
      <c r="AF388" s="44"/>
    </row>
    <row r="389" spans="1:32" x14ac:dyDescent="0.25">
      <c r="A389" s="44"/>
      <c r="B389" s="9"/>
      <c r="C389" s="44"/>
      <c r="D389" s="28"/>
      <c r="E389" s="4"/>
      <c r="F389" s="56" t="str">
        <f t="shared" si="56"/>
        <v>No Date</v>
      </c>
      <c r="G389" s="44"/>
      <c r="H389" s="44"/>
      <c r="I389" s="10"/>
      <c r="J389" s="44" t="e">
        <f>SUMIFS(#REF!,#REF!,'Proj (10)'!B389,#REF!,A389)</f>
        <v>#REF!</v>
      </c>
      <c r="K389" s="10" t="e">
        <f t="shared" si="50"/>
        <v>#REF!</v>
      </c>
      <c r="L389" s="10"/>
      <c r="M389" s="35"/>
      <c r="N389" s="44"/>
      <c r="O389" s="44"/>
      <c r="P389" s="44"/>
      <c r="Q389" s="44" t="e">
        <f t="shared" si="52"/>
        <v>#REF!</v>
      </c>
      <c r="R389" s="42"/>
      <c r="S389" s="39" t="e">
        <f t="shared" si="53"/>
        <v>#REF!</v>
      </c>
      <c r="T389" s="43" t="e">
        <f t="shared" si="54"/>
        <v>#REF!</v>
      </c>
      <c r="U389" s="30">
        <f t="shared" si="55"/>
        <v>0</v>
      </c>
      <c r="V389" s="40" t="str">
        <f t="shared" si="57"/>
        <v>No Saving</v>
      </c>
      <c r="W389" s="46"/>
      <c r="X389" s="51"/>
      <c r="Y389" s="44"/>
      <c r="Z389" s="44">
        <f t="shared" si="51"/>
        <v>0</v>
      </c>
      <c r="AA389" s="8"/>
      <c r="AB389" s="44"/>
      <c r="AC389" s="44"/>
      <c r="AD389" s="44"/>
      <c r="AE389" s="44"/>
      <c r="AF389" s="44"/>
    </row>
    <row r="390" spans="1:32" x14ac:dyDescent="0.25">
      <c r="A390" s="44"/>
      <c r="B390" s="9"/>
      <c r="C390" s="44"/>
      <c r="D390" s="28"/>
      <c r="E390" s="4"/>
      <c r="F390" s="56" t="str">
        <f t="shared" si="56"/>
        <v>No Date</v>
      </c>
      <c r="G390" s="44"/>
      <c r="H390" s="44"/>
      <c r="I390" s="10"/>
      <c r="J390" s="44" t="e">
        <f>SUMIFS(#REF!,#REF!,'Proj (10)'!B390,#REF!,A390)</f>
        <v>#REF!</v>
      </c>
      <c r="K390" s="10" t="e">
        <f t="shared" si="50"/>
        <v>#REF!</v>
      </c>
      <c r="L390" s="10"/>
      <c r="M390" s="35"/>
      <c r="N390" s="44"/>
      <c r="O390" s="44"/>
      <c r="P390" s="44"/>
      <c r="Q390" s="44" t="e">
        <f t="shared" si="52"/>
        <v>#REF!</v>
      </c>
      <c r="R390" s="42"/>
      <c r="S390" s="39" t="e">
        <f t="shared" si="53"/>
        <v>#REF!</v>
      </c>
      <c r="T390" s="43" t="e">
        <f t="shared" si="54"/>
        <v>#REF!</v>
      </c>
      <c r="U390" s="30">
        <f t="shared" si="55"/>
        <v>0</v>
      </c>
      <c r="V390" s="40" t="str">
        <f t="shared" si="57"/>
        <v>No Saving</v>
      </c>
      <c r="W390" s="46"/>
      <c r="X390" s="51"/>
      <c r="Y390" s="44"/>
      <c r="Z390" s="44">
        <f t="shared" si="51"/>
        <v>0</v>
      </c>
      <c r="AA390" s="8"/>
      <c r="AB390" s="44"/>
      <c r="AC390" s="44"/>
      <c r="AD390" s="44"/>
      <c r="AE390" s="44"/>
      <c r="AF390" s="44"/>
    </row>
    <row r="391" spans="1:32" x14ac:dyDescent="0.25">
      <c r="A391" s="44"/>
      <c r="B391" s="9"/>
      <c r="C391" s="44"/>
      <c r="D391" s="28"/>
      <c r="E391" s="4"/>
      <c r="F391" s="56" t="str">
        <f t="shared" si="56"/>
        <v>No Date</v>
      </c>
      <c r="G391" s="44"/>
      <c r="H391" s="44"/>
      <c r="I391" s="10"/>
      <c r="J391" s="44" t="e">
        <f>SUMIFS(#REF!,#REF!,'Proj (10)'!B391,#REF!,A391)</f>
        <v>#REF!</v>
      </c>
      <c r="K391" s="10" t="e">
        <f t="shared" si="50"/>
        <v>#REF!</v>
      </c>
      <c r="L391" s="10"/>
      <c r="M391" s="35"/>
      <c r="N391" s="44"/>
      <c r="O391" s="44"/>
      <c r="P391" s="44"/>
      <c r="Q391" s="44" t="e">
        <f t="shared" si="52"/>
        <v>#REF!</v>
      </c>
      <c r="R391" s="42"/>
      <c r="S391" s="39" t="e">
        <f t="shared" si="53"/>
        <v>#REF!</v>
      </c>
      <c r="T391" s="43" t="e">
        <f t="shared" si="54"/>
        <v>#REF!</v>
      </c>
      <c r="U391" s="30">
        <f t="shared" si="55"/>
        <v>0</v>
      </c>
      <c r="V391" s="40" t="str">
        <f t="shared" si="57"/>
        <v>No Saving</v>
      </c>
      <c r="W391" s="46"/>
      <c r="X391" s="51"/>
      <c r="Y391" s="44"/>
      <c r="Z391" s="44">
        <f t="shared" si="51"/>
        <v>0</v>
      </c>
      <c r="AA391" s="8"/>
      <c r="AB391" s="44"/>
      <c r="AC391" s="44"/>
      <c r="AD391" s="44"/>
      <c r="AE391" s="44"/>
      <c r="AF391" s="44"/>
    </row>
    <row r="392" spans="1:32" x14ac:dyDescent="0.25">
      <c r="A392" s="44"/>
      <c r="B392" s="9"/>
      <c r="C392" s="44"/>
      <c r="D392" s="28"/>
      <c r="E392" s="4"/>
      <c r="F392" s="56" t="str">
        <f t="shared" si="56"/>
        <v>No Date</v>
      </c>
      <c r="G392" s="44"/>
      <c r="H392" s="44"/>
      <c r="I392" s="10"/>
      <c r="J392" s="44" t="e">
        <f>SUMIFS(#REF!,#REF!,'Proj (10)'!B392,#REF!,A392)</f>
        <v>#REF!</v>
      </c>
      <c r="K392" s="10" t="e">
        <f t="shared" si="50"/>
        <v>#REF!</v>
      </c>
      <c r="L392" s="10"/>
      <c r="M392" s="35"/>
      <c r="N392" s="44"/>
      <c r="O392" s="44"/>
      <c r="P392" s="44"/>
      <c r="Q392" s="44" t="e">
        <f t="shared" si="52"/>
        <v>#REF!</v>
      </c>
      <c r="R392" s="42"/>
      <c r="S392" s="39" t="e">
        <f t="shared" si="53"/>
        <v>#REF!</v>
      </c>
      <c r="T392" s="43" t="e">
        <f t="shared" si="54"/>
        <v>#REF!</v>
      </c>
      <c r="U392" s="30">
        <f t="shared" si="55"/>
        <v>0</v>
      </c>
      <c r="V392" s="40" t="str">
        <f t="shared" si="57"/>
        <v>No Saving</v>
      </c>
      <c r="W392" s="46"/>
      <c r="X392" s="51"/>
      <c r="Y392" s="44"/>
      <c r="Z392" s="44">
        <f t="shared" si="51"/>
        <v>0</v>
      </c>
      <c r="AA392" s="8"/>
      <c r="AB392" s="44"/>
      <c r="AC392" s="44"/>
      <c r="AD392" s="44"/>
      <c r="AE392" s="44"/>
      <c r="AF392" s="44"/>
    </row>
    <row r="393" spans="1:32" x14ac:dyDescent="0.25">
      <c r="A393" s="44"/>
      <c r="B393" s="9"/>
      <c r="C393" s="44"/>
      <c r="D393" s="28"/>
      <c r="E393" s="4"/>
      <c r="F393" s="56" t="str">
        <f t="shared" si="56"/>
        <v>No Date</v>
      </c>
      <c r="G393" s="44"/>
      <c r="H393" s="44"/>
      <c r="I393" s="10"/>
      <c r="J393" s="44" t="e">
        <f>SUMIFS(#REF!,#REF!,'Proj (10)'!B393,#REF!,A393)</f>
        <v>#REF!</v>
      </c>
      <c r="K393" s="10" t="e">
        <f t="shared" si="50"/>
        <v>#REF!</v>
      </c>
      <c r="L393" s="10"/>
      <c r="M393" s="35"/>
      <c r="N393" s="44"/>
      <c r="O393" s="44"/>
      <c r="P393" s="44"/>
      <c r="Q393" s="44" t="e">
        <f t="shared" si="52"/>
        <v>#REF!</v>
      </c>
      <c r="R393" s="42"/>
      <c r="S393" s="39" t="e">
        <f t="shared" si="53"/>
        <v>#REF!</v>
      </c>
      <c r="T393" s="43" t="e">
        <f t="shared" si="54"/>
        <v>#REF!</v>
      </c>
      <c r="U393" s="30">
        <f t="shared" si="55"/>
        <v>0</v>
      </c>
      <c r="V393" s="40" t="str">
        <f t="shared" si="57"/>
        <v>No Saving</v>
      </c>
      <c r="W393" s="46"/>
      <c r="X393" s="51"/>
      <c r="Y393" s="44"/>
      <c r="Z393" s="44">
        <f t="shared" si="51"/>
        <v>0</v>
      </c>
      <c r="AA393" s="8"/>
      <c r="AB393" s="44"/>
      <c r="AC393" s="44"/>
      <c r="AD393" s="44"/>
      <c r="AE393" s="44"/>
      <c r="AF393" s="44"/>
    </row>
    <row r="394" spans="1:32" x14ac:dyDescent="0.25">
      <c r="A394" s="44"/>
      <c r="B394" s="9"/>
      <c r="C394" s="44"/>
      <c r="D394" s="28"/>
      <c r="E394" s="4"/>
      <c r="F394" s="56" t="str">
        <f t="shared" si="56"/>
        <v>No Date</v>
      </c>
      <c r="G394" s="44"/>
      <c r="H394" s="44"/>
      <c r="I394" s="10"/>
      <c r="J394" s="44" t="e">
        <f>SUMIFS(#REF!,#REF!,'Proj (10)'!B394,#REF!,A394)</f>
        <v>#REF!</v>
      </c>
      <c r="K394" s="10" t="e">
        <f t="shared" si="50"/>
        <v>#REF!</v>
      </c>
      <c r="L394" s="10"/>
      <c r="M394" s="35"/>
      <c r="N394" s="44"/>
      <c r="O394" s="44"/>
      <c r="P394" s="44"/>
      <c r="Q394" s="44" t="e">
        <f t="shared" si="52"/>
        <v>#REF!</v>
      </c>
      <c r="R394" s="42"/>
      <c r="S394" s="39" t="e">
        <f t="shared" si="53"/>
        <v>#REF!</v>
      </c>
      <c r="T394" s="43" t="e">
        <f t="shared" si="54"/>
        <v>#REF!</v>
      </c>
      <c r="U394" s="30">
        <f t="shared" si="55"/>
        <v>0</v>
      </c>
      <c r="V394" s="40" t="str">
        <f t="shared" si="57"/>
        <v>No Saving</v>
      </c>
      <c r="W394" s="46"/>
      <c r="X394" s="51"/>
      <c r="Y394" s="44"/>
      <c r="Z394" s="44">
        <f t="shared" si="51"/>
        <v>0</v>
      </c>
      <c r="AA394" s="8"/>
      <c r="AB394" s="44"/>
      <c r="AC394" s="44"/>
      <c r="AD394" s="44"/>
      <c r="AE394" s="44"/>
      <c r="AF394" s="44"/>
    </row>
    <row r="395" spans="1:32" x14ac:dyDescent="0.25">
      <c r="A395" s="44"/>
      <c r="B395" s="9"/>
      <c r="C395" s="44"/>
      <c r="D395" s="28"/>
      <c r="E395" s="4"/>
      <c r="F395" s="56" t="str">
        <f t="shared" si="56"/>
        <v>No Date</v>
      </c>
      <c r="G395" s="44"/>
      <c r="H395" s="44"/>
      <c r="I395" s="10"/>
      <c r="J395" s="44" t="e">
        <f>SUMIFS(#REF!,#REF!,'Proj (10)'!B395,#REF!,A395)</f>
        <v>#REF!</v>
      </c>
      <c r="K395" s="10" t="e">
        <f t="shared" si="50"/>
        <v>#REF!</v>
      </c>
      <c r="L395" s="10"/>
      <c r="M395" s="35"/>
      <c r="N395" s="44"/>
      <c r="O395" s="44"/>
      <c r="P395" s="44"/>
      <c r="Q395" s="44" t="e">
        <f t="shared" si="52"/>
        <v>#REF!</v>
      </c>
      <c r="R395" s="42"/>
      <c r="S395" s="39" t="e">
        <f t="shared" si="53"/>
        <v>#REF!</v>
      </c>
      <c r="T395" s="43" t="e">
        <f t="shared" si="54"/>
        <v>#REF!</v>
      </c>
      <c r="U395" s="30">
        <f t="shared" si="55"/>
        <v>0</v>
      </c>
      <c r="V395" s="40" t="str">
        <f t="shared" si="57"/>
        <v>No Saving</v>
      </c>
      <c r="W395" s="46"/>
      <c r="X395" s="51"/>
      <c r="Y395" s="44"/>
      <c r="Z395" s="44">
        <f t="shared" si="51"/>
        <v>0</v>
      </c>
      <c r="AA395" s="8"/>
      <c r="AB395" s="44"/>
      <c r="AC395" s="44"/>
      <c r="AD395" s="44"/>
      <c r="AE395" s="44"/>
      <c r="AF395" s="44"/>
    </row>
    <row r="396" spans="1:32" x14ac:dyDescent="0.25">
      <c r="A396" s="44"/>
      <c r="B396" s="9"/>
      <c r="C396" s="44"/>
      <c r="D396" s="28"/>
      <c r="E396" s="4"/>
      <c r="F396" s="56" t="str">
        <f t="shared" si="56"/>
        <v>No Date</v>
      </c>
      <c r="G396" s="44"/>
      <c r="H396" s="44"/>
      <c r="I396" s="10"/>
      <c r="J396" s="44" t="e">
        <f>SUMIFS(#REF!,#REF!,'Proj (10)'!B396,#REF!,A396)</f>
        <v>#REF!</v>
      </c>
      <c r="K396" s="10" t="e">
        <f t="shared" si="50"/>
        <v>#REF!</v>
      </c>
      <c r="L396" s="10"/>
      <c r="M396" s="35"/>
      <c r="N396" s="44"/>
      <c r="O396" s="44"/>
      <c r="P396" s="44"/>
      <c r="Q396" s="44" t="e">
        <f t="shared" si="52"/>
        <v>#REF!</v>
      </c>
      <c r="R396" s="42"/>
      <c r="S396" s="39" t="e">
        <f t="shared" si="53"/>
        <v>#REF!</v>
      </c>
      <c r="T396" s="43" t="e">
        <f t="shared" si="54"/>
        <v>#REF!</v>
      </c>
      <c r="U396" s="30">
        <f t="shared" si="55"/>
        <v>0</v>
      </c>
      <c r="V396" s="40" t="str">
        <f t="shared" si="57"/>
        <v>No Saving</v>
      </c>
      <c r="W396" s="46"/>
      <c r="X396" s="51"/>
      <c r="Y396" s="44"/>
      <c r="Z396" s="44">
        <f t="shared" si="51"/>
        <v>0</v>
      </c>
      <c r="AA396" s="8"/>
      <c r="AB396" s="44"/>
      <c r="AC396" s="44"/>
      <c r="AD396" s="44"/>
      <c r="AE396" s="44"/>
      <c r="AF396" s="44"/>
    </row>
    <row r="397" spans="1:32" x14ac:dyDescent="0.25">
      <c r="A397" s="44"/>
      <c r="B397" s="9"/>
      <c r="C397" s="44"/>
      <c r="D397" s="28"/>
      <c r="E397" s="4"/>
      <c r="F397" s="56" t="str">
        <f t="shared" si="56"/>
        <v>No Date</v>
      </c>
      <c r="G397" s="44"/>
      <c r="H397" s="44"/>
      <c r="I397" s="10"/>
      <c r="J397" s="44" t="e">
        <f>SUMIFS(#REF!,#REF!,'Proj (10)'!B397,#REF!,A397)</f>
        <v>#REF!</v>
      </c>
      <c r="K397" s="10" t="e">
        <f t="shared" ref="K397:K460" si="58">IF((I397-J397)&lt;0,"0",I397-(J397+Y397))</f>
        <v>#REF!</v>
      </c>
      <c r="L397" s="10"/>
      <c r="M397" s="35"/>
      <c r="N397" s="44"/>
      <c r="O397" s="44"/>
      <c r="P397" s="44"/>
      <c r="Q397" s="44" t="e">
        <f t="shared" si="52"/>
        <v>#REF!</v>
      </c>
      <c r="R397" s="42"/>
      <c r="S397" s="39" t="e">
        <f t="shared" si="53"/>
        <v>#REF!</v>
      </c>
      <c r="T397" s="43" t="e">
        <f t="shared" si="54"/>
        <v>#REF!</v>
      </c>
      <c r="U397" s="30">
        <f t="shared" si="55"/>
        <v>0</v>
      </c>
      <c r="V397" s="40" t="str">
        <f t="shared" si="57"/>
        <v>No Saving</v>
      </c>
      <c r="W397" s="46"/>
      <c r="X397" s="51"/>
      <c r="Y397" s="44"/>
      <c r="Z397" s="44">
        <f t="shared" si="51"/>
        <v>0</v>
      </c>
      <c r="AA397" s="8"/>
      <c r="AB397" s="44"/>
      <c r="AC397" s="44"/>
      <c r="AD397" s="44"/>
      <c r="AE397" s="44"/>
      <c r="AF397" s="44"/>
    </row>
    <row r="398" spans="1:32" x14ac:dyDescent="0.25">
      <c r="A398" s="44"/>
      <c r="B398" s="9"/>
      <c r="C398" s="44"/>
      <c r="D398" s="28"/>
      <c r="E398" s="4"/>
      <c r="F398" s="56" t="str">
        <f t="shared" si="56"/>
        <v>No Date</v>
      </c>
      <c r="G398" s="44"/>
      <c r="H398" s="44"/>
      <c r="I398" s="10"/>
      <c r="J398" s="44" t="e">
        <f>SUMIFS(#REF!,#REF!,'Proj (10)'!B398,#REF!,A398)</f>
        <v>#REF!</v>
      </c>
      <c r="K398" s="10" t="e">
        <f t="shared" si="58"/>
        <v>#REF!</v>
      </c>
      <c r="L398" s="10"/>
      <c r="M398" s="35"/>
      <c r="N398" s="44"/>
      <c r="O398" s="44"/>
      <c r="P398" s="44"/>
      <c r="Q398" s="44" t="e">
        <f t="shared" si="52"/>
        <v>#REF!</v>
      </c>
      <c r="R398" s="42"/>
      <c r="S398" s="39" t="e">
        <f t="shared" si="53"/>
        <v>#REF!</v>
      </c>
      <c r="T398" s="43" t="e">
        <f t="shared" si="54"/>
        <v>#REF!</v>
      </c>
      <c r="U398" s="30">
        <f t="shared" si="55"/>
        <v>0</v>
      </c>
      <c r="V398" s="40" t="str">
        <f t="shared" si="57"/>
        <v>No Saving</v>
      </c>
      <c r="W398" s="46"/>
      <c r="X398" s="51"/>
      <c r="Y398" s="44"/>
      <c r="Z398" s="44">
        <f t="shared" si="51"/>
        <v>0</v>
      </c>
      <c r="AA398" s="8"/>
      <c r="AB398" s="44"/>
      <c r="AC398" s="44"/>
      <c r="AD398" s="44"/>
      <c r="AE398" s="44"/>
      <c r="AF398" s="44"/>
    </row>
    <row r="399" spans="1:32" x14ac:dyDescent="0.25">
      <c r="A399" s="44"/>
      <c r="B399" s="9"/>
      <c r="C399" s="44"/>
      <c r="D399" s="28"/>
      <c r="E399" s="4"/>
      <c r="F399" s="56" t="str">
        <f t="shared" si="56"/>
        <v>No Date</v>
      </c>
      <c r="G399" s="44"/>
      <c r="H399" s="44"/>
      <c r="I399" s="10"/>
      <c r="J399" s="44" t="e">
        <f>SUMIFS(#REF!,#REF!,'Proj (10)'!B399,#REF!,A399)</f>
        <v>#REF!</v>
      </c>
      <c r="K399" s="10" t="e">
        <f t="shared" si="58"/>
        <v>#REF!</v>
      </c>
      <c r="L399" s="10"/>
      <c r="M399" s="35"/>
      <c r="N399" s="44"/>
      <c r="O399" s="44"/>
      <c r="P399" s="44"/>
      <c r="Q399" s="44" t="e">
        <f t="shared" si="52"/>
        <v>#REF!</v>
      </c>
      <c r="R399" s="42"/>
      <c r="S399" s="39" t="e">
        <f t="shared" si="53"/>
        <v>#REF!</v>
      </c>
      <c r="T399" s="43" t="e">
        <f t="shared" si="54"/>
        <v>#REF!</v>
      </c>
      <c r="U399" s="30">
        <f t="shared" si="55"/>
        <v>0</v>
      </c>
      <c r="V399" s="40" t="str">
        <f t="shared" si="57"/>
        <v>No Saving</v>
      </c>
      <c r="W399" s="46"/>
      <c r="X399" s="51"/>
      <c r="Y399" s="44"/>
      <c r="Z399" s="44">
        <f t="shared" si="51"/>
        <v>0</v>
      </c>
      <c r="AA399" s="8"/>
      <c r="AB399" s="44"/>
      <c r="AC399" s="44"/>
      <c r="AD399" s="44"/>
      <c r="AE399" s="44"/>
      <c r="AF399" s="44"/>
    </row>
    <row r="400" spans="1:32" x14ac:dyDescent="0.25">
      <c r="A400" s="44"/>
      <c r="B400" s="9"/>
      <c r="C400" s="44"/>
      <c r="D400" s="28"/>
      <c r="E400" s="4"/>
      <c r="F400" s="56" t="str">
        <f t="shared" si="56"/>
        <v>No Date</v>
      </c>
      <c r="G400" s="44"/>
      <c r="H400" s="44"/>
      <c r="I400" s="10"/>
      <c r="J400" s="44" t="e">
        <f>SUMIFS(#REF!,#REF!,'Proj (10)'!B400,#REF!,A400)</f>
        <v>#REF!</v>
      </c>
      <c r="K400" s="10" t="e">
        <f t="shared" si="58"/>
        <v>#REF!</v>
      </c>
      <c r="L400" s="10"/>
      <c r="M400" s="35"/>
      <c r="N400" s="44"/>
      <c r="O400" s="44"/>
      <c r="P400" s="44"/>
      <c r="Q400" s="44" t="e">
        <f t="shared" si="52"/>
        <v>#REF!</v>
      </c>
      <c r="R400" s="42"/>
      <c r="S400" s="39" t="e">
        <f t="shared" si="53"/>
        <v>#REF!</v>
      </c>
      <c r="T400" s="43" t="e">
        <f t="shared" si="54"/>
        <v>#REF!</v>
      </c>
      <c r="U400" s="30">
        <f t="shared" si="55"/>
        <v>0</v>
      </c>
      <c r="V400" s="40" t="str">
        <f t="shared" si="57"/>
        <v>No Saving</v>
      </c>
      <c r="W400" s="46"/>
      <c r="X400" s="51"/>
      <c r="Y400" s="44"/>
      <c r="Z400" s="44">
        <f t="shared" si="51"/>
        <v>0</v>
      </c>
      <c r="AA400" s="8"/>
      <c r="AB400" s="44"/>
      <c r="AC400" s="44"/>
      <c r="AD400" s="44"/>
      <c r="AE400" s="44"/>
      <c r="AF400" s="44"/>
    </row>
    <row r="401" spans="1:32" x14ac:dyDescent="0.25">
      <c r="A401" s="44"/>
      <c r="B401" s="9"/>
      <c r="C401" s="44"/>
      <c r="D401" s="28"/>
      <c r="E401" s="4"/>
      <c r="F401" s="56" t="str">
        <f t="shared" si="56"/>
        <v>No Date</v>
      </c>
      <c r="G401" s="44"/>
      <c r="H401" s="44"/>
      <c r="I401" s="10"/>
      <c r="J401" s="44" t="e">
        <f>SUMIFS(#REF!,#REF!,'Proj (10)'!B401,#REF!,A401)</f>
        <v>#REF!</v>
      </c>
      <c r="K401" s="10" t="e">
        <f t="shared" si="58"/>
        <v>#REF!</v>
      </c>
      <c r="L401" s="10"/>
      <c r="M401" s="35"/>
      <c r="N401" s="44"/>
      <c r="O401" s="44"/>
      <c r="P401" s="44"/>
      <c r="Q401" s="44" t="e">
        <f t="shared" si="52"/>
        <v>#REF!</v>
      </c>
      <c r="R401" s="42"/>
      <c r="S401" s="39" t="e">
        <f t="shared" si="53"/>
        <v>#REF!</v>
      </c>
      <c r="T401" s="43" t="e">
        <f t="shared" si="54"/>
        <v>#REF!</v>
      </c>
      <c r="U401" s="30">
        <f t="shared" si="55"/>
        <v>0</v>
      </c>
      <c r="V401" s="40" t="str">
        <f t="shared" si="57"/>
        <v>No Saving</v>
      </c>
      <c r="W401" s="46"/>
      <c r="X401" s="51"/>
      <c r="Y401" s="44"/>
      <c r="Z401" s="44">
        <f t="shared" si="51"/>
        <v>0</v>
      </c>
      <c r="AA401" s="8"/>
      <c r="AB401" s="44"/>
      <c r="AC401" s="44"/>
      <c r="AD401" s="44"/>
      <c r="AE401" s="44"/>
      <c r="AF401" s="44"/>
    </row>
    <row r="402" spans="1:32" x14ac:dyDescent="0.25">
      <c r="A402" s="44"/>
      <c r="B402" s="9"/>
      <c r="C402" s="44"/>
      <c r="D402" s="28"/>
      <c r="E402" s="4"/>
      <c r="F402" s="56" t="str">
        <f t="shared" si="56"/>
        <v>No Date</v>
      </c>
      <c r="G402" s="44"/>
      <c r="H402" s="44"/>
      <c r="I402" s="10"/>
      <c r="J402" s="44" t="e">
        <f>SUMIFS(#REF!,#REF!,'Proj (10)'!B402,#REF!,A402)</f>
        <v>#REF!</v>
      </c>
      <c r="K402" s="10" t="e">
        <f t="shared" si="58"/>
        <v>#REF!</v>
      </c>
      <c r="L402" s="10"/>
      <c r="M402" s="35"/>
      <c r="N402" s="44"/>
      <c r="O402" s="44"/>
      <c r="P402" s="44"/>
      <c r="Q402" s="44" t="e">
        <f t="shared" si="52"/>
        <v>#REF!</v>
      </c>
      <c r="R402" s="42"/>
      <c r="S402" s="39" t="e">
        <f t="shared" si="53"/>
        <v>#REF!</v>
      </c>
      <c r="T402" s="43" t="e">
        <f t="shared" si="54"/>
        <v>#REF!</v>
      </c>
      <c r="U402" s="30">
        <f t="shared" si="55"/>
        <v>0</v>
      </c>
      <c r="V402" s="40" t="str">
        <f t="shared" si="57"/>
        <v>No Saving</v>
      </c>
      <c r="W402" s="46"/>
      <c r="X402" s="51"/>
      <c r="Y402" s="44"/>
      <c r="Z402" s="44">
        <f t="shared" si="51"/>
        <v>0</v>
      </c>
      <c r="AA402" s="8"/>
      <c r="AB402" s="44"/>
      <c r="AC402" s="44"/>
      <c r="AD402" s="44"/>
      <c r="AE402" s="44"/>
      <c r="AF402" s="44"/>
    </row>
    <row r="403" spans="1:32" x14ac:dyDescent="0.25">
      <c r="A403" s="44"/>
      <c r="B403" s="9"/>
      <c r="C403" s="44"/>
      <c r="D403" s="28"/>
      <c r="E403" s="4"/>
      <c r="F403" s="56" t="str">
        <f t="shared" si="56"/>
        <v>No Date</v>
      </c>
      <c r="G403" s="44"/>
      <c r="H403" s="44"/>
      <c r="I403" s="10"/>
      <c r="J403" s="44" t="e">
        <f>SUMIFS(#REF!,#REF!,'Proj (10)'!B403,#REF!,A403)</f>
        <v>#REF!</v>
      </c>
      <c r="K403" s="10" t="e">
        <f t="shared" si="58"/>
        <v>#REF!</v>
      </c>
      <c r="L403" s="10"/>
      <c r="M403" s="35"/>
      <c r="N403" s="44"/>
      <c r="O403" s="44"/>
      <c r="P403" s="44"/>
      <c r="Q403" s="44" t="e">
        <f t="shared" si="52"/>
        <v>#REF!</v>
      </c>
      <c r="R403" s="42"/>
      <c r="S403" s="39" t="e">
        <f t="shared" si="53"/>
        <v>#REF!</v>
      </c>
      <c r="T403" s="43" t="e">
        <f t="shared" si="54"/>
        <v>#REF!</v>
      </c>
      <c r="U403" s="30">
        <f t="shared" si="55"/>
        <v>0</v>
      </c>
      <c r="V403" s="40" t="str">
        <f t="shared" si="57"/>
        <v>No Saving</v>
      </c>
      <c r="W403" s="46"/>
      <c r="X403" s="51"/>
      <c r="Y403" s="44"/>
      <c r="Z403" s="44">
        <f t="shared" si="51"/>
        <v>0</v>
      </c>
      <c r="AA403" s="8"/>
      <c r="AB403" s="44"/>
      <c r="AC403" s="44"/>
      <c r="AD403" s="44"/>
      <c r="AE403" s="44"/>
      <c r="AF403" s="44"/>
    </row>
    <row r="404" spans="1:32" x14ac:dyDescent="0.25">
      <c r="A404" s="44"/>
      <c r="B404" s="9"/>
      <c r="C404" s="44"/>
      <c r="D404" s="28"/>
      <c r="E404" s="4"/>
      <c r="F404" s="56" t="str">
        <f t="shared" si="56"/>
        <v>No Date</v>
      </c>
      <c r="G404" s="44"/>
      <c r="H404" s="44"/>
      <c r="I404" s="10"/>
      <c r="J404" s="44" t="e">
        <f>SUMIFS(#REF!,#REF!,'Proj (10)'!B404,#REF!,A404)</f>
        <v>#REF!</v>
      </c>
      <c r="K404" s="10" t="e">
        <f t="shared" si="58"/>
        <v>#REF!</v>
      </c>
      <c r="L404" s="10"/>
      <c r="M404" s="35"/>
      <c r="N404" s="44"/>
      <c r="O404" s="44"/>
      <c r="P404" s="44"/>
      <c r="Q404" s="44" t="e">
        <f t="shared" si="52"/>
        <v>#REF!</v>
      </c>
      <c r="R404" s="42"/>
      <c r="S404" s="39" t="e">
        <f t="shared" si="53"/>
        <v>#REF!</v>
      </c>
      <c r="T404" s="43" t="e">
        <f t="shared" si="54"/>
        <v>#REF!</v>
      </c>
      <c r="U404" s="30">
        <f t="shared" si="55"/>
        <v>0</v>
      </c>
      <c r="V404" s="40" t="str">
        <f t="shared" si="57"/>
        <v>No Saving</v>
      </c>
      <c r="W404" s="46"/>
      <c r="X404" s="51"/>
      <c r="Y404" s="44"/>
      <c r="Z404" s="44">
        <f t="shared" si="51"/>
        <v>0</v>
      </c>
      <c r="AA404" s="8"/>
      <c r="AB404" s="44"/>
      <c r="AC404" s="44"/>
      <c r="AD404" s="44"/>
      <c r="AE404" s="44"/>
      <c r="AF404" s="44"/>
    </row>
    <row r="405" spans="1:32" x14ac:dyDescent="0.25">
      <c r="A405" s="44"/>
      <c r="B405" s="9"/>
      <c r="C405" s="44"/>
      <c r="D405" s="28"/>
      <c r="E405" s="4"/>
      <c r="F405" s="56" t="str">
        <f t="shared" si="56"/>
        <v>No Date</v>
      </c>
      <c r="G405" s="44"/>
      <c r="H405" s="44"/>
      <c r="I405" s="10"/>
      <c r="J405" s="44" t="e">
        <f>SUMIFS(#REF!,#REF!,'Proj (10)'!B405,#REF!,A405)</f>
        <v>#REF!</v>
      </c>
      <c r="K405" s="10" t="e">
        <f t="shared" si="58"/>
        <v>#REF!</v>
      </c>
      <c r="L405" s="10"/>
      <c r="M405" s="35"/>
      <c r="N405" s="44"/>
      <c r="O405" s="44"/>
      <c r="P405" s="44"/>
      <c r="Q405" s="44" t="e">
        <f t="shared" si="52"/>
        <v>#REF!</v>
      </c>
      <c r="R405" s="42"/>
      <c r="S405" s="39" t="e">
        <f t="shared" si="53"/>
        <v>#REF!</v>
      </c>
      <c r="T405" s="43" t="e">
        <f t="shared" si="54"/>
        <v>#REF!</v>
      </c>
      <c r="U405" s="30">
        <f t="shared" si="55"/>
        <v>0</v>
      </c>
      <c r="V405" s="40" t="str">
        <f t="shared" si="57"/>
        <v>No Saving</v>
      </c>
      <c r="W405" s="46"/>
      <c r="X405" s="51"/>
      <c r="Y405" s="44"/>
      <c r="Z405" s="44">
        <f t="shared" si="51"/>
        <v>0</v>
      </c>
      <c r="AA405" s="8"/>
      <c r="AB405" s="44"/>
      <c r="AC405" s="44"/>
      <c r="AD405" s="44"/>
      <c r="AE405" s="44"/>
      <c r="AF405" s="44"/>
    </row>
    <row r="406" spans="1:32" x14ac:dyDescent="0.25">
      <c r="A406" s="44"/>
      <c r="B406" s="9"/>
      <c r="C406" s="44"/>
      <c r="D406" s="28"/>
      <c r="E406" s="4"/>
      <c r="F406" s="56" t="str">
        <f t="shared" si="56"/>
        <v>No Date</v>
      </c>
      <c r="G406" s="44"/>
      <c r="H406" s="44"/>
      <c r="I406" s="10"/>
      <c r="J406" s="44" t="e">
        <f>SUMIFS(#REF!,#REF!,'Proj (10)'!B406,#REF!,A406)</f>
        <v>#REF!</v>
      </c>
      <c r="K406" s="10" t="e">
        <f t="shared" si="58"/>
        <v>#REF!</v>
      </c>
      <c r="L406" s="10"/>
      <c r="M406" s="35"/>
      <c r="N406" s="44"/>
      <c r="O406" s="44"/>
      <c r="P406" s="44"/>
      <c r="Q406" s="44" t="e">
        <f t="shared" si="52"/>
        <v>#REF!</v>
      </c>
      <c r="R406" s="42"/>
      <c r="S406" s="39" t="e">
        <f t="shared" si="53"/>
        <v>#REF!</v>
      </c>
      <c r="T406" s="43" t="e">
        <f t="shared" si="54"/>
        <v>#REF!</v>
      </c>
      <c r="U406" s="30">
        <f t="shared" si="55"/>
        <v>0</v>
      </c>
      <c r="V406" s="40" t="str">
        <f t="shared" si="57"/>
        <v>No Saving</v>
      </c>
      <c r="W406" s="46"/>
      <c r="X406" s="51"/>
      <c r="Y406" s="44"/>
      <c r="Z406" s="44">
        <f t="shared" si="51"/>
        <v>0</v>
      </c>
      <c r="AA406" s="8"/>
      <c r="AB406" s="44"/>
      <c r="AC406" s="44"/>
      <c r="AD406" s="44"/>
      <c r="AE406" s="44"/>
      <c r="AF406" s="44"/>
    </row>
    <row r="407" spans="1:32" x14ac:dyDescent="0.25">
      <c r="A407" s="44"/>
      <c r="B407" s="9"/>
      <c r="C407" s="44"/>
      <c r="D407" s="28"/>
      <c r="E407" s="4"/>
      <c r="F407" s="56" t="str">
        <f t="shared" si="56"/>
        <v>No Date</v>
      </c>
      <c r="G407" s="44"/>
      <c r="H407" s="44"/>
      <c r="I407" s="10"/>
      <c r="J407" s="44" t="e">
        <f>SUMIFS(#REF!,#REF!,'Proj (10)'!B407,#REF!,A407)</f>
        <v>#REF!</v>
      </c>
      <c r="K407" s="10" t="e">
        <f t="shared" si="58"/>
        <v>#REF!</v>
      </c>
      <c r="L407" s="10"/>
      <c r="M407" s="35"/>
      <c r="N407" s="44"/>
      <c r="O407" s="44"/>
      <c r="P407" s="44"/>
      <c r="Q407" s="44" t="e">
        <f t="shared" si="52"/>
        <v>#REF!</v>
      </c>
      <c r="R407" s="42"/>
      <c r="S407" s="39" t="e">
        <f t="shared" si="53"/>
        <v>#REF!</v>
      </c>
      <c r="T407" s="43" t="e">
        <f t="shared" si="54"/>
        <v>#REF!</v>
      </c>
      <c r="U407" s="30">
        <f t="shared" si="55"/>
        <v>0</v>
      </c>
      <c r="V407" s="40" t="str">
        <f t="shared" si="57"/>
        <v>No Saving</v>
      </c>
      <c r="W407" s="46"/>
      <c r="X407" s="51"/>
      <c r="Y407" s="44"/>
      <c r="Z407" s="44">
        <f t="shared" si="51"/>
        <v>0</v>
      </c>
      <c r="AA407" s="8"/>
      <c r="AB407" s="44"/>
      <c r="AC407" s="44"/>
      <c r="AD407" s="44"/>
      <c r="AE407" s="44"/>
      <c r="AF407" s="44"/>
    </row>
    <row r="408" spans="1:32" x14ac:dyDescent="0.25">
      <c r="A408" s="44"/>
      <c r="B408" s="9"/>
      <c r="C408" s="44"/>
      <c r="D408" s="28"/>
      <c r="E408" s="4"/>
      <c r="F408" s="56" t="str">
        <f t="shared" si="56"/>
        <v>No Date</v>
      </c>
      <c r="G408" s="44"/>
      <c r="H408" s="44"/>
      <c r="I408" s="10"/>
      <c r="J408" s="44" t="e">
        <f>SUMIFS(#REF!,#REF!,'Proj (10)'!B408,#REF!,A408)</f>
        <v>#REF!</v>
      </c>
      <c r="K408" s="10" t="e">
        <f t="shared" si="58"/>
        <v>#REF!</v>
      </c>
      <c r="L408" s="10"/>
      <c r="M408" s="35"/>
      <c r="N408" s="44"/>
      <c r="O408" s="44"/>
      <c r="P408" s="44"/>
      <c r="Q408" s="44" t="e">
        <f t="shared" si="52"/>
        <v>#REF!</v>
      </c>
      <c r="R408" s="42"/>
      <c r="S408" s="39" t="e">
        <f t="shared" si="53"/>
        <v>#REF!</v>
      </c>
      <c r="T408" s="43" t="e">
        <f t="shared" si="54"/>
        <v>#REF!</v>
      </c>
      <c r="U408" s="30">
        <f t="shared" si="55"/>
        <v>0</v>
      </c>
      <c r="V408" s="40" t="str">
        <f t="shared" si="57"/>
        <v>No Saving</v>
      </c>
      <c r="W408" s="46"/>
      <c r="X408" s="51"/>
      <c r="Y408" s="44"/>
      <c r="Z408" s="44">
        <f t="shared" si="51"/>
        <v>0</v>
      </c>
      <c r="AA408" s="8"/>
      <c r="AB408" s="44"/>
      <c r="AC408" s="44"/>
      <c r="AD408" s="44"/>
      <c r="AE408" s="44"/>
      <c r="AF408" s="44"/>
    </row>
    <row r="409" spans="1:32" x14ac:dyDescent="0.25">
      <c r="A409" s="44"/>
      <c r="B409" s="9"/>
      <c r="C409" s="44"/>
      <c r="D409" s="28"/>
      <c r="E409" s="4"/>
      <c r="F409" s="56" t="str">
        <f t="shared" si="56"/>
        <v>No Date</v>
      </c>
      <c r="G409" s="44"/>
      <c r="H409" s="44"/>
      <c r="I409" s="10"/>
      <c r="J409" s="44" t="e">
        <f>SUMIFS(#REF!,#REF!,'Proj (10)'!B409,#REF!,A409)</f>
        <v>#REF!</v>
      </c>
      <c r="K409" s="10" t="e">
        <f t="shared" si="58"/>
        <v>#REF!</v>
      </c>
      <c r="L409" s="10"/>
      <c r="M409" s="35"/>
      <c r="N409" s="44"/>
      <c r="O409" s="44"/>
      <c r="P409" s="44"/>
      <c r="Q409" s="44" t="e">
        <f t="shared" si="52"/>
        <v>#REF!</v>
      </c>
      <c r="R409" s="42"/>
      <c r="S409" s="39" t="e">
        <f t="shared" si="53"/>
        <v>#REF!</v>
      </c>
      <c r="T409" s="43" t="e">
        <f t="shared" si="54"/>
        <v>#REF!</v>
      </c>
      <c r="U409" s="30">
        <f t="shared" si="55"/>
        <v>0</v>
      </c>
      <c r="V409" s="40" t="str">
        <f t="shared" si="57"/>
        <v>No Saving</v>
      </c>
      <c r="W409" s="46"/>
      <c r="X409" s="51"/>
      <c r="Y409" s="44"/>
      <c r="Z409" s="44">
        <f t="shared" si="51"/>
        <v>0</v>
      </c>
      <c r="AA409" s="8"/>
      <c r="AB409" s="44"/>
      <c r="AC409" s="44"/>
      <c r="AD409" s="44"/>
      <c r="AE409" s="44"/>
      <c r="AF409" s="44"/>
    </row>
    <row r="410" spans="1:32" x14ac:dyDescent="0.25">
      <c r="A410" s="44"/>
      <c r="B410" s="9"/>
      <c r="C410" s="44"/>
      <c r="D410" s="28"/>
      <c r="E410" s="4"/>
      <c r="F410" s="56" t="str">
        <f t="shared" si="56"/>
        <v>No Date</v>
      </c>
      <c r="G410" s="44"/>
      <c r="H410" s="44"/>
      <c r="I410" s="10"/>
      <c r="J410" s="44" t="e">
        <f>SUMIFS(#REF!,#REF!,'Proj (10)'!B410,#REF!,A410)</f>
        <v>#REF!</v>
      </c>
      <c r="K410" s="10" t="e">
        <f t="shared" si="58"/>
        <v>#REF!</v>
      </c>
      <c r="L410" s="10"/>
      <c r="M410" s="35"/>
      <c r="N410" s="44"/>
      <c r="O410" s="44"/>
      <c r="P410" s="44"/>
      <c r="Q410" s="44" t="e">
        <f t="shared" si="52"/>
        <v>#REF!</v>
      </c>
      <c r="R410" s="42"/>
      <c r="S410" s="39" t="e">
        <f t="shared" si="53"/>
        <v>#REF!</v>
      </c>
      <c r="T410" s="43" t="e">
        <f t="shared" si="54"/>
        <v>#REF!</v>
      </c>
      <c r="U410" s="30">
        <f t="shared" si="55"/>
        <v>0</v>
      </c>
      <c r="V410" s="40" t="str">
        <f t="shared" si="57"/>
        <v>No Saving</v>
      </c>
      <c r="W410" s="46"/>
      <c r="X410" s="51"/>
      <c r="Y410" s="44"/>
      <c r="Z410" s="44">
        <f t="shared" si="51"/>
        <v>0</v>
      </c>
      <c r="AA410" s="8"/>
      <c r="AB410" s="44"/>
      <c r="AC410" s="44"/>
      <c r="AD410" s="44"/>
      <c r="AE410" s="44"/>
      <c r="AF410" s="44"/>
    </row>
    <row r="411" spans="1:32" x14ac:dyDescent="0.25">
      <c r="A411" s="44"/>
      <c r="B411" s="9"/>
      <c r="C411" s="44"/>
      <c r="D411" s="28"/>
      <c r="E411" s="4"/>
      <c r="F411" s="56" t="str">
        <f t="shared" si="56"/>
        <v>No Date</v>
      </c>
      <c r="G411" s="44"/>
      <c r="H411" s="44"/>
      <c r="I411" s="10"/>
      <c r="J411" s="44" t="e">
        <f>SUMIFS(#REF!,#REF!,'Proj (10)'!B411,#REF!,A411)</f>
        <v>#REF!</v>
      </c>
      <c r="K411" s="10" t="e">
        <f t="shared" si="58"/>
        <v>#REF!</v>
      </c>
      <c r="L411" s="10"/>
      <c r="M411" s="35"/>
      <c r="N411" s="44"/>
      <c r="O411" s="44"/>
      <c r="P411" s="44"/>
      <c r="Q411" s="44" t="e">
        <f t="shared" si="52"/>
        <v>#REF!</v>
      </c>
      <c r="R411" s="42"/>
      <c r="S411" s="39" t="e">
        <f t="shared" si="53"/>
        <v>#REF!</v>
      </c>
      <c r="T411" s="43" t="e">
        <f t="shared" si="54"/>
        <v>#REF!</v>
      </c>
      <c r="U411" s="30">
        <f t="shared" si="55"/>
        <v>0</v>
      </c>
      <c r="V411" s="40" t="str">
        <f t="shared" si="57"/>
        <v>No Saving</v>
      </c>
      <c r="W411" s="46"/>
      <c r="X411" s="51"/>
      <c r="Y411" s="44"/>
      <c r="Z411" s="44">
        <f t="shared" ref="Z411:Z474" si="59">Y411-I411</f>
        <v>0</v>
      </c>
      <c r="AA411" s="8"/>
      <c r="AB411" s="44"/>
      <c r="AC411" s="44"/>
      <c r="AD411" s="44"/>
      <c r="AE411" s="44"/>
      <c r="AF411" s="44"/>
    </row>
    <row r="412" spans="1:32" x14ac:dyDescent="0.25">
      <c r="A412" s="44"/>
      <c r="B412" s="9"/>
      <c r="C412" s="44"/>
      <c r="D412" s="28"/>
      <c r="E412" s="4"/>
      <c r="F412" s="56" t="str">
        <f t="shared" si="56"/>
        <v>No Date</v>
      </c>
      <c r="G412" s="44"/>
      <c r="H412" s="44"/>
      <c r="I412" s="10"/>
      <c r="J412" s="44" t="e">
        <f>SUMIFS(#REF!,#REF!,'Proj (10)'!B412,#REF!,A412)</f>
        <v>#REF!</v>
      </c>
      <c r="K412" s="10" t="e">
        <f t="shared" si="58"/>
        <v>#REF!</v>
      </c>
      <c r="L412" s="10"/>
      <c r="M412" s="35"/>
      <c r="N412" s="44"/>
      <c r="O412" s="44"/>
      <c r="P412" s="44"/>
      <c r="Q412" s="44" t="e">
        <f t="shared" si="52"/>
        <v>#REF!</v>
      </c>
      <c r="R412" s="42"/>
      <c r="S412" s="39" t="e">
        <f t="shared" si="53"/>
        <v>#REF!</v>
      </c>
      <c r="T412" s="43" t="e">
        <f t="shared" si="54"/>
        <v>#REF!</v>
      </c>
      <c r="U412" s="30">
        <f t="shared" si="55"/>
        <v>0</v>
      </c>
      <c r="V412" s="40" t="str">
        <f t="shared" si="57"/>
        <v>No Saving</v>
      </c>
      <c r="W412" s="46"/>
      <c r="X412" s="51"/>
      <c r="Y412" s="44"/>
      <c r="Z412" s="44">
        <f t="shared" si="59"/>
        <v>0</v>
      </c>
      <c r="AA412" s="8"/>
      <c r="AB412" s="44"/>
      <c r="AC412" s="44"/>
      <c r="AD412" s="44"/>
      <c r="AE412" s="44"/>
      <c r="AF412" s="44"/>
    </row>
    <row r="413" spans="1:32" x14ac:dyDescent="0.25">
      <c r="A413" s="44"/>
      <c r="B413" s="9"/>
      <c r="C413" s="44"/>
      <c r="D413" s="28"/>
      <c r="E413" s="4"/>
      <c r="F413" s="56" t="str">
        <f t="shared" si="56"/>
        <v>No Date</v>
      </c>
      <c r="G413" s="44"/>
      <c r="H413" s="44"/>
      <c r="I413" s="10"/>
      <c r="J413" s="44" t="e">
        <f>SUMIFS(#REF!,#REF!,'Proj (10)'!B413,#REF!,A413)</f>
        <v>#REF!</v>
      </c>
      <c r="K413" s="10" t="e">
        <f t="shared" si="58"/>
        <v>#REF!</v>
      </c>
      <c r="L413" s="10"/>
      <c r="M413" s="35"/>
      <c r="N413" s="44"/>
      <c r="O413" s="44"/>
      <c r="P413" s="44"/>
      <c r="Q413" s="44" t="e">
        <f t="shared" si="52"/>
        <v>#REF!</v>
      </c>
      <c r="R413" s="42"/>
      <c r="S413" s="39" t="e">
        <f t="shared" si="53"/>
        <v>#REF!</v>
      </c>
      <c r="T413" s="43" t="e">
        <f t="shared" si="54"/>
        <v>#REF!</v>
      </c>
      <c r="U413" s="30">
        <f t="shared" si="55"/>
        <v>0</v>
      </c>
      <c r="V413" s="40" t="str">
        <f t="shared" si="57"/>
        <v>No Saving</v>
      </c>
      <c r="W413" s="46"/>
      <c r="X413" s="51"/>
      <c r="Y413" s="44"/>
      <c r="Z413" s="44">
        <f t="shared" si="59"/>
        <v>0</v>
      </c>
      <c r="AA413" s="8"/>
      <c r="AB413" s="44"/>
      <c r="AC413" s="44"/>
      <c r="AD413" s="44"/>
      <c r="AE413" s="44"/>
      <c r="AF413" s="44"/>
    </row>
    <row r="414" spans="1:32" x14ac:dyDescent="0.25">
      <c r="A414" s="44"/>
      <c r="B414" s="9"/>
      <c r="C414" s="44"/>
      <c r="D414" s="28"/>
      <c r="E414" s="4"/>
      <c r="F414" s="56" t="str">
        <f t="shared" si="56"/>
        <v>No Date</v>
      </c>
      <c r="G414" s="44"/>
      <c r="H414" s="44"/>
      <c r="I414" s="10"/>
      <c r="J414" s="44" t="e">
        <f>SUMIFS(#REF!,#REF!,'Proj (10)'!B414,#REF!,A414)</f>
        <v>#REF!</v>
      </c>
      <c r="K414" s="10" t="e">
        <f t="shared" si="58"/>
        <v>#REF!</v>
      </c>
      <c r="L414" s="10"/>
      <c r="M414" s="35"/>
      <c r="N414" s="44"/>
      <c r="O414" s="44"/>
      <c r="P414" s="44"/>
      <c r="Q414" s="44" t="e">
        <f t="shared" si="52"/>
        <v>#REF!</v>
      </c>
      <c r="R414" s="42"/>
      <c r="S414" s="39" t="e">
        <f t="shared" si="53"/>
        <v>#REF!</v>
      </c>
      <c r="T414" s="43" t="e">
        <f t="shared" si="54"/>
        <v>#REF!</v>
      </c>
      <c r="U414" s="30">
        <f t="shared" si="55"/>
        <v>0</v>
      </c>
      <c r="V414" s="40" t="str">
        <f t="shared" si="57"/>
        <v>No Saving</v>
      </c>
      <c r="W414" s="46"/>
      <c r="X414" s="51"/>
      <c r="Y414" s="44"/>
      <c r="Z414" s="44">
        <f t="shared" si="59"/>
        <v>0</v>
      </c>
      <c r="AA414" s="8"/>
      <c r="AB414" s="44"/>
      <c r="AC414" s="44"/>
      <c r="AD414" s="44"/>
      <c r="AE414" s="44"/>
      <c r="AF414" s="44"/>
    </row>
    <row r="415" spans="1:32" x14ac:dyDescent="0.25">
      <c r="A415" s="44"/>
      <c r="B415" s="9"/>
      <c r="C415" s="44"/>
      <c r="D415" s="28"/>
      <c r="E415" s="4"/>
      <c r="F415" s="56" t="str">
        <f t="shared" si="56"/>
        <v>No Date</v>
      </c>
      <c r="G415" s="44"/>
      <c r="H415" s="44"/>
      <c r="I415" s="10"/>
      <c r="J415" s="44" t="e">
        <f>SUMIFS(#REF!,#REF!,'Proj (10)'!B415,#REF!,A415)</f>
        <v>#REF!</v>
      </c>
      <c r="K415" s="10" t="e">
        <f t="shared" si="58"/>
        <v>#REF!</v>
      </c>
      <c r="L415" s="10"/>
      <c r="M415" s="35"/>
      <c r="N415" s="44"/>
      <c r="O415" s="44"/>
      <c r="P415" s="44"/>
      <c r="Q415" s="44" t="e">
        <f t="shared" si="52"/>
        <v>#REF!</v>
      </c>
      <c r="R415" s="42"/>
      <c r="S415" s="39" t="e">
        <f t="shared" si="53"/>
        <v>#REF!</v>
      </c>
      <c r="T415" s="43" t="e">
        <f t="shared" si="54"/>
        <v>#REF!</v>
      </c>
      <c r="U415" s="30">
        <f t="shared" si="55"/>
        <v>0</v>
      </c>
      <c r="V415" s="40" t="str">
        <f t="shared" si="57"/>
        <v>No Saving</v>
      </c>
      <c r="W415" s="46"/>
      <c r="X415" s="51"/>
      <c r="Y415" s="44"/>
      <c r="Z415" s="44">
        <f t="shared" si="59"/>
        <v>0</v>
      </c>
      <c r="AA415" s="8"/>
      <c r="AB415" s="44"/>
      <c r="AC415" s="44"/>
      <c r="AD415" s="44"/>
      <c r="AE415" s="44"/>
      <c r="AF415" s="44"/>
    </row>
    <row r="416" spans="1:32" x14ac:dyDescent="0.25">
      <c r="A416" s="44"/>
      <c r="B416" s="9"/>
      <c r="C416" s="44"/>
      <c r="D416" s="28"/>
      <c r="E416" s="4"/>
      <c r="F416" s="56" t="str">
        <f t="shared" si="56"/>
        <v>No Date</v>
      </c>
      <c r="G416" s="44"/>
      <c r="H416" s="44"/>
      <c r="I416" s="10"/>
      <c r="J416" s="44" t="e">
        <f>SUMIFS(#REF!,#REF!,'Proj (10)'!B416,#REF!,A416)</f>
        <v>#REF!</v>
      </c>
      <c r="K416" s="10" t="e">
        <f t="shared" si="58"/>
        <v>#REF!</v>
      </c>
      <c r="L416" s="10"/>
      <c r="M416" s="35"/>
      <c r="N416" s="44"/>
      <c r="O416" s="44"/>
      <c r="P416" s="44"/>
      <c r="Q416" s="44" t="e">
        <f t="shared" si="52"/>
        <v>#REF!</v>
      </c>
      <c r="R416" s="42"/>
      <c r="S416" s="39" t="e">
        <f t="shared" si="53"/>
        <v>#REF!</v>
      </c>
      <c r="T416" s="43" t="e">
        <f t="shared" si="54"/>
        <v>#REF!</v>
      </c>
      <c r="U416" s="30">
        <f t="shared" si="55"/>
        <v>0</v>
      </c>
      <c r="V416" s="40" t="str">
        <f t="shared" si="57"/>
        <v>No Saving</v>
      </c>
      <c r="W416" s="46"/>
      <c r="X416" s="51"/>
      <c r="Y416" s="44"/>
      <c r="Z416" s="44">
        <f t="shared" si="59"/>
        <v>0</v>
      </c>
      <c r="AA416" s="8"/>
      <c r="AB416" s="44"/>
      <c r="AC416" s="44"/>
      <c r="AD416" s="44"/>
      <c r="AE416" s="44"/>
      <c r="AF416" s="44"/>
    </row>
    <row r="417" spans="1:32" x14ac:dyDescent="0.25">
      <c r="A417" s="44"/>
      <c r="B417" s="9"/>
      <c r="C417" s="44"/>
      <c r="D417" s="28"/>
      <c r="E417" s="4"/>
      <c r="F417" s="56" t="str">
        <f t="shared" si="56"/>
        <v>No Date</v>
      </c>
      <c r="G417" s="44"/>
      <c r="H417" s="44"/>
      <c r="I417" s="10"/>
      <c r="J417" s="44" t="e">
        <f>SUMIFS(#REF!,#REF!,'Proj (10)'!B417,#REF!,A417)</f>
        <v>#REF!</v>
      </c>
      <c r="K417" s="10" t="e">
        <f t="shared" si="58"/>
        <v>#REF!</v>
      </c>
      <c r="L417" s="10"/>
      <c r="M417" s="35"/>
      <c r="N417" s="44"/>
      <c r="O417" s="44"/>
      <c r="P417" s="44"/>
      <c r="Q417" s="44" t="e">
        <f t="shared" si="52"/>
        <v>#REF!</v>
      </c>
      <c r="R417" s="42"/>
      <c r="S417" s="39" t="e">
        <f t="shared" si="53"/>
        <v>#REF!</v>
      </c>
      <c r="T417" s="43" t="e">
        <f t="shared" si="54"/>
        <v>#REF!</v>
      </c>
      <c r="U417" s="30">
        <f t="shared" si="55"/>
        <v>0</v>
      </c>
      <c r="V417" s="40" t="str">
        <f t="shared" si="57"/>
        <v>No Saving</v>
      </c>
      <c r="W417" s="46"/>
      <c r="X417" s="51"/>
      <c r="Y417" s="44"/>
      <c r="Z417" s="44">
        <f t="shared" si="59"/>
        <v>0</v>
      </c>
      <c r="AA417" s="8"/>
      <c r="AB417" s="44"/>
      <c r="AC417" s="44"/>
      <c r="AD417" s="44"/>
      <c r="AE417" s="44"/>
      <c r="AF417" s="44"/>
    </row>
    <row r="418" spans="1:32" x14ac:dyDescent="0.25">
      <c r="A418" s="44"/>
      <c r="B418" s="9"/>
      <c r="C418" s="44"/>
      <c r="D418" s="28"/>
      <c r="E418" s="4"/>
      <c r="F418" s="56" t="str">
        <f t="shared" si="56"/>
        <v>No Date</v>
      </c>
      <c r="G418" s="44"/>
      <c r="H418" s="44"/>
      <c r="I418" s="10"/>
      <c r="J418" s="44" t="e">
        <f>SUMIFS(#REF!,#REF!,'Proj (10)'!B418,#REF!,A418)</f>
        <v>#REF!</v>
      </c>
      <c r="K418" s="10" t="e">
        <f t="shared" si="58"/>
        <v>#REF!</v>
      </c>
      <c r="L418" s="10"/>
      <c r="M418" s="35"/>
      <c r="N418" s="44"/>
      <c r="O418" s="44"/>
      <c r="P418" s="44"/>
      <c r="Q418" s="44" t="e">
        <f t="shared" si="52"/>
        <v>#REF!</v>
      </c>
      <c r="R418" s="42"/>
      <c r="S418" s="39" t="e">
        <f t="shared" si="53"/>
        <v>#REF!</v>
      </c>
      <c r="T418" s="43" t="e">
        <f t="shared" si="54"/>
        <v>#REF!</v>
      </c>
      <c r="U418" s="30">
        <f t="shared" si="55"/>
        <v>0</v>
      </c>
      <c r="V418" s="40" t="str">
        <f t="shared" si="57"/>
        <v>No Saving</v>
      </c>
      <c r="W418" s="46"/>
      <c r="X418" s="51"/>
      <c r="Y418" s="44"/>
      <c r="Z418" s="44">
        <f t="shared" si="59"/>
        <v>0</v>
      </c>
      <c r="AA418" s="8"/>
      <c r="AB418" s="44"/>
      <c r="AC418" s="44"/>
      <c r="AD418" s="44"/>
      <c r="AE418" s="44"/>
      <c r="AF418" s="44"/>
    </row>
    <row r="419" spans="1:32" x14ac:dyDescent="0.25">
      <c r="A419" s="44"/>
      <c r="B419" s="9"/>
      <c r="C419" s="44"/>
      <c r="D419" s="28"/>
      <c r="E419" s="4"/>
      <c r="F419" s="56" t="str">
        <f t="shared" si="56"/>
        <v>No Date</v>
      </c>
      <c r="G419" s="44"/>
      <c r="H419" s="44"/>
      <c r="I419" s="10"/>
      <c r="J419" s="44" t="e">
        <f>SUMIFS(#REF!,#REF!,'Proj (10)'!B419,#REF!,A419)</f>
        <v>#REF!</v>
      </c>
      <c r="K419" s="10" t="e">
        <f t="shared" si="58"/>
        <v>#REF!</v>
      </c>
      <c r="L419" s="10"/>
      <c r="M419" s="35"/>
      <c r="N419" s="44"/>
      <c r="O419" s="44"/>
      <c r="P419" s="44"/>
      <c r="Q419" s="44" t="e">
        <f t="shared" si="52"/>
        <v>#REF!</v>
      </c>
      <c r="R419" s="42"/>
      <c r="S419" s="39" t="e">
        <f t="shared" si="53"/>
        <v>#REF!</v>
      </c>
      <c r="T419" s="43" t="e">
        <f t="shared" si="54"/>
        <v>#REF!</v>
      </c>
      <c r="U419" s="30">
        <f t="shared" si="55"/>
        <v>0</v>
      </c>
      <c r="V419" s="40" t="str">
        <f t="shared" si="57"/>
        <v>No Saving</v>
      </c>
      <c r="W419" s="46"/>
      <c r="X419" s="51"/>
      <c r="Y419" s="44"/>
      <c r="Z419" s="44">
        <f t="shared" si="59"/>
        <v>0</v>
      </c>
      <c r="AA419" s="8"/>
      <c r="AB419" s="44"/>
      <c r="AC419" s="44"/>
      <c r="AD419" s="44"/>
      <c r="AE419" s="44"/>
      <c r="AF419" s="44"/>
    </row>
    <row r="420" spans="1:32" x14ac:dyDescent="0.25">
      <c r="A420" s="44"/>
      <c r="B420" s="9"/>
      <c r="C420" s="44"/>
      <c r="D420" s="28"/>
      <c r="E420" s="4"/>
      <c r="F420" s="56" t="str">
        <f t="shared" si="56"/>
        <v>No Date</v>
      </c>
      <c r="G420" s="44"/>
      <c r="H420" s="44"/>
      <c r="I420" s="10"/>
      <c r="J420" s="44" t="e">
        <f>SUMIFS(#REF!,#REF!,'Proj (10)'!B420,#REF!,A420)</f>
        <v>#REF!</v>
      </c>
      <c r="K420" s="10" t="e">
        <f t="shared" si="58"/>
        <v>#REF!</v>
      </c>
      <c r="L420" s="10"/>
      <c r="M420" s="35"/>
      <c r="N420" s="44"/>
      <c r="O420" s="44"/>
      <c r="P420" s="44"/>
      <c r="Q420" s="44" t="e">
        <f t="shared" si="52"/>
        <v>#REF!</v>
      </c>
      <c r="R420" s="42"/>
      <c r="S420" s="39" t="e">
        <f t="shared" si="53"/>
        <v>#REF!</v>
      </c>
      <c r="T420" s="43" t="e">
        <f t="shared" si="54"/>
        <v>#REF!</v>
      </c>
      <c r="U420" s="30">
        <f t="shared" si="55"/>
        <v>0</v>
      </c>
      <c r="V420" s="40" t="str">
        <f t="shared" si="57"/>
        <v>No Saving</v>
      </c>
      <c r="W420" s="46"/>
      <c r="X420" s="51"/>
      <c r="Y420" s="44"/>
      <c r="Z420" s="44">
        <f t="shared" si="59"/>
        <v>0</v>
      </c>
      <c r="AA420" s="8"/>
      <c r="AB420" s="44"/>
      <c r="AC420" s="44"/>
      <c r="AD420" s="44"/>
      <c r="AE420" s="44"/>
      <c r="AF420" s="44"/>
    </row>
    <row r="421" spans="1:32" x14ac:dyDescent="0.25">
      <c r="A421" s="44"/>
      <c r="B421" s="9"/>
      <c r="C421" s="44"/>
      <c r="D421" s="28"/>
      <c r="E421" s="4"/>
      <c r="F421" s="56" t="str">
        <f t="shared" si="56"/>
        <v>No Date</v>
      </c>
      <c r="G421" s="44"/>
      <c r="H421" s="44"/>
      <c r="I421" s="10"/>
      <c r="J421" s="44" t="e">
        <f>SUMIFS(#REF!,#REF!,'Proj (10)'!B421,#REF!,A421)</f>
        <v>#REF!</v>
      </c>
      <c r="K421" s="10" t="e">
        <f t="shared" si="58"/>
        <v>#REF!</v>
      </c>
      <c r="L421" s="10"/>
      <c r="M421" s="35"/>
      <c r="N421" s="44"/>
      <c r="O421" s="44"/>
      <c r="P421" s="44"/>
      <c r="Q421" s="44" t="e">
        <f t="shared" si="52"/>
        <v>#REF!</v>
      </c>
      <c r="R421" s="42"/>
      <c r="S421" s="39" t="e">
        <f t="shared" si="53"/>
        <v>#REF!</v>
      </c>
      <c r="T421" s="43" t="e">
        <f t="shared" si="54"/>
        <v>#REF!</v>
      </c>
      <c r="U421" s="30">
        <f t="shared" si="55"/>
        <v>0</v>
      </c>
      <c r="V421" s="40" t="str">
        <f t="shared" si="57"/>
        <v>No Saving</v>
      </c>
      <c r="W421" s="46"/>
      <c r="X421" s="51"/>
      <c r="Y421" s="44"/>
      <c r="Z421" s="44">
        <f t="shared" si="59"/>
        <v>0</v>
      </c>
      <c r="AA421" s="8"/>
      <c r="AB421" s="44"/>
      <c r="AC421" s="44"/>
      <c r="AD421" s="44"/>
      <c r="AE421" s="44"/>
      <c r="AF421" s="44"/>
    </row>
    <row r="422" spans="1:32" x14ac:dyDescent="0.25">
      <c r="A422" s="44"/>
      <c r="B422" s="9"/>
      <c r="C422" s="44"/>
      <c r="D422" s="28"/>
      <c r="E422" s="4"/>
      <c r="F422" s="56" t="str">
        <f t="shared" si="56"/>
        <v>No Date</v>
      </c>
      <c r="G422" s="44"/>
      <c r="H422" s="44"/>
      <c r="I422" s="10"/>
      <c r="J422" s="44" t="e">
        <f>SUMIFS(#REF!,#REF!,'Proj (10)'!B422,#REF!,A422)</f>
        <v>#REF!</v>
      </c>
      <c r="K422" s="10" t="e">
        <f t="shared" si="58"/>
        <v>#REF!</v>
      </c>
      <c r="L422" s="10"/>
      <c r="M422" s="35"/>
      <c r="N422" s="44"/>
      <c r="O422" s="44"/>
      <c r="P422" s="44"/>
      <c r="Q422" s="44" t="e">
        <f t="shared" si="52"/>
        <v>#REF!</v>
      </c>
      <c r="R422" s="42"/>
      <c r="S422" s="39" t="e">
        <f t="shared" si="53"/>
        <v>#REF!</v>
      </c>
      <c r="T422" s="43" t="e">
        <f t="shared" si="54"/>
        <v>#REF!</v>
      </c>
      <c r="U422" s="30">
        <f t="shared" si="55"/>
        <v>0</v>
      </c>
      <c r="V422" s="40" t="str">
        <f t="shared" si="57"/>
        <v>No Saving</v>
      </c>
      <c r="W422" s="46"/>
      <c r="X422" s="51"/>
      <c r="Y422" s="44"/>
      <c r="Z422" s="44">
        <f t="shared" si="59"/>
        <v>0</v>
      </c>
      <c r="AA422" s="8"/>
      <c r="AB422" s="44"/>
      <c r="AC422" s="44"/>
      <c r="AD422" s="44"/>
      <c r="AE422" s="44"/>
      <c r="AF422" s="44"/>
    </row>
    <row r="423" spans="1:32" x14ac:dyDescent="0.25">
      <c r="A423" s="44"/>
      <c r="B423" s="9"/>
      <c r="C423" s="44"/>
      <c r="D423" s="28"/>
      <c r="E423" s="4"/>
      <c r="F423" s="56" t="str">
        <f t="shared" si="56"/>
        <v>No Date</v>
      </c>
      <c r="G423" s="44"/>
      <c r="H423" s="44"/>
      <c r="I423" s="10"/>
      <c r="J423" s="44" t="e">
        <f>SUMIFS(#REF!,#REF!,'Proj (10)'!B423,#REF!,A423)</f>
        <v>#REF!</v>
      </c>
      <c r="K423" s="10" t="e">
        <f t="shared" si="58"/>
        <v>#REF!</v>
      </c>
      <c r="L423" s="10"/>
      <c r="M423" s="35"/>
      <c r="N423" s="44"/>
      <c r="O423" s="44"/>
      <c r="P423" s="44"/>
      <c r="Q423" s="44" t="e">
        <f t="shared" si="52"/>
        <v>#REF!</v>
      </c>
      <c r="R423" s="42"/>
      <c r="S423" s="39" t="e">
        <f t="shared" si="53"/>
        <v>#REF!</v>
      </c>
      <c r="T423" s="43" t="e">
        <f t="shared" si="54"/>
        <v>#REF!</v>
      </c>
      <c r="U423" s="30">
        <f t="shared" si="55"/>
        <v>0</v>
      </c>
      <c r="V423" s="40" t="str">
        <f t="shared" si="57"/>
        <v>No Saving</v>
      </c>
      <c r="W423" s="46"/>
      <c r="X423" s="51"/>
      <c r="Y423" s="44"/>
      <c r="Z423" s="44">
        <f t="shared" si="59"/>
        <v>0</v>
      </c>
      <c r="AA423" s="8"/>
      <c r="AB423" s="44"/>
      <c r="AC423" s="44"/>
      <c r="AD423" s="44"/>
      <c r="AE423" s="44"/>
      <c r="AF423" s="44"/>
    </row>
    <row r="424" spans="1:32" x14ac:dyDescent="0.25">
      <c r="A424" s="44"/>
      <c r="B424" s="9"/>
      <c r="C424" s="44"/>
      <c r="D424" s="28"/>
      <c r="E424" s="4"/>
      <c r="F424" s="56" t="str">
        <f t="shared" si="56"/>
        <v>No Date</v>
      </c>
      <c r="G424" s="44"/>
      <c r="H424" s="44"/>
      <c r="I424" s="10"/>
      <c r="J424" s="44" t="e">
        <f>SUMIFS(#REF!,#REF!,'Proj (10)'!B424,#REF!,A424)</f>
        <v>#REF!</v>
      </c>
      <c r="K424" s="10" t="e">
        <f t="shared" si="58"/>
        <v>#REF!</v>
      </c>
      <c r="L424" s="10"/>
      <c r="M424" s="35"/>
      <c r="N424" s="44"/>
      <c r="O424" s="44"/>
      <c r="P424" s="44"/>
      <c r="Q424" s="44" t="e">
        <f t="shared" si="52"/>
        <v>#REF!</v>
      </c>
      <c r="R424" s="42"/>
      <c r="S424" s="39" t="e">
        <f t="shared" si="53"/>
        <v>#REF!</v>
      </c>
      <c r="T424" s="43" t="e">
        <f t="shared" si="54"/>
        <v>#REF!</v>
      </c>
      <c r="U424" s="30">
        <f t="shared" si="55"/>
        <v>0</v>
      </c>
      <c r="V424" s="40" t="str">
        <f t="shared" si="57"/>
        <v>No Saving</v>
      </c>
      <c r="W424" s="46"/>
      <c r="X424" s="51"/>
      <c r="Y424" s="44"/>
      <c r="Z424" s="44">
        <f t="shared" si="59"/>
        <v>0</v>
      </c>
      <c r="AA424" s="8"/>
      <c r="AB424" s="44"/>
      <c r="AC424" s="44"/>
      <c r="AD424" s="44"/>
      <c r="AE424" s="44"/>
      <c r="AF424" s="44"/>
    </row>
    <row r="425" spans="1:32" x14ac:dyDescent="0.25">
      <c r="A425" s="44"/>
      <c r="B425" s="9"/>
      <c r="C425" s="44"/>
      <c r="D425" s="28"/>
      <c r="E425" s="4"/>
      <c r="F425" s="56" t="str">
        <f t="shared" si="56"/>
        <v>No Date</v>
      </c>
      <c r="G425" s="44"/>
      <c r="H425" s="44"/>
      <c r="I425" s="10"/>
      <c r="J425" s="44" t="e">
        <f>SUMIFS(#REF!,#REF!,'Proj (10)'!B425,#REF!,A425)</f>
        <v>#REF!</v>
      </c>
      <c r="K425" s="10" t="e">
        <f t="shared" si="58"/>
        <v>#REF!</v>
      </c>
      <c r="L425" s="10"/>
      <c r="M425" s="35"/>
      <c r="N425" s="44"/>
      <c r="O425" s="44"/>
      <c r="P425" s="44"/>
      <c r="Q425" s="44" t="e">
        <f t="shared" si="52"/>
        <v>#REF!</v>
      </c>
      <c r="R425" s="42"/>
      <c r="S425" s="39" t="e">
        <f t="shared" si="53"/>
        <v>#REF!</v>
      </c>
      <c r="T425" s="43" t="e">
        <f t="shared" si="54"/>
        <v>#REF!</v>
      </c>
      <c r="U425" s="30">
        <f t="shared" si="55"/>
        <v>0</v>
      </c>
      <c r="V425" s="40" t="str">
        <f t="shared" si="57"/>
        <v>No Saving</v>
      </c>
      <c r="W425" s="46"/>
      <c r="X425" s="51"/>
      <c r="Y425" s="44"/>
      <c r="Z425" s="44">
        <f t="shared" si="59"/>
        <v>0</v>
      </c>
      <c r="AA425" s="8"/>
      <c r="AB425" s="44"/>
      <c r="AC425" s="44"/>
      <c r="AD425" s="44"/>
      <c r="AE425" s="44"/>
      <c r="AF425" s="44"/>
    </row>
    <row r="426" spans="1:32" x14ac:dyDescent="0.25">
      <c r="A426" s="44"/>
      <c r="B426" s="9"/>
      <c r="C426" s="44"/>
      <c r="D426" s="28"/>
      <c r="E426" s="4"/>
      <c r="F426" s="56" t="str">
        <f t="shared" si="56"/>
        <v>No Date</v>
      </c>
      <c r="G426" s="44"/>
      <c r="H426" s="44"/>
      <c r="I426" s="10"/>
      <c r="J426" s="44" t="e">
        <f>SUMIFS(#REF!,#REF!,'Proj (10)'!B426,#REF!,A426)</f>
        <v>#REF!</v>
      </c>
      <c r="K426" s="10" t="e">
        <f t="shared" si="58"/>
        <v>#REF!</v>
      </c>
      <c r="L426" s="10"/>
      <c r="M426" s="35"/>
      <c r="N426" s="44"/>
      <c r="O426" s="44"/>
      <c r="P426" s="44"/>
      <c r="Q426" s="44" t="e">
        <f t="shared" si="52"/>
        <v>#REF!</v>
      </c>
      <c r="R426" s="42"/>
      <c r="S426" s="39" t="e">
        <f t="shared" si="53"/>
        <v>#REF!</v>
      </c>
      <c r="T426" s="43" t="e">
        <f t="shared" si="54"/>
        <v>#REF!</v>
      </c>
      <c r="U426" s="30">
        <f t="shared" si="55"/>
        <v>0</v>
      </c>
      <c r="V426" s="40" t="str">
        <f t="shared" si="57"/>
        <v>No Saving</v>
      </c>
      <c r="W426" s="46"/>
      <c r="X426" s="51"/>
      <c r="Y426" s="44"/>
      <c r="Z426" s="44">
        <f t="shared" si="59"/>
        <v>0</v>
      </c>
      <c r="AA426" s="8"/>
      <c r="AB426" s="44"/>
      <c r="AC426" s="44"/>
      <c r="AD426" s="44"/>
      <c r="AE426" s="44"/>
      <c r="AF426" s="44"/>
    </row>
    <row r="427" spans="1:32" x14ac:dyDescent="0.25">
      <c r="A427" s="44"/>
      <c r="B427" s="9"/>
      <c r="C427" s="44"/>
      <c r="D427" s="28"/>
      <c r="E427" s="4"/>
      <c r="F427" s="56" t="str">
        <f t="shared" si="56"/>
        <v>No Date</v>
      </c>
      <c r="G427" s="44"/>
      <c r="H427" s="44"/>
      <c r="I427" s="10"/>
      <c r="J427" s="44" t="e">
        <f>SUMIFS(#REF!,#REF!,'Proj (10)'!B427,#REF!,A427)</f>
        <v>#REF!</v>
      </c>
      <c r="K427" s="10" t="e">
        <f t="shared" si="58"/>
        <v>#REF!</v>
      </c>
      <c r="L427" s="10"/>
      <c r="M427" s="35"/>
      <c r="N427" s="44"/>
      <c r="O427" s="44"/>
      <c r="P427" s="44"/>
      <c r="Q427" s="44" t="e">
        <f t="shared" si="52"/>
        <v>#REF!</v>
      </c>
      <c r="R427" s="42"/>
      <c r="S427" s="39" t="e">
        <f t="shared" si="53"/>
        <v>#REF!</v>
      </c>
      <c r="T427" s="43" t="e">
        <f t="shared" si="54"/>
        <v>#REF!</v>
      </c>
      <c r="U427" s="30">
        <f t="shared" si="55"/>
        <v>0</v>
      </c>
      <c r="V427" s="40" t="str">
        <f t="shared" si="57"/>
        <v>No Saving</v>
      </c>
      <c r="W427" s="46"/>
      <c r="X427" s="51"/>
      <c r="Y427" s="44"/>
      <c r="Z427" s="44">
        <f t="shared" si="59"/>
        <v>0</v>
      </c>
      <c r="AA427" s="8"/>
      <c r="AB427" s="44"/>
      <c r="AC427" s="44"/>
      <c r="AD427" s="44"/>
      <c r="AE427" s="44"/>
      <c r="AF427" s="44"/>
    </row>
    <row r="428" spans="1:32" x14ac:dyDescent="0.25">
      <c r="A428" s="44"/>
      <c r="B428" s="9"/>
      <c r="C428" s="44"/>
      <c r="D428" s="28"/>
      <c r="E428" s="4"/>
      <c r="F428" s="56" t="str">
        <f t="shared" si="56"/>
        <v>No Date</v>
      </c>
      <c r="G428" s="44"/>
      <c r="H428" s="44"/>
      <c r="I428" s="10"/>
      <c r="J428" s="44" t="e">
        <f>SUMIFS(#REF!,#REF!,'Proj (10)'!B428,#REF!,A428)</f>
        <v>#REF!</v>
      </c>
      <c r="K428" s="10" t="e">
        <f t="shared" si="58"/>
        <v>#REF!</v>
      </c>
      <c r="L428" s="10"/>
      <c r="M428" s="35"/>
      <c r="N428" s="44"/>
      <c r="O428" s="44"/>
      <c r="P428" s="44"/>
      <c r="Q428" s="44" t="e">
        <f t="shared" si="52"/>
        <v>#REF!</v>
      </c>
      <c r="R428" s="42"/>
      <c r="S428" s="39" t="e">
        <f t="shared" si="53"/>
        <v>#REF!</v>
      </c>
      <c r="T428" s="43" t="e">
        <f t="shared" si="54"/>
        <v>#REF!</v>
      </c>
      <c r="U428" s="30">
        <f t="shared" si="55"/>
        <v>0</v>
      </c>
      <c r="V428" s="40" t="str">
        <f t="shared" si="57"/>
        <v>No Saving</v>
      </c>
      <c r="W428" s="46"/>
      <c r="X428" s="51"/>
      <c r="Y428" s="44"/>
      <c r="Z428" s="44">
        <f t="shared" si="59"/>
        <v>0</v>
      </c>
      <c r="AA428" s="8"/>
      <c r="AB428" s="44"/>
      <c r="AC428" s="44"/>
      <c r="AD428" s="44"/>
      <c r="AE428" s="44"/>
      <c r="AF428" s="44"/>
    </row>
    <row r="429" spans="1:32" x14ac:dyDescent="0.25">
      <c r="A429" s="44"/>
      <c r="B429" s="9"/>
      <c r="C429" s="44"/>
      <c r="D429" s="28"/>
      <c r="E429" s="4"/>
      <c r="F429" s="56" t="str">
        <f t="shared" si="56"/>
        <v>No Date</v>
      </c>
      <c r="G429" s="44"/>
      <c r="H429" s="44"/>
      <c r="I429" s="10"/>
      <c r="J429" s="44" t="e">
        <f>SUMIFS(#REF!,#REF!,'Proj (10)'!B429,#REF!,A429)</f>
        <v>#REF!</v>
      </c>
      <c r="K429" s="10" t="e">
        <f t="shared" si="58"/>
        <v>#REF!</v>
      </c>
      <c r="L429" s="10"/>
      <c r="M429" s="35"/>
      <c r="N429" s="44"/>
      <c r="O429" s="44"/>
      <c r="P429" s="44"/>
      <c r="Q429" s="44" t="e">
        <f t="shared" si="52"/>
        <v>#REF!</v>
      </c>
      <c r="R429" s="42"/>
      <c r="S429" s="39" t="e">
        <f t="shared" si="53"/>
        <v>#REF!</v>
      </c>
      <c r="T429" s="43" t="e">
        <f t="shared" si="54"/>
        <v>#REF!</v>
      </c>
      <c r="U429" s="30">
        <f t="shared" si="55"/>
        <v>0</v>
      </c>
      <c r="V429" s="40" t="str">
        <f t="shared" si="57"/>
        <v>No Saving</v>
      </c>
      <c r="W429" s="46"/>
      <c r="X429" s="51"/>
      <c r="Y429" s="44"/>
      <c r="Z429" s="44">
        <f t="shared" si="59"/>
        <v>0</v>
      </c>
      <c r="AA429" s="8"/>
      <c r="AB429" s="44"/>
      <c r="AC429" s="44"/>
      <c r="AD429" s="44"/>
      <c r="AE429" s="44"/>
      <c r="AF429" s="44"/>
    </row>
    <row r="430" spans="1:32" x14ac:dyDescent="0.25">
      <c r="A430" s="44"/>
      <c r="B430" s="9"/>
      <c r="C430" s="44"/>
      <c r="D430" s="28"/>
      <c r="E430" s="4"/>
      <c r="F430" s="56" t="str">
        <f t="shared" si="56"/>
        <v>No Date</v>
      </c>
      <c r="G430" s="44"/>
      <c r="H430" s="44"/>
      <c r="I430" s="10"/>
      <c r="J430" s="44" t="e">
        <f>SUMIFS(#REF!,#REF!,'Proj (10)'!B430,#REF!,A430)</f>
        <v>#REF!</v>
      </c>
      <c r="K430" s="10" t="e">
        <f t="shared" si="58"/>
        <v>#REF!</v>
      </c>
      <c r="L430" s="10"/>
      <c r="M430" s="35"/>
      <c r="N430" s="44"/>
      <c r="O430" s="44"/>
      <c r="P430" s="44"/>
      <c r="Q430" s="44" t="e">
        <f t="shared" si="52"/>
        <v>#REF!</v>
      </c>
      <c r="R430" s="42"/>
      <c r="S430" s="39" t="e">
        <f t="shared" si="53"/>
        <v>#REF!</v>
      </c>
      <c r="T430" s="43" t="e">
        <f t="shared" si="54"/>
        <v>#REF!</v>
      </c>
      <c r="U430" s="30">
        <f t="shared" si="55"/>
        <v>0</v>
      </c>
      <c r="V430" s="40" t="str">
        <f t="shared" si="57"/>
        <v>No Saving</v>
      </c>
      <c r="W430" s="46"/>
      <c r="X430" s="51"/>
      <c r="Y430" s="44"/>
      <c r="Z430" s="44">
        <f t="shared" si="59"/>
        <v>0</v>
      </c>
      <c r="AA430" s="8"/>
      <c r="AB430" s="44"/>
      <c r="AC430" s="44"/>
      <c r="AD430" s="44"/>
      <c r="AE430" s="44"/>
      <c r="AF430" s="44"/>
    </row>
    <row r="431" spans="1:32" x14ac:dyDescent="0.25">
      <c r="A431" s="44"/>
      <c r="B431" s="9"/>
      <c r="C431" s="44"/>
      <c r="D431" s="28"/>
      <c r="E431" s="4"/>
      <c r="F431" s="56" t="str">
        <f t="shared" si="56"/>
        <v>No Date</v>
      </c>
      <c r="G431" s="44"/>
      <c r="H431" s="44"/>
      <c r="I431" s="10"/>
      <c r="J431" s="44" t="e">
        <f>SUMIFS(#REF!,#REF!,'Proj (10)'!B431,#REF!,A431)</f>
        <v>#REF!</v>
      </c>
      <c r="K431" s="10" t="e">
        <f t="shared" si="58"/>
        <v>#REF!</v>
      </c>
      <c r="L431" s="10"/>
      <c r="M431" s="35"/>
      <c r="N431" s="44"/>
      <c r="O431" s="44"/>
      <c r="P431" s="44"/>
      <c r="Q431" s="44" t="e">
        <f t="shared" si="52"/>
        <v>#REF!</v>
      </c>
      <c r="R431" s="42"/>
      <c r="S431" s="39" t="e">
        <f t="shared" si="53"/>
        <v>#REF!</v>
      </c>
      <c r="T431" s="43" t="e">
        <f t="shared" si="54"/>
        <v>#REF!</v>
      </c>
      <c r="U431" s="30">
        <f t="shared" si="55"/>
        <v>0</v>
      </c>
      <c r="V431" s="40" t="str">
        <f t="shared" si="57"/>
        <v>No Saving</v>
      </c>
      <c r="W431" s="46"/>
      <c r="X431" s="51"/>
      <c r="Y431" s="44"/>
      <c r="Z431" s="44">
        <f t="shared" si="59"/>
        <v>0</v>
      </c>
      <c r="AA431" s="8"/>
      <c r="AB431" s="44"/>
      <c r="AC431" s="44"/>
      <c r="AD431" s="44"/>
      <c r="AE431" s="44"/>
      <c r="AF431" s="44"/>
    </row>
    <row r="432" spans="1:32" x14ac:dyDescent="0.25">
      <c r="A432" s="44"/>
      <c r="B432" s="9"/>
      <c r="C432" s="44"/>
      <c r="D432" s="28"/>
      <c r="E432" s="4"/>
      <c r="F432" s="56" t="str">
        <f t="shared" si="56"/>
        <v>No Date</v>
      </c>
      <c r="G432" s="44"/>
      <c r="H432" s="44"/>
      <c r="I432" s="10"/>
      <c r="J432" s="44" t="e">
        <f>SUMIFS(#REF!,#REF!,'Proj (10)'!B432,#REF!,A432)</f>
        <v>#REF!</v>
      </c>
      <c r="K432" s="10" t="e">
        <f t="shared" si="58"/>
        <v>#REF!</v>
      </c>
      <c r="L432" s="10"/>
      <c r="M432" s="35"/>
      <c r="N432" s="44"/>
      <c r="O432" s="44"/>
      <c r="P432" s="44"/>
      <c r="Q432" s="44" t="e">
        <f t="shared" si="52"/>
        <v>#REF!</v>
      </c>
      <c r="R432" s="42"/>
      <c r="S432" s="39" t="e">
        <f t="shared" si="53"/>
        <v>#REF!</v>
      </c>
      <c r="T432" s="43" t="e">
        <f t="shared" si="54"/>
        <v>#REF!</v>
      </c>
      <c r="U432" s="30">
        <f t="shared" si="55"/>
        <v>0</v>
      </c>
      <c r="V432" s="40" t="str">
        <f t="shared" si="57"/>
        <v>No Saving</v>
      </c>
      <c r="W432" s="46"/>
      <c r="X432" s="51"/>
      <c r="Y432" s="44"/>
      <c r="Z432" s="44">
        <f t="shared" si="59"/>
        <v>0</v>
      </c>
      <c r="AA432" s="8"/>
      <c r="AB432" s="44"/>
      <c r="AC432" s="44"/>
      <c r="AD432" s="44"/>
      <c r="AE432" s="44"/>
      <c r="AF432" s="44"/>
    </row>
    <row r="433" spans="1:32" x14ac:dyDescent="0.25">
      <c r="A433" s="44"/>
      <c r="B433" s="9"/>
      <c r="C433" s="44"/>
      <c r="D433" s="28"/>
      <c r="E433" s="4"/>
      <c r="F433" s="56" t="str">
        <f t="shared" si="56"/>
        <v>No Date</v>
      </c>
      <c r="G433" s="44"/>
      <c r="H433" s="44"/>
      <c r="I433" s="10"/>
      <c r="J433" s="44" t="e">
        <f>SUMIFS(#REF!,#REF!,'Proj (10)'!B433,#REF!,A433)</f>
        <v>#REF!</v>
      </c>
      <c r="K433" s="10" t="e">
        <f t="shared" si="58"/>
        <v>#REF!</v>
      </c>
      <c r="L433" s="10"/>
      <c r="M433" s="35"/>
      <c r="N433" s="44"/>
      <c r="O433" s="44"/>
      <c r="P433" s="44"/>
      <c r="Q433" s="44" t="e">
        <f t="shared" si="52"/>
        <v>#REF!</v>
      </c>
      <c r="R433" s="42"/>
      <c r="S433" s="39" t="e">
        <f t="shared" si="53"/>
        <v>#REF!</v>
      </c>
      <c r="T433" s="43" t="e">
        <f t="shared" si="54"/>
        <v>#REF!</v>
      </c>
      <c r="U433" s="30">
        <f t="shared" si="55"/>
        <v>0</v>
      </c>
      <c r="V433" s="40" t="str">
        <f t="shared" si="57"/>
        <v>No Saving</v>
      </c>
      <c r="W433" s="46"/>
      <c r="X433" s="51"/>
      <c r="Y433" s="44"/>
      <c r="Z433" s="44">
        <f t="shared" si="59"/>
        <v>0</v>
      </c>
      <c r="AA433" s="8"/>
      <c r="AB433" s="44"/>
      <c r="AC433" s="44"/>
      <c r="AD433" s="44"/>
      <c r="AE433" s="44"/>
      <c r="AF433" s="44"/>
    </row>
    <row r="434" spans="1:32" x14ac:dyDescent="0.25">
      <c r="A434" s="44"/>
      <c r="B434" s="9"/>
      <c r="C434" s="44"/>
      <c r="D434" s="28"/>
      <c r="E434" s="4"/>
      <c r="F434" s="56" t="str">
        <f t="shared" si="56"/>
        <v>No Date</v>
      </c>
      <c r="G434" s="44"/>
      <c r="H434" s="44"/>
      <c r="I434" s="10"/>
      <c r="J434" s="44" t="e">
        <f>SUMIFS(#REF!,#REF!,'Proj (10)'!B434,#REF!,A434)</f>
        <v>#REF!</v>
      </c>
      <c r="K434" s="10" t="e">
        <f t="shared" si="58"/>
        <v>#REF!</v>
      </c>
      <c r="L434" s="10"/>
      <c r="M434" s="35"/>
      <c r="N434" s="44"/>
      <c r="O434" s="44"/>
      <c r="P434" s="44"/>
      <c r="Q434" s="44" t="e">
        <f t="shared" si="52"/>
        <v>#REF!</v>
      </c>
      <c r="R434" s="42"/>
      <c r="S434" s="39" t="e">
        <f t="shared" si="53"/>
        <v>#REF!</v>
      </c>
      <c r="T434" s="43" t="e">
        <f t="shared" si="54"/>
        <v>#REF!</v>
      </c>
      <c r="U434" s="30">
        <f t="shared" si="55"/>
        <v>0</v>
      </c>
      <c r="V434" s="40" t="str">
        <f t="shared" si="57"/>
        <v>No Saving</v>
      </c>
      <c r="W434" s="46"/>
      <c r="X434" s="51"/>
      <c r="Y434" s="44"/>
      <c r="Z434" s="44">
        <f t="shared" si="59"/>
        <v>0</v>
      </c>
      <c r="AA434" s="8"/>
      <c r="AB434" s="44"/>
      <c r="AC434" s="44"/>
      <c r="AD434" s="44"/>
      <c r="AE434" s="44"/>
      <c r="AF434" s="44"/>
    </row>
    <row r="435" spans="1:32" x14ac:dyDescent="0.25">
      <c r="A435" s="44"/>
      <c r="B435" s="9"/>
      <c r="C435" s="44"/>
      <c r="D435" s="28"/>
      <c r="E435" s="4"/>
      <c r="F435" s="56" t="str">
        <f t="shared" si="56"/>
        <v>No Date</v>
      </c>
      <c r="G435" s="44"/>
      <c r="H435" s="44"/>
      <c r="I435" s="10"/>
      <c r="J435" s="44" t="e">
        <f>SUMIFS(#REF!,#REF!,'Proj (10)'!B435,#REF!,A435)</f>
        <v>#REF!</v>
      </c>
      <c r="K435" s="10" t="e">
        <f t="shared" si="58"/>
        <v>#REF!</v>
      </c>
      <c r="L435" s="10"/>
      <c r="M435" s="35"/>
      <c r="N435" s="44"/>
      <c r="O435" s="44"/>
      <c r="P435" s="44"/>
      <c r="Q435" s="44" t="e">
        <f t="shared" si="52"/>
        <v>#REF!</v>
      </c>
      <c r="R435" s="42"/>
      <c r="S435" s="39" t="e">
        <f t="shared" si="53"/>
        <v>#REF!</v>
      </c>
      <c r="T435" s="43" t="e">
        <f t="shared" si="54"/>
        <v>#REF!</v>
      </c>
      <c r="U435" s="30">
        <f t="shared" si="55"/>
        <v>0</v>
      </c>
      <c r="V435" s="40" t="str">
        <f t="shared" si="57"/>
        <v>No Saving</v>
      </c>
      <c r="W435" s="46"/>
      <c r="X435" s="51"/>
      <c r="Y435" s="44"/>
      <c r="Z435" s="44">
        <f t="shared" si="59"/>
        <v>0</v>
      </c>
      <c r="AA435" s="8"/>
      <c r="AB435" s="44"/>
      <c r="AC435" s="44"/>
      <c r="AD435" s="44"/>
      <c r="AE435" s="44"/>
      <c r="AF435" s="44"/>
    </row>
    <row r="436" spans="1:32" x14ac:dyDescent="0.25">
      <c r="A436" s="44"/>
      <c r="B436" s="9"/>
      <c r="C436" s="44"/>
      <c r="D436" s="28"/>
      <c r="E436" s="4"/>
      <c r="F436" s="56" t="str">
        <f t="shared" si="56"/>
        <v>No Date</v>
      </c>
      <c r="G436" s="44"/>
      <c r="H436" s="44"/>
      <c r="I436" s="10"/>
      <c r="J436" s="44" t="e">
        <f>SUMIFS(#REF!,#REF!,'Proj (10)'!B436,#REF!,A436)</f>
        <v>#REF!</v>
      </c>
      <c r="K436" s="10" t="e">
        <f t="shared" si="58"/>
        <v>#REF!</v>
      </c>
      <c r="L436" s="10"/>
      <c r="M436" s="35"/>
      <c r="N436" s="44"/>
      <c r="O436" s="44"/>
      <c r="P436" s="44"/>
      <c r="Q436" s="44" t="e">
        <f t="shared" si="52"/>
        <v>#REF!</v>
      </c>
      <c r="R436" s="42"/>
      <c r="S436" s="39" t="e">
        <f t="shared" si="53"/>
        <v>#REF!</v>
      </c>
      <c r="T436" s="43" t="e">
        <f t="shared" si="54"/>
        <v>#REF!</v>
      </c>
      <c r="U436" s="30">
        <f t="shared" si="55"/>
        <v>0</v>
      </c>
      <c r="V436" s="40" t="str">
        <f t="shared" si="57"/>
        <v>No Saving</v>
      </c>
      <c r="W436" s="46"/>
      <c r="X436" s="51"/>
      <c r="Y436" s="44"/>
      <c r="Z436" s="44">
        <f t="shared" si="59"/>
        <v>0</v>
      </c>
      <c r="AA436" s="8"/>
      <c r="AB436" s="44"/>
      <c r="AC436" s="44"/>
      <c r="AD436" s="44"/>
      <c r="AE436" s="44"/>
      <c r="AF436" s="44"/>
    </row>
    <row r="437" spans="1:32" x14ac:dyDescent="0.25">
      <c r="A437" s="44"/>
      <c r="B437" s="9"/>
      <c r="C437" s="44"/>
      <c r="D437" s="28"/>
      <c r="E437" s="4"/>
      <c r="F437" s="56" t="str">
        <f t="shared" si="56"/>
        <v>No Date</v>
      </c>
      <c r="G437" s="44"/>
      <c r="H437" s="44"/>
      <c r="I437" s="10"/>
      <c r="J437" s="44" t="e">
        <f>SUMIFS(#REF!,#REF!,'Proj (10)'!B437,#REF!,A437)</f>
        <v>#REF!</v>
      </c>
      <c r="K437" s="10" t="e">
        <f t="shared" si="58"/>
        <v>#REF!</v>
      </c>
      <c r="L437" s="10"/>
      <c r="M437" s="35"/>
      <c r="N437" s="44"/>
      <c r="O437" s="44"/>
      <c r="P437" s="44"/>
      <c r="Q437" s="44" t="e">
        <f t="shared" si="52"/>
        <v>#REF!</v>
      </c>
      <c r="R437" s="42"/>
      <c r="S437" s="39" t="e">
        <f t="shared" si="53"/>
        <v>#REF!</v>
      </c>
      <c r="T437" s="43" t="e">
        <f t="shared" si="54"/>
        <v>#REF!</v>
      </c>
      <c r="U437" s="30">
        <f t="shared" si="55"/>
        <v>0</v>
      </c>
      <c r="V437" s="40" t="str">
        <f t="shared" si="57"/>
        <v>No Saving</v>
      </c>
      <c r="W437" s="46"/>
      <c r="X437" s="51"/>
      <c r="Y437" s="44"/>
      <c r="Z437" s="44">
        <f t="shared" si="59"/>
        <v>0</v>
      </c>
      <c r="AA437" s="8"/>
      <c r="AB437" s="44"/>
      <c r="AC437" s="44"/>
      <c r="AD437" s="44"/>
      <c r="AE437" s="44"/>
      <c r="AF437" s="44"/>
    </row>
    <row r="438" spans="1:32" x14ac:dyDescent="0.25">
      <c r="A438" s="44"/>
      <c r="B438" s="9"/>
      <c r="C438" s="44"/>
      <c r="D438" s="28"/>
      <c r="E438" s="4"/>
      <c r="F438" s="56" t="str">
        <f t="shared" si="56"/>
        <v>No Date</v>
      </c>
      <c r="G438" s="44"/>
      <c r="H438" s="44"/>
      <c r="I438" s="10"/>
      <c r="J438" s="44" t="e">
        <f>SUMIFS(#REF!,#REF!,'Proj (10)'!B438,#REF!,A438)</f>
        <v>#REF!</v>
      </c>
      <c r="K438" s="10" t="e">
        <f t="shared" si="58"/>
        <v>#REF!</v>
      </c>
      <c r="L438" s="10"/>
      <c r="M438" s="35"/>
      <c r="N438" s="44"/>
      <c r="O438" s="44"/>
      <c r="P438" s="44"/>
      <c r="Q438" s="44" t="e">
        <f t="shared" si="52"/>
        <v>#REF!</v>
      </c>
      <c r="R438" s="42"/>
      <c r="S438" s="39" t="e">
        <f t="shared" si="53"/>
        <v>#REF!</v>
      </c>
      <c r="T438" s="43" t="e">
        <f t="shared" si="54"/>
        <v>#REF!</v>
      </c>
      <c r="U438" s="30">
        <f t="shared" si="55"/>
        <v>0</v>
      </c>
      <c r="V438" s="40" t="str">
        <f t="shared" si="57"/>
        <v>No Saving</v>
      </c>
      <c r="W438" s="46"/>
      <c r="X438" s="51"/>
      <c r="Y438" s="44"/>
      <c r="Z438" s="44">
        <f t="shared" si="59"/>
        <v>0</v>
      </c>
      <c r="AA438" s="8"/>
      <c r="AB438" s="44"/>
      <c r="AC438" s="44"/>
      <c r="AD438" s="44"/>
      <c r="AE438" s="44"/>
      <c r="AF438" s="44"/>
    </row>
    <row r="439" spans="1:32" x14ac:dyDescent="0.25">
      <c r="A439" s="44"/>
      <c r="B439" s="9"/>
      <c r="C439" s="44"/>
      <c r="D439" s="28"/>
      <c r="E439" s="4"/>
      <c r="F439" s="56" t="str">
        <f t="shared" si="56"/>
        <v>No Date</v>
      </c>
      <c r="G439" s="44"/>
      <c r="H439" s="44"/>
      <c r="I439" s="10"/>
      <c r="J439" s="44" t="e">
        <f>SUMIFS(#REF!,#REF!,'Proj (10)'!B439,#REF!,A439)</f>
        <v>#REF!</v>
      </c>
      <c r="K439" s="10" t="e">
        <f t="shared" si="58"/>
        <v>#REF!</v>
      </c>
      <c r="L439" s="10"/>
      <c r="M439" s="35"/>
      <c r="N439" s="44"/>
      <c r="O439" s="44"/>
      <c r="P439" s="44"/>
      <c r="Q439" s="44" t="e">
        <f t="shared" si="52"/>
        <v>#REF!</v>
      </c>
      <c r="R439" s="42"/>
      <c r="S439" s="39" t="e">
        <f t="shared" si="53"/>
        <v>#REF!</v>
      </c>
      <c r="T439" s="43" t="e">
        <f t="shared" si="54"/>
        <v>#REF!</v>
      </c>
      <c r="U439" s="30">
        <f t="shared" si="55"/>
        <v>0</v>
      </c>
      <c r="V439" s="40" t="str">
        <f t="shared" si="57"/>
        <v>No Saving</v>
      </c>
      <c r="W439" s="46"/>
      <c r="X439" s="51"/>
      <c r="Y439" s="44"/>
      <c r="Z439" s="44">
        <f t="shared" si="59"/>
        <v>0</v>
      </c>
      <c r="AA439" s="8"/>
      <c r="AB439" s="44"/>
      <c r="AC439" s="44"/>
      <c r="AD439" s="44"/>
      <c r="AE439" s="44"/>
      <c r="AF439" s="44"/>
    </row>
    <row r="440" spans="1:32" x14ac:dyDescent="0.25">
      <c r="A440" s="44"/>
      <c r="B440" s="9"/>
      <c r="C440" s="44"/>
      <c r="D440" s="28"/>
      <c r="E440" s="4"/>
      <c r="F440" s="56" t="str">
        <f t="shared" si="56"/>
        <v>No Date</v>
      </c>
      <c r="G440" s="44"/>
      <c r="H440" s="44"/>
      <c r="I440" s="10"/>
      <c r="J440" s="44" t="e">
        <f>SUMIFS(#REF!,#REF!,'Proj (10)'!B440,#REF!,A440)</f>
        <v>#REF!</v>
      </c>
      <c r="K440" s="10" t="e">
        <f t="shared" si="58"/>
        <v>#REF!</v>
      </c>
      <c r="L440" s="10"/>
      <c r="M440" s="35"/>
      <c r="N440" s="44"/>
      <c r="O440" s="44"/>
      <c r="P440" s="44"/>
      <c r="Q440" s="44" t="e">
        <f t="shared" si="52"/>
        <v>#REF!</v>
      </c>
      <c r="R440" s="42"/>
      <c r="S440" s="39" t="e">
        <f t="shared" si="53"/>
        <v>#REF!</v>
      </c>
      <c r="T440" s="43" t="e">
        <f t="shared" si="54"/>
        <v>#REF!</v>
      </c>
      <c r="U440" s="30">
        <f t="shared" si="55"/>
        <v>0</v>
      </c>
      <c r="V440" s="40" t="str">
        <f t="shared" si="57"/>
        <v>No Saving</v>
      </c>
      <c r="W440" s="46"/>
      <c r="X440" s="51"/>
      <c r="Y440" s="44"/>
      <c r="Z440" s="44">
        <f t="shared" si="59"/>
        <v>0</v>
      </c>
      <c r="AA440" s="8"/>
      <c r="AB440" s="44"/>
      <c r="AC440" s="44"/>
      <c r="AD440" s="44"/>
      <c r="AE440" s="44"/>
      <c r="AF440" s="44"/>
    </row>
    <row r="441" spans="1:32" x14ac:dyDescent="0.25">
      <c r="A441" s="44"/>
      <c r="B441" s="9"/>
      <c r="C441" s="44"/>
      <c r="D441" s="28"/>
      <c r="E441" s="4"/>
      <c r="F441" s="56" t="str">
        <f t="shared" si="56"/>
        <v>No Date</v>
      </c>
      <c r="G441" s="44"/>
      <c r="H441" s="44"/>
      <c r="I441" s="10"/>
      <c r="J441" s="44" t="e">
        <f>SUMIFS(#REF!,#REF!,'Proj (10)'!B441,#REF!,A441)</f>
        <v>#REF!</v>
      </c>
      <c r="K441" s="10" t="e">
        <f t="shared" si="58"/>
        <v>#REF!</v>
      </c>
      <c r="L441" s="10"/>
      <c r="M441" s="35"/>
      <c r="N441" s="44"/>
      <c r="O441" s="44"/>
      <c r="P441" s="44"/>
      <c r="Q441" s="44" t="e">
        <f t="shared" si="52"/>
        <v>#REF!</v>
      </c>
      <c r="R441" s="42"/>
      <c r="S441" s="39" t="e">
        <f t="shared" si="53"/>
        <v>#REF!</v>
      </c>
      <c r="T441" s="43" t="e">
        <f t="shared" si="54"/>
        <v>#REF!</v>
      </c>
      <c r="U441" s="30">
        <f t="shared" si="55"/>
        <v>0</v>
      </c>
      <c r="V441" s="40" t="str">
        <f t="shared" si="57"/>
        <v>No Saving</v>
      </c>
      <c r="W441" s="46"/>
      <c r="X441" s="51"/>
      <c r="Y441" s="44"/>
      <c r="Z441" s="44">
        <f t="shared" si="59"/>
        <v>0</v>
      </c>
      <c r="AA441" s="8"/>
      <c r="AB441" s="44"/>
      <c r="AC441" s="44"/>
      <c r="AD441" s="44"/>
      <c r="AE441" s="44"/>
      <c r="AF441" s="44"/>
    </row>
    <row r="442" spans="1:32" x14ac:dyDescent="0.25">
      <c r="A442" s="44"/>
      <c r="B442" s="9"/>
      <c r="C442" s="44"/>
      <c r="D442" s="28"/>
      <c r="E442" s="4"/>
      <c r="F442" s="56" t="str">
        <f t="shared" si="56"/>
        <v>No Date</v>
      </c>
      <c r="G442" s="44"/>
      <c r="H442" s="44"/>
      <c r="I442" s="10"/>
      <c r="J442" s="44" t="e">
        <f>SUMIFS(#REF!,#REF!,'Proj (10)'!B442,#REF!,A442)</f>
        <v>#REF!</v>
      </c>
      <c r="K442" s="10" t="e">
        <f t="shared" si="58"/>
        <v>#REF!</v>
      </c>
      <c r="L442" s="10"/>
      <c r="M442" s="35"/>
      <c r="N442" s="44"/>
      <c r="O442" s="44"/>
      <c r="P442" s="44"/>
      <c r="Q442" s="44" t="e">
        <f t="shared" si="52"/>
        <v>#REF!</v>
      </c>
      <c r="R442" s="42"/>
      <c r="S442" s="39" t="e">
        <f t="shared" si="53"/>
        <v>#REF!</v>
      </c>
      <c r="T442" s="43" t="e">
        <f t="shared" si="54"/>
        <v>#REF!</v>
      </c>
      <c r="U442" s="30">
        <f t="shared" si="55"/>
        <v>0</v>
      </c>
      <c r="V442" s="40" t="str">
        <f t="shared" si="57"/>
        <v>No Saving</v>
      </c>
      <c r="W442" s="46"/>
      <c r="X442" s="51"/>
      <c r="Y442" s="44"/>
      <c r="Z442" s="44">
        <f t="shared" si="59"/>
        <v>0</v>
      </c>
      <c r="AA442" s="8"/>
      <c r="AB442" s="44"/>
      <c r="AC442" s="44"/>
      <c r="AD442" s="44"/>
      <c r="AE442" s="44"/>
      <c r="AF442" s="44"/>
    </row>
    <row r="443" spans="1:32" x14ac:dyDescent="0.25">
      <c r="A443" s="44"/>
      <c r="B443" s="9"/>
      <c r="C443" s="44"/>
      <c r="D443" s="28"/>
      <c r="E443" s="4"/>
      <c r="F443" s="56" t="str">
        <f t="shared" si="56"/>
        <v>No Date</v>
      </c>
      <c r="G443" s="44"/>
      <c r="H443" s="44"/>
      <c r="I443" s="10"/>
      <c r="J443" s="44" t="e">
        <f>SUMIFS(#REF!,#REF!,'Proj (10)'!B443,#REF!,A443)</f>
        <v>#REF!</v>
      </c>
      <c r="K443" s="10" t="e">
        <f t="shared" si="58"/>
        <v>#REF!</v>
      </c>
      <c r="L443" s="10"/>
      <c r="M443" s="35"/>
      <c r="N443" s="44"/>
      <c r="O443" s="44"/>
      <c r="P443" s="44"/>
      <c r="Q443" s="44" t="e">
        <f t="shared" si="52"/>
        <v>#REF!</v>
      </c>
      <c r="R443" s="42"/>
      <c r="S443" s="39" t="e">
        <f t="shared" si="53"/>
        <v>#REF!</v>
      </c>
      <c r="T443" s="43" t="e">
        <f t="shared" si="54"/>
        <v>#REF!</v>
      </c>
      <c r="U443" s="30">
        <f t="shared" si="55"/>
        <v>0</v>
      </c>
      <c r="V443" s="40" t="str">
        <f t="shared" si="57"/>
        <v>No Saving</v>
      </c>
      <c r="W443" s="46"/>
      <c r="X443" s="51"/>
      <c r="Y443" s="44"/>
      <c r="Z443" s="44">
        <f t="shared" si="59"/>
        <v>0</v>
      </c>
      <c r="AA443" s="8"/>
      <c r="AB443" s="44"/>
      <c r="AC443" s="44"/>
      <c r="AD443" s="44"/>
      <c r="AE443" s="44"/>
      <c r="AF443" s="44"/>
    </row>
    <row r="444" spans="1:32" x14ac:dyDescent="0.25">
      <c r="A444" s="44"/>
      <c r="B444" s="9"/>
      <c r="C444" s="44"/>
      <c r="D444" s="28"/>
      <c r="E444" s="4"/>
      <c r="F444" s="56" t="str">
        <f t="shared" si="56"/>
        <v>No Date</v>
      </c>
      <c r="G444" s="44"/>
      <c r="H444" s="44"/>
      <c r="I444" s="10"/>
      <c r="J444" s="44" t="e">
        <f>SUMIFS(#REF!,#REF!,'Proj (10)'!B444,#REF!,A444)</f>
        <v>#REF!</v>
      </c>
      <c r="K444" s="10" t="e">
        <f t="shared" si="58"/>
        <v>#REF!</v>
      </c>
      <c r="L444" s="10"/>
      <c r="M444" s="35"/>
      <c r="N444" s="44"/>
      <c r="O444" s="44"/>
      <c r="P444" s="44"/>
      <c r="Q444" s="44" t="e">
        <f t="shared" si="52"/>
        <v>#REF!</v>
      </c>
      <c r="R444" s="42"/>
      <c r="S444" s="39" t="e">
        <f t="shared" si="53"/>
        <v>#REF!</v>
      </c>
      <c r="T444" s="43" t="e">
        <f t="shared" si="54"/>
        <v>#REF!</v>
      </c>
      <c r="U444" s="30">
        <f t="shared" si="55"/>
        <v>0</v>
      </c>
      <c r="V444" s="40" t="str">
        <f t="shared" si="57"/>
        <v>No Saving</v>
      </c>
      <c r="W444" s="46"/>
      <c r="X444" s="51"/>
      <c r="Y444" s="44"/>
      <c r="Z444" s="44">
        <f t="shared" si="59"/>
        <v>0</v>
      </c>
      <c r="AA444" s="8"/>
      <c r="AB444" s="44"/>
      <c r="AC444" s="44"/>
      <c r="AD444" s="44"/>
      <c r="AE444" s="44"/>
      <c r="AF444" s="44"/>
    </row>
    <row r="445" spans="1:32" x14ac:dyDescent="0.25">
      <c r="A445" s="44"/>
      <c r="B445" s="9"/>
      <c r="C445" s="44"/>
      <c r="D445" s="28"/>
      <c r="E445" s="4"/>
      <c r="F445" s="56" t="str">
        <f t="shared" si="56"/>
        <v>No Date</v>
      </c>
      <c r="G445" s="44"/>
      <c r="H445" s="44"/>
      <c r="I445" s="10"/>
      <c r="J445" s="44" t="e">
        <f>SUMIFS(#REF!,#REF!,'Proj (10)'!B445,#REF!,A445)</f>
        <v>#REF!</v>
      </c>
      <c r="K445" s="10" t="e">
        <f t="shared" si="58"/>
        <v>#REF!</v>
      </c>
      <c r="L445" s="10"/>
      <c r="M445" s="35"/>
      <c r="N445" s="44"/>
      <c r="O445" s="44"/>
      <c r="P445" s="44"/>
      <c r="Q445" s="44" t="e">
        <f t="shared" si="52"/>
        <v>#REF!</v>
      </c>
      <c r="R445" s="42"/>
      <c r="S445" s="39" t="e">
        <f t="shared" si="53"/>
        <v>#REF!</v>
      </c>
      <c r="T445" s="43" t="e">
        <f t="shared" si="54"/>
        <v>#REF!</v>
      </c>
      <c r="U445" s="30">
        <f t="shared" si="55"/>
        <v>0</v>
      </c>
      <c r="V445" s="40" t="str">
        <f t="shared" si="57"/>
        <v>No Saving</v>
      </c>
      <c r="W445" s="46"/>
      <c r="X445" s="51"/>
      <c r="Y445" s="44"/>
      <c r="Z445" s="44">
        <f t="shared" si="59"/>
        <v>0</v>
      </c>
      <c r="AA445" s="8"/>
      <c r="AB445" s="44"/>
      <c r="AC445" s="44"/>
      <c r="AD445" s="44"/>
      <c r="AE445" s="44"/>
      <c r="AF445" s="44"/>
    </row>
    <row r="446" spans="1:32" x14ac:dyDescent="0.25">
      <c r="A446" s="44"/>
      <c r="B446" s="9"/>
      <c r="C446" s="44"/>
      <c r="D446" s="28"/>
      <c r="E446" s="4"/>
      <c r="F446" s="56" t="str">
        <f t="shared" si="56"/>
        <v>No Date</v>
      </c>
      <c r="G446" s="44"/>
      <c r="H446" s="44"/>
      <c r="I446" s="10"/>
      <c r="J446" s="44" t="e">
        <f>SUMIFS(#REF!,#REF!,'Proj (10)'!B446,#REF!,A446)</f>
        <v>#REF!</v>
      </c>
      <c r="K446" s="10" t="e">
        <f t="shared" si="58"/>
        <v>#REF!</v>
      </c>
      <c r="L446" s="10"/>
      <c r="M446" s="35"/>
      <c r="N446" s="44"/>
      <c r="O446" s="44"/>
      <c r="P446" s="44"/>
      <c r="Q446" s="44" t="e">
        <f t="shared" si="52"/>
        <v>#REF!</v>
      </c>
      <c r="R446" s="42"/>
      <c r="S446" s="39" t="e">
        <f t="shared" si="53"/>
        <v>#REF!</v>
      </c>
      <c r="T446" s="43" t="e">
        <f t="shared" si="54"/>
        <v>#REF!</v>
      </c>
      <c r="U446" s="30">
        <f t="shared" si="55"/>
        <v>0</v>
      </c>
      <c r="V446" s="40" t="str">
        <f t="shared" si="57"/>
        <v>No Saving</v>
      </c>
      <c r="W446" s="46"/>
      <c r="X446" s="51"/>
      <c r="Y446" s="44"/>
      <c r="Z446" s="44">
        <f t="shared" si="59"/>
        <v>0</v>
      </c>
      <c r="AA446" s="8"/>
      <c r="AB446" s="44"/>
      <c r="AC446" s="44"/>
      <c r="AD446" s="44"/>
      <c r="AE446" s="44"/>
      <c r="AF446" s="44"/>
    </row>
    <row r="447" spans="1:32" x14ac:dyDescent="0.25">
      <c r="A447" s="44"/>
      <c r="B447" s="9"/>
      <c r="C447" s="44"/>
      <c r="D447" s="28"/>
      <c r="E447" s="4"/>
      <c r="F447" s="56" t="str">
        <f t="shared" si="56"/>
        <v>No Date</v>
      </c>
      <c r="G447" s="44"/>
      <c r="H447" s="44"/>
      <c r="I447" s="10"/>
      <c r="J447" s="44" t="e">
        <f>SUMIFS(#REF!,#REF!,'Proj (10)'!B447,#REF!,A447)</f>
        <v>#REF!</v>
      </c>
      <c r="K447" s="10" t="e">
        <f t="shared" si="58"/>
        <v>#REF!</v>
      </c>
      <c r="L447" s="10"/>
      <c r="M447" s="35"/>
      <c r="N447" s="44"/>
      <c r="O447" s="44"/>
      <c r="P447" s="44"/>
      <c r="Q447" s="44" t="e">
        <f t="shared" si="52"/>
        <v>#REF!</v>
      </c>
      <c r="R447" s="42"/>
      <c r="S447" s="39" t="e">
        <f t="shared" si="53"/>
        <v>#REF!</v>
      </c>
      <c r="T447" s="43" t="e">
        <f t="shared" si="54"/>
        <v>#REF!</v>
      </c>
      <c r="U447" s="30">
        <f t="shared" si="55"/>
        <v>0</v>
      </c>
      <c r="V447" s="40" t="str">
        <f t="shared" si="57"/>
        <v>No Saving</v>
      </c>
      <c r="W447" s="46"/>
      <c r="X447" s="51"/>
      <c r="Y447" s="44"/>
      <c r="Z447" s="44">
        <f t="shared" si="59"/>
        <v>0</v>
      </c>
      <c r="AA447" s="8"/>
      <c r="AB447" s="44"/>
      <c r="AC447" s="44"/>
      <c r="AD447" s="44"/>
      <c r="AE447" s="44"/>
      <c r="AF447" s="44"/>
    </row>
    <row r="448" spans="1:32" x14ac:dyDescent="0.25">
      <c r="A448" s="44"/>
      <c r="B448" s="9"/>
      <c r="C448" s="44"/>
      <c r="D448" s="28"/>
      <c r="E448" s="4"/>
      <c r="F448" s="56" t="str">
        <f t="shared" si="56"/>
        <v>No Date</v>
      </c>
      <c r="G448" s="44"/>
      <c r="H448" s="44"/>
      <c r="I448" s="10"/>
      <c r="J448" s="44" t="e">
        <f>SUMIFS(#REF!,#REF!,'Proj (10)'!B448,#REF!,A448)</f>
        <v>#REF!</v>
      </c>
      <c r="K448" s="10" t="e">
        <f t="shared" si="58"/>
        <v>#REF!</v>
      </c>
      <c r="L448" s="10"/>
      <c r="M448" s="35"/>
      <c r="N448" s="44"/>
      <c r="O448" s="44"/>
      <c r="P448" s="44"/>
      <c r="Q448" s="44" t="e">
        <f t="shared" si="52"/>
        <v>#REF!</v>
      </c>
      <c r="R448" s="42"/>
      <c r="S448" s="39" t="e">
        <f t="shared" si="53"/>
        <v>#REF!</v>
      </c>
      <c r="T448" s="43" t="e">
        <f t="shared" si="54"/>
        <v>#REF!</v>
      </c>
      <c r="U448" s="30">
        <f t="shared" si="55"/>
        <v>0</v>
      </c>
      <c r="V448" s="40" t="str">
        <f t="shared" si="57"/>
        <v>No Saving</v>
      </c>
      <c r="W448" s="46"/>
      <c r="X448" s="51"/>
      <c r="Y448" s="44"/>
      <c r="Z448" s="44">
        <f t="shared" si="59"/>
        <v>0</v>
      </c>
      <c r="AA448" s="8"/>
      <c r="AB448" s="44"/>
      <c r="AC448" s="44"/>
      <c r="AD448" s="44"/>
      <c r="AE448" s="44"/>
      <c r="AF448" s="44"/>
    </row>
    <row r="449" spans="1:32" x14ac:dyDescent="0.25">
      <c r="A449" s="44"/>
      <c r="B449" s="9"/>
      <c r="C449" s="44"/>
      <c r="D449" s="28"/>
      <c r="E449" s="4"/>
      <c r="F449" s="56" t="str">
        <f t="shared" si="56"/>
        <v>No Date</v>
      </c>
      <c r="G449" s="44"/>
      <c r="H449" s="44"/>
      <c r="I449" s="10"/>
      <c r="J449" s="44" t="e">
        <f>SUMIFS(#REF!,#REF!,'Proj (10)'!B449,#REF!,A449)</f>
        <v>#REF!</v>
      </c>
      <c r="K449" s="10" t="e">
        <f t="shared" si="58"/>
        <v>#REF!</v>
      </c>
      <c r="L449" s="10"/>
      <c r="M449" s="35"/>
      <c r="N449" s="44"/>
      <c r="O449" s="44"/>
      <c r="P449" s="44"/>
      <c r="Q449" s="44" t="e">
        <f t="shared" ref="Q449:Q505" si="60">P449*K449</f>
        <v>#REF!</v>
      </c>
      <c r="R449" s="42"/>
      <c r="S449" s="39" t="e">
        <f t="shared" ref="S449:S505" si="61">Q449-((P449*R449)*I449)</f>
        <v>#REF!</v>
      </c>
      <c r="T449" s="43" t="e">
        <f t="shared" si="54"/>
        <v>#REF!</v>
      </c>
      <c r="U449" s="30">
        <f t="shared" si="55"/>
        <v>0</v>
      </c>
      <c r="V449" s="40" t="str">
        <f t="shared" si="57"/>
        <v>No Saving</v>
      </c>
      <c r="W449" s="46"/>
      <c r="X449" s="51"/>
      <c r="Y449" s="44"/>
      <c r="Z449" s="44">
        <f t="shared" si="59"/>
        <v>0</v>
      </c>
      <c r="AA449" s="8"/>
      <c r="AB449" s="44"/>
      <c r="AC449" s="44"/>
      <c r="AD449" s="44"/>
      <c r="AE449" s="44"/>
      <c r="AF449" s="44"/>
    </row>
    <row r="450" spans="1:32" x14ac:dyDescent="0.25">
      <c r="A450" s="44"/>
      <c r="B450" s="9"/>
      <c r="C450" s="44"/>
      <c r="D450" s="28"/>
      <c r="E450" s="4"/>
      <c r="F450" s="56" t="str">
        <f t="shared" si="56"/>
        <v>No Date</v>
      </c>
      <c r="G450" s="44"/>
      <c r="H450" s="44"/>
      <c r="I450" s="10"/>
      <c r="J450" s="44" t="e">
        <f>SUMIFS(#REF!,#REF!,'Proj (10)'!B450,#REF!,A450)</f>
        <v>#REF!</v>
      </c>
      <c r="K450" s="10" t="e">
        <f t="shared" si="58"/>
        <v>#REF!</v>
      </c>
      <c r="L450" s="10"/>
      <c r="M450" s="35"/>
      <c r="N450" s="44"/>
      <c r="O450" s="44"/>
      <c r="P450" s="44"/>
      <c r="Q450" s="44" t="e">
        <f t="shared" si="60"/>
        <v>#REF!</v>
      </c>
      <c r="R450" s="42"/>
      <c r="S450" s="39" t="e">
        <f t="shared" si="61"/>
        <v>#REF!</v>
      </c>
      <c r="T450" s="43" t="e">
        <f t="shared" ref="T450:T505" si="62">IF(R450&gt;S450,R450-S450,0)</f>
        <v>#REF!</v>
      </c>
      <c r="U450" s="30">
        <f t="shared" ref="U450:U505" si="63">IF(R450&gt;0,T450/R450,0)</f>
        <v>0</v>
      </c>
      <c r="V450" s="40" t="str">
        <f t="shared" si="57"/>
        <v>No Saving</v>
      </c>
      <c r="W450" s="46"/>
      <c r="X450" s="51"/>
      <c r="Y450" s="44"/>
      <c r="Z450" s="44">
        <f t="shared" si="59"/>
        <v>0</v>
      </c>
      <c r="AA450" s="8"/>
      <c r="AB450" s="44"/>
      <c r="AC450" s="44"/>
      <c r="AD450" s="44"/>
      <c r="AE450" s="44"/>
      <c r="AF450" s="44"/>
    </row>
    <row r="451" spans="1:32" x14ac:dyDescent="0.25">
      <c r="A451" s="44"/>
      <c r="B451" s="9"/>
      <c r="C451" s="44"/>
      <c r="D451" s="28"/>
      <c r="E451" s="4"/>
      <c r="F451" s="56" t="str">
        <f t="shared" ref="F451:F504" si="64">IF(C451&gt;0,C451-E451,"No Date")</f>
        <v>No Date</v>
      </c>
      <c r="G451" s="44"/>
      <c r="H451" s="44"/>
      <c r="I451" s="10"/>
      <c r="J451" s="44" t="e">
        <f>SUMIFS(#REF!,#REF!,'Proj (10)'!B451,#REF!,A451)</f>
        <v>#REF!</v>
      </c>
      <c r="K451" s="10" t="e">
        <f t="shared" si="58"/>
        <v>#REF!</v>
      </c>
      <c r="L451" s="10"/>
      <c r="M451" s="35"/>
      <c r="N451" s="44"/>
      <c r="O451" s="44"/>
      <c r="P451" s="44"/>
      <c r="Q451" s="44" t="e">
        <f t="shared" si="60"/>
        <v>#REF!</v>
      </c>
      <c r="R451" s="42"/>
      <c r="S451" s="39" t="e">
        <f t="shared" si="61"/>
        <v>#REF!</v>
      </c>
      <c r="T451" s="43" t="e">
        <f t="shared" si="62"/>
        <v>#REF!</v>
      </c>
      <c r="U451" s="30">
        <f t="shared" si="63"/>
        <v>0</v>
      </c>
      <c r="V451" s="40" t="str">
        <f t="shared" ref="V451:V505" si="65">IF(U451&gt;0,"Saving","No Saving")</f>
        <v>No Saving</v>
      </c>
      <c r="W451" s="46"/>
      <c r="X451" s="51"/>
      <c r="Y451" s="44"/>
      <c r="Z451" s="44">
        <f t="shared" si="59"/>
        <v>0</v>
      </c>
      <c r="AA451" s="8"/>
      <c r="AB451" s="44"/>
      <c r="AC451" s="44"/>
      <c r="AD451" s="44"/>
      <c r="AE451" s="44"/>
      <c r="AF451" s="44"/>
    </row>
    <row r="452" spans="1:32" x14ac:dyDescent="0.25">
      <c r="A452" s="44"/>
      <c r="B452" s="9"/>
      <c r="C452" s="44"/>
      <c r="D452" s="28"/>
      <c r="E452" s="4"/>
      <c r="F452" s="56" t="str">
        <f t="shared" si="64"/>
        <v>No Date</v>
      </c>
      <c r="G452" s="44"/>
      <c r="H452" s="44"/>
      <c r="I452" s="10"/>
      <c r="J452" s="44" t="e">
        <f>SUMIFS(#REF!,#REF!,'Proj (10)'!B452,#REF!,A452)</f>
        <v>#REF!</v>
      </c>
      <c r="K452" s="10" t="e">
        <f t="shared" si="58"/>
        <v>#REF!</v>
      </c>
      <c r="L452" s="10"/>
      <c r="M452" s="35"/>
      <c r="N452" s="44"/>
      <c r="O452" s="44"/>
      <c r="P452" s="44"/>
      <c r="Q452" s="44" t="e">
        <f t="shared" si="60"/>
        <v>#REF!</v>
      </c>
      <c r="R452" s="42"/>
      <c r="S452" s="39" t="e">
        <f t="shared" si="61"/>
        <v>#REF!</v>
      </c>
      <c r="T452" s="43" t="e">
        <f t="shared" si="62"/>
        <v>#REF!</v>
      </c>
      <c r="U452" s="30">
        <f t="shared" si="63"/>
        <v>0</v>
      </c>
      <c r="V452" s="40" t="str">
        <f t="shared" si="65"/>
        <v>No Saving</v>
      </c>
      <c r="W452" s="46"/>
      <c r="X452" s="51"/>
      <c r="Y452" s="44"/>
      <c r="Z452" s="44">
        <f t="shared" si="59"/>
        <v>0</v>
      </c>
      <c r="AA452" s="8"/>
      <c r="AB452" s="44"/>
      <c r="AC452" s="44"/>
      <c r="AD452" s="44"/>
      <c r="AE452" s="44"/>
      <c r="AF452" s="44"/>
    </row>
    <row r="453" spans="1:32" x14ac:dyDescent="0.25">
      <c r="A453" s="44"/>
      <c r="B453" s="9"/>
      <c r="C453" s="44"/>
      <c r="D453" s="28"/>
      <c r="E453" s="4"/>
      <c r="F453" s="56" t="str">
        <f t="shared" si="64"/>
        <v>No Date</v>
      </c>
      <c r="G453" s="44"/>
      <c r="H453" s="44"/>
      <c r="I453" s="10"/>
      <c r="J453" s="44" t="e">
        <f>SUMIFS(#REF!,#REF!,'Proj (10)'!B453,#REF!,A453)</f>
        <v>#REF!</v>
      </c>
      <c r="K453" s="10" t="e">
        <f t="shared" si="58"/>
        <v>#REF!</v>
      </c>
      <c r="L453" s="10"/>
      <c r="M453" s="35"/>
      <c r="N453" s="44"/>
      <c r="O453" s="44"/>
      <c r="P453" s="44"/>
      <c r="Q453" s="44" t="e">
        <f t="shared" si="60"/>
        <v>#REF!</v>
      </c>
      <c r="R453" s="42"/>
      <c r="S453" s="39" t="e">
        <f t="shared" si="61"/>
        <v>#REF!</v>
      </c>
      <c r="T453" s="43" t="e">
        <f t="shared" si="62"/>
        <v>#REF!</v>
      </c>
      <c r="U453" s="30">
        <f t="shared" si="63"/>
        <v>0</v>
      </c>
      <c r="V453" s="40" t="str">
        <f t="shared" si="65"/>
        <v>No Saving</v>
      </c>
      <c r="W453" s="46"/>
      <c r="X453" s="51"/>
      <c r="Y453" s="44"/>
      <c r="Z453" s="44">
        <f t="shared" si="59"/>
        <v>0</v>
      </c>
      <c r="AA453" s="8"/>
      <c r="AB453" s="44"/>
      <c r="AC453" s="44"/>
      <c r="AD453" s="44"/>
      <c r="AE453" s="44"/>
      <c r="AF453" s="44"/>
    </row>
    <row r="454" spans="1:32" x14ac:dyDescent="0.25">
      <c r="A454" s="44"/>
      <c r="B454" s="9"/>
      <c r="C454" s="44"/>
      <c r="D454" s="28"/>
      <c r="E454" s="4"/>
      <c r="F454" s="56" t="str">
        <f t="shared" si="64"/>
        <v>No Date</v>
      </c>
      <c r="G454" s="44"/>
      <c r="H454" s="44"/>
      <c r="I454" s="10"/>
      <c r="J454" s="44" t="e">
        <f>SUMIFS(#REF!,#REF!,'Proj (10)'!B454,#REF!,A454)</f>
        <v>#REF!</v>
      </c>
      <c r="K454" s="10" t="e">
        <f t="shared" si="58"/>
        <v>#REF!</v>
      </c>
      <c r="L454" s="10"/>
      <c r="M454" s="35"/>
      <c r="N454" s="44"/>
      <c r="O454" s="44"/>
      <c r="P454" s="44"/>
      <c r="Q454" s="44" t="e">
        <f t="shared" si="60"/>
        <v>#REF!</v>
      </c>
      <c r="R454" s="42"/>
      <c r="S454" s="39" t="e">
        <f t="shared" si="61"/>
        <v>#REF!</v>
      </c>
      <c r="T454" s="43" t="e">
        <f t="shared" si="62"/>
        <v>#REF!</v>
      </c>
      <c r="U454" s="30">
        <f t="shared" si="63"/>
        <v>0</v>
      </c>
      <c r="V454" s="40" t="str">
        <f t="shared" si="65"/>
        <v>No Saving</v>
      </c>
      <c r="W454" s="46"/>
      <c r="X454" s="51"/>
      <c r="Y454" s="44"/>
      <c r="Z454" s="44">
        <f t="shared" si="59"/>
        <v>0</v>
      </c>
      <c r="AA454" s="8"/>
      <c r="AB454" s="44"/>
      <c r="AC454" s="44"/>
      <c r="AD454" s="44"/>
      <c r="AE454" s="44"/>
      <c r="AF454" s="44"/>
    </row>
    <row r="455" spans="1:32" x14ac:dyDescent="0.25">
      <c r="A455" s="44"/>
      <c r="B455" s="9"/>
      <c r="C455" s="44"/>
      <c r="D455" s="28"/>
      <c r="E455" s="4"/>
      <c r="F455" s="56" t="str">
        <f t="shared" si="64"/>
        <v>No Date</v>
      </c>
      <c r="G455" s="44"/>
      <c r="H455" s="44"/>
      <c r="I455" s="10"/>
      <c r="J455" s="44" t="e">
        <f>SUMIFS(#REF!,#REF!,'Proj (10)'!B455,#REF!,A455)</f>
        <v>#REF!</v>
      </c>
      <c r="K455" s="10" t="e">
        <f t="shared" si="58"/>
        <v>#REF!</v>
      </c>
      <c r="L455" s="10"/>
      <c r="M455" s="35"/>
      <c r="N455" s="44"/>
      <c r="O455" s="44"/>
      <c r="P455" s="44"/>
      <c r="Q455" s="44" t="e">
        <f t="shared" si="60"/>
        <v>#REF!</v>
      </c>
      <c r="R455" s="42"/>
      <c r="S455" s="39" t="e">
        <f t="shared" si="61"/>
        <v>#REF!</v>
      </c>
      <c r="T455" s="43" t="e">
        <f t="shared" si="62"/>
        <v>#REF!</v>
      </c>
      <c r="U455" s="30">
        <f t="shared" si="63"/>
        <v>0</v>
      </c>
      <c r="V455" s="40" t="str">
        <f t="shared" si="65"/>
        <v>No Saving</v>
      </c>
      <c r="W455" s="46"/>
      <c r="X455" s="51"/>
      <c r="Y455" s="44"/>
      <c r="Z455" s="44">
        <f t="shared" si="59"/>
        <v>0</v>
      </c>
      <c r="AA455" s="8"/>
      <c r="AB455" s="44"/>
      <c r="AC455" s="44"/>
      <c r="AD455" s="44"/>
      <c r="AE455" s="44"/>
      <c r="AF455" s="44"/>
    </row>
    <row r="456" spans="1:32" x14ac:dyDescent="0.25">
      <c r="A456" s="44"/>
      <c r="B456" s="9"/>
      <c r="C456" s="44"/>
      <c r="D456" s="28"/>
      <c r="E456" s="4"/>
      <c r="F456" s="56" t="str">
        <f t="shared" si="64"/>
        <v>No Date</v>
      </c>
      <c r="G456" s="44"/>
      <c r="H456" s="44"/>
      <c r="I456" s="10"/>
      <c r="J456" s="44" t="e">
        <f>SUMIFS(#REF!,#REF!,'Proj (10)'!B456,#REF!,A456)</f>
        <v>#REF!</v>
      </c>
      <c r="K456" s="10" t="e">
        <f t="shared" si="58"/>
        <v>#REF!</v>
      </c>
      <c r="L456" s="10"/>
      <c r="M456" s="35"/>
      <c r="N456" s="44"/>
      <c r="O456" s="44"/>
      <c r="P456" s="44"/>
      <c r="Q456" s="44" t="e">
        <f t="shared" si="60"/>
        <v>#REF!</v>
      </c>
      <c r="R456" s="42"/>
      <c r="S456" s="39" t="e">
        <f t="shared" si="61"/>
        <v>#REF!</v>
      </c>
      <c r="T456" s="43" t="e">
        <f t="shared" si="62"/>
        <v>#REF!</v>
      </c>
      <c r="U456" s="30">
        <f t="shared" si="63"/>
        <v>0</v>
      </c>
      <c r="V456" s="40" t="str">
        <f t="shared" si="65"/>
        <v>No Saving</v>
      </c>
      <c r="W456" s="46"/>
      <c r="X456" s="51"/>
      <c r="Y456" s="44"/>
      <c r="Z456" s="44">
        <f t="shared" si="59"/>
        <v>0</v>
      </c>
      <c r="AA456" s="8"/>
      <c r="AB456" s="44"/>
      <c r="AC456" s="44"/>
      <c r="AD456" s="44"/>
      <c r="AE456" s="44"/>
      <c r="AF456" s="44"/>
    </row>
    <row r="457" spans="1:32" x14ac:dyDescent="0.25">
      <c r="A457" s="44"/>
      <c r="B457" s="9"/>
      <c r="C457" s="44"/>
      <c r="D457" s="28"/>
      <c r="E457" s="4"/>
      <c r="F457" s="56" t="str">
        <f t="shared" si="64"/>
        <v>No Date</v>
      </c>
      <c r="G457" s="44"/>
      <c r="H457" s="44"/>
      <c r="I457" s="10"/>
      <c r="J457" s="44" t="e">
        <f>SUMIFS(#REF!,#REF!,'Proj (10)'!B457,#REF!,A457)</f>
        <v>#REF!</v>
      </c>
      <c r="K457" s="10" t="e">
        <f t="shared" si="58"/>
        <v>#REF!</v>
      </c>
      <c r="L457" s="10"/>
      <c r="M457" s="35"/>
      <c r="N457" s="44"/>
      <c r="O457" s="44"/>
      <c r="P457" s="44"/>
      <c r="Q457" s="44" t="e">
        <f t="shared" si="60"/>
        <v>#REF!</v>
      </c>
      <c r="R457" s="42"/>
      <c r="S457" s="39" t="e">
        <f t="shared" si="61"/>
        <v>#REF!</v>
      </c>
      <c r="T457" s="43" t="e">
        <f t="shared" si="62"/>
        <v>#REF!</v>
      </c>
      <c r="U457" s="30">
        <f t="shared" si="63"/>
        <v>0</v>
      </c>
      <c r="V457" s="40" t="str">
        <f t="shared" si="65"/>
        <v>No Saving</v>
      </c>
      <c r="W457" s="46"/>
      <c r="X457" s="51"/>
      <c r="Y457" s="44"/>
      <c r="Z457" s="44">
        <f t="shared" si="59"/>
        <v>0</v>
      </c>
      <c r="AA457" s="8"/>
      <c r="AB457" s="44"/>
      <c r="AC457" s="44"/>
      <c r="AD457" s="44"/>
      <c r="AE457" s="44"/>
      <c r="AF457" s="44"/>
    </row>
    <row r="458" spans="1:32" x14ac:dyDescent="0.25">
      <c r="A458" s="44"/>
      <c r="B458" s="9"/>
      <c r="C458" s="44"/>
      <c r="D458" s="28"/>
      <c r="E458" s="4"/>
      <c r="F458" s="56" t="str">
        <f t="shared" si="64"/>
        <v>No Date</v>
      </c>
      <c r="G458" s="44"/>
      <c r="H458" s="44"/>
      <c r="I458" s="10"/>
      <c r="J458" s="44" t="e">
        <f>SUMIFS(#REF!,#REF!,'Proj (10)'!B458,#REF!,A458)</f>
        <v>#REF!</v>
      </c>
      <c r="K458" s="10" t="e">
        <f t="shared" si="58"/>
        <v>#REF!</v>
      </c>
      <c r="L458" s="10"/>
      <c r="M458" s="35"/>
      <c r="N458" s="44"/>
      <c r="O458" s="44"/>
      <c r="P458" s="44"/>
      <c r="Q458" s="44" t="e">
        <f t="shared" si="60"/>
        <v>#REF!</v>
      </c>
      <c r="R458" s="42"/>
      <c r="S458" s="39" t="e">
        <f t="shared" si="61"/>
        <v>#REF!</v>
      </c>
      <c r="T458" s="43" t="e">
        <f t="shared" si="62"/>
        <v>#REF!</v>
      </c>
      <c r="U458" s="30">
        <f t="shared" si="63"/>
        <v>0</v>
      </c>
      <c r="V458" s="40" t="str">
        <f t="shared" si="65"/>
        <v>No Saving</v>
      </c>
      <c r="W458" s="46"/>
      <c r="X458" s="51"/>
      <c r="Y458" s="44"/>
      <c r="Z458" s="44">
        <f t="shared" si="59"/>
        <v>0</v>
      </c>
      <c r="AA458" s="8"/>
      <c r="AB458" s="44"/>
      <c r="AC458" s="44"/>
      <c r="AD458" s="44"/>
      <c r="AE458" s="44"/>
      <c r="AF458" s="44"/>
    </row>
    <row r="459" spans="1:32" x14ac:dyDescent="0.25">
      <c r="A459" s="44"/>
      <c r="B459" s="9"/>
      <c r="C459" s="44"/>
      <c r="D459" s="28"/>
      <c r="E459" s="4"/>
      <c r="F459" s="56" t="str">
        <f t="shared" si="64"/>
        <v>No Date</v>
      </c>
      <c r="G459" s="44"/>
      <c r="H459" s="44"/>
      <c r="I459" s="10"/>
      <c r="J459" s="44" t="e">
        <f>SUMIFS(#REF!,#REF!,'Proj (10)'!B459,#REF!,A459)</f>
        <v>#REF!</v>
      </c>
      <c r="K459" s="10" t="e">
        <f t="shared" si="58"/>
        <v>#REF!</v>
      </c>
      <c r="L459" s="10"/>
      <c r="M459" s="35"/>
      <c r="N459" s="44"/>
      <c r="O459" s="44"/>
      <c r="P459" s="44"/>
      <c r="Q459" s="44" t="e">
        <f t="shared" si="60"/>
        <v>#REF!</v>
      </c>
      <c r="R459" s="42"/>
      <c r="S459" s="39" t="e">
        <f t="shared" si="61"/>
        <v>#REF!</v>
      </c>
      <c r="T459" s="43" t="e">
        <f t="shared" si="62"/>
        <v>#REF!</v>
      </c>
      <c r="U459" s="30">
        <f t="shared" si="63"/>
        <v>0</v>
      </c>
      <c r="V459" s="40" t="str">
        <f t="shared" si="65"/>
        <v>No Saving</v>
      </c>
      <c r="W459" s="46"/>
      <c r="X459" s="51"/>
      <c r="Y459" s="44"/>
      <c r="Z459" s="44">
        <f t="shared" si="59"/>
        <v>0</v>
      </c>
      <c r="AA459" s="8"/>
      <c r="AB459" s="44"/>
      <c r="AC459" s="44"/>
      <c r="AD459" s="44"/>
      <c r="AE459" s="44"/>
      <c r="AF459" s="44"/>
    </row>
    <row r="460" spans="1:32" x14ac:dyDescent="0.25">
      <c r="A460" s="44"/>
      <c r="B460" s="9"/>
      <c r="C460" s="44"/>
      <c r="D460" s="28"/>
      <c r="E460" s="4"/>
      <c r="F460" s="56" t="str">
        <f t="shared" si="64"/>
        <v>No Date</v>
      </c>
      <c r="G460" s="44"/>
      <c r="H460" s="44"/>
      <c r="I460" s="10"/>
      <c r="J460" s="44" t="e">
        <f>SUMIFS(#REF!,#REF!,'Proj (10)'!B460,#REF!,A460)</f>
        <v>#REF!</v>
      </c>
      <c r="K460" s="10" t="e">
        <f t="shared" si="58"/>
        <v>#REF!</v>
      </c>
      <c r="L460" s="10"/>
      <c r="M460" s="35"/>
      <c r="N460" s="44"/>
      <c r="O460" s="44"/>
      <c r="P460" s="44"/>
      <c r="Q460" s="44" t="e">
        <f t="shared" si="60"/>
        <v>#REF!</v>
      </c>
      <c r="R460" s="42"/>
      <c r="S460" s="39" t="e">
        <f t="shared" si="61"/>
        <v>#REF!</v>
      </c>
      <c r="T460" s="43" t="e">
        <f t="shared" si="62"/>
        <v>#REF!</v>
      </c>
      <c r="U460" s="30">
        <f t="shared" si="63"/>
        <v>0</v>
      </c>
      <c r="V460" s="40" t="str">
        <f t="shared" si="65"/>
        <v>No Saving</v>
      </c>
      <c r="W460" s="46"/>
      <c r="X460" s="51"/>
      <c r="Y460" s="44"/>
      <c r="Z460" s="44">
        <f t="shared" si="59"/>
        <v>0</v>
      </c>
      <c r="AA460" s="8"/>
      <c r="AB460" s="44"/>
      <c r="AC460" s="44"/>
      <c r="AD460" s="44"/>
      <c r="AE460" s="44"/>
      <c r="AF460" s="44"/>
    </row>
    <row r="461" spans="1:32" x14ac:dyDescent="0.25">
      <c r="A461" s="44"/>
      <c r="B461" s="9"/>
      <c r="C461" s="44"/>
      <c r="D461" s="28"/>
      <c r="E461" s="4"/>
      <c r="F461" s="56" t="str">
        <f t="shared" si="64"/>
        <v>No Date</v>
      </c>
      <c r="G461" s="44"/>
      <c r="H461" s="44"/>
      <c r="I461" s="10"/>
      <c r="J461" s="44" t="e">
        <f>SUMIFS(#REF!,#REF!,'Proj (10)'!B461,#REF!,A461)</f>
        <v>#REF!</v>
      </c>
      <c r="K461" s="10" t="e">
        <f t="shared" ref="K461:K505" si="66">IF((I461-J461)&lt;0,"0",I461-(J461+Y461))</f>
        <v>#REF!</v>
      </c>
      <c r="L461" s="10"/>
      <c r="M461" s="35"/>
      <c r="N461" s="44"/>
      <c r="O461" s="44"/>
      <c r="P461" s="44"/>
      <c r="Q461" s="44" t="e">
        <f t="shared" si="60"/>
        <v>#REF!</v>
      </c>
      <c r="R461" s="42"/>
      <c r="S461" s="39" t="e">
        <f t="shared" si="61"/>
        <v>#REF!</v>
      </c>
      <c r="T461" s="43" t="e">
        <f t="shared" si="62"/>
        <v>#REF!</v>
      </c>
      <c r="U461" s="30">
        <f t="shared" si="63"/>
        <v>0</v>
      </c>
      <c r="V461" s="40" t="str">
        <f t="shared" si="65"/>
        <v>No Saving</v>
      </c>
      <c r="W461" s="46"/>
      <c r="X461" s="51"/>
      <c r="Y461" s="44"/>
      <c r="Z461" s="44">
        <f t="shared" si="59"/>
        <v>0</v>
      </c>
      <c r="AA461" s="8"/>
      <c r="AB461" s="44"/>
      <c r="AC461" s="44"/>
      <c r="AD461" s="44"/>
      <c r="AE461" s="44"/>
      <c r="AF461" s="44"/>
    </row>
    <row r="462" spans="1:32" x14ac:dyDescent="0.25">
      <c r="A462" s="44"/>
      <c r="B462" s="9"/>
      <c r="C462" s="44"/>
      <c r="D462" s="28"/>
      <c r="E462" s="4"/>
      <c r="F462" s="56" t="str">
        <f t="shared" si="64"/>
        <v>No Date</v>
      </c>
      <c r="G462" s="44"/>
      <c r="H462" s="44"/>
      <c r="I462" s="10"/>
      <c r="J462" s="44" t="e">
        <f>SUMIFS(#REF!,#REF!,'Proj (10)'!B462,#REF!,A462)</f>
        <v>#REF!</v>
      </c>
      <c r="K462" s="10" t="e">
        <f t="shared" si="66"/>
        <v>#REF!</v>
      </c>
      <c r="L462" s="10"/>
      <c r="M462" s="35"/>
      <c r="N462" s="44"/>
      <c r="O462" s="44"/>
      <c r="P462" s="44"/>
      <c r="Q462" s="44" t="e">
        <f t="shared" si="60"/>
        <v>#REF!</v>
      </c>
      <c r="R462" s="42"/>
      <c r="S462" s="39" t="e">
        <f t="shared" si="61"/>
        <v>#REF!</v>
      </c>
      <c r="T462" s="43" t="e">
        <f t="shared" si="62"/>
        <v>#REF!</v>
      </c>
      <c r="U462" s="30">
        <f t="shared" si="63"/>
        <v>0</v>
      </c>
      <c r="V462" s="40" t="str">
        <f t="shared" si="65"/>
        <v>No Saving</v>
      </c>
      <c r="W462" s="46"/>
      <c r="X462" s="51"/>
      <c r="Y462" s="44"/>
      <c r="Z462" s="44">
        <f t="shared" si="59"/>
        <v>0</v>
      </c>
      <c r="AA462" s="8"/>
      <c r="AB462" s="44"/>
      <c r="AC462" s="44"/>
      <c r="AD462" s="44"/>
      <c r="AE462" s="44"/>
      <c r="AF462" s="44"/>
    </row>
    <row r="463" spans="1:32" x14ac:dyDescent="0.25">
      <c r="A463" s="44"/>
      <c r="B463" s="9"/>
      <c r="C463" s="44"/>
      <c r="D463" s="28"/>
      <c r="E463" s="4"/>
      <c r="F463" s="56" t="str">
        <f t="shared" si="64"/>
        <v>No Date</v>
      </c>
      <c r="G463" s="44"/>
      <c r="H463" s="44"/>
      <c r="I463" s="10"/>
      <c r="J463" s="44" t="e">
        <f>SUMIFS(#REF!,#REF!,'Proj (10)'!B463,#REF!,A463)</f>
        <v>#REF!</v>
      </c>
      <c r="K463" s="10" t="e">
        <f t="shared" si="66"/>
        <v>#REF!</v>
      </c>
      <c r="L463" s="10"/>
      <c r="M463" s="35"/>
      <c r="N463" s="44"/>
      <c r="O463" s="44"/>
      <c r="P463" s="44"/>
      <c r="Q463" s="44" t="e">
        <f t="shared" si="60"/>
        <v>#REF!</v>
      </c>
      <c r="R463" s="42"/>
      <c r="S463" s="39" t="e">
        <f t="shared" si="61"/>
        <v>#REF!</v>
      </c>
      <c r="T463" s="43" t="e">
        <f t="shared" si="62"/>
        <v>#REF!</v>
      </c>
      <c r="U463" s="30">
        <f t="shared" si="63"/>
        <v>0</v>
      </c>
      <c r="V463" s="40" t="str">
        <f t="shared" si="65"/>
        <v>No Saving</v>
      </c>
      <c r="W463" s="46"/>
      <c r="X463" s="51"/>
      <c r="Y463" s="44"/>
      <c r="Z463" s="44">
        <f t="shared" si="59"/>
        <v>0</v>
      </c>
      <c r="AA463" s="8"/>
      <c r="AB463" s="44"/>
      <c r="AC463" s="44"/>
      <c r="AD463" s="44"/>
      <c r="AE463" s="44"/>
      <c r="AF463" s="44"/>
    </row>
    <row r="464" spans="1:32" x14ac:dyDescent="0.25">
      <c r="A464" s="44"/>
      <c r="B464" s="9"/>
      <c r="C464" s="44"/>
      <c r="D464" s="28"/>
      <c r="E464" s="4"/>
      <c r="F464" s="56" t="str">
        <f t="shared" si="64"/>
        <v>No Date</v>
      </c>
      <c r="G464" s="44"/>
      <c r="H464" s="44"/>
      <c r="I464" s="10"/>
      <c r="J464" s="44" t="e">
        <f>SUMIFS(#REF!,#REF!,'Proj (10)'!B464,#REF!,A464)</f>
        <v>#REF!</v>
      </c>
      <c r="K464" s="10" t="e">
        <f t="shared" si="66"/>
        <v>#REF!</v>
      </c>
      <c r="L464" s="10"/>
      <c r="M464" s="35"/>
      <c r="N464" s="44"/>
      <c r="O464" s="44"/>
      <c r="P464" s="44"/>
      <c r="Q464" s="44" t="e">
        <f t="shared" si="60"/>
        <v>#REF!</v>
      </c>
      <c r="R464" s="42"/>
      <c r="S464" s="39" t="e">
        <f t="shared" si="61"/>
        <v>#REF!</v>
      </c>
      <c r="T464" s="43" t="e">
        <f t="shared" si="62"/>
        <v>#REF!</v>
      </c>
      <c r="U464" s="30">
        <f t="shared" si="63"/>
        <v>0</v>
      </c>
      <c r="V464" s="40" t="str">
        <f t="shared" si="65"/>
        <v>No Saving</v>
      </c>
      <c r="W464" s="46"/>
      <c r="X464" s="51"/>
      <c r="Y464" s="44"/>
      <c r="Z464" s="44">
        <f t="shared" si="59"/>
        <v>0</v>
      </c>
      <c r="AA464" s="8"/>
      <c r="AB464" s="44"/>
      <c r="AC464" s="44"/>
      <c r="AD464" s="44"/>
      <c r="AE464" s="44"/>
      <c r="AF464" s="44"/>
    </row>
    <row r="465" spans="1:32" x14ac:dyDescent="0.25">
      <c r="A465" s="44"/>
      <c r="B465" s="9"/>
      <c r="C465" s="44"/>
      <c r="D465" s="28"/>
      <c r="E465" s="4"/>
      <c r="F465" s="56" t="str">
        <f t="shared" si="64"/>
        <v>No Date</v>
      </c>
      <c r="G465" s="44"/>
      <c r="H465" s="44"/>
      <c r="I465" s="10"/>
      <c r="J465" s="44" t="e">
        <f>SUMIFS(#REF!,#REF!,'Proj (10)'!B465,#REF!,A465)</f>
        <v>#REF!</v>
      </c>
      <c r="K465" s="10" t="e">
        <f t="shared" si="66"/>
        <v>#REF!</v>
      </c>
      <c r="L465" s="10"/>
      <c r="M465" s="35"/>
      <c r="N465" s="44"/>
      <c r="O465" s="44"/>
      <c r="P465" s="44"/>
      <c r="Q465" s="44" t="e">
        <f t="shared" si="60"/>
        <v>#REF!</v>
      </c>
      <c r="R465" s="42"/>
      <c r="S465" s="39" t="e">
        <f t="shared" si="61"/>
        <v>#REF!</v>
      </c>
      <c r="T465" s="43" t="e">
        <f t="shared" si="62"/>
        <v>#REF!</v>
      </c>
      <c r="U465" s="30">
        <f t="shared" si="63"/>
        <v>0</v>
      </c>
      <c r="V465" s="40" t="str">
        <f t="shared" si="65"/>
        <v>No Saving</v>
      </c>
      <c r="W465" s="46"/>
      <c r="X465" s="51"/>
      <c r="Y465" s="44"/>
      <c r="Z465" s="44">
        <f t="shared" si="59"/>
        <v>0</v>
      </c>
      <c r="AA465" s="8"/>
      <c r="AB465" s="44"/>
      <c r="AC465" s="44"/>
      <c r="AD465" s="44"/>
      <c r="AE465" s="44"/>
      <c r="AF465" s="44"/>
    </row>
    <row r="466" spans="1:32" x14ac:dyDescent="0.25">
      <c r="A466" s="44"/>
      <c r="B466" s="9"/>
      <c r="C466" s="44"/>
      <c r="D466" s="28"/>
      <c r="E466" s="4"/>
      <c r="F466" s="56" t="str">
        <f t="shared" si="64"/>
        <v>No Date</v>
      </c>
      <c r="G466" s="44"/>
      <c r="H466" s="44"/>
      <c r="I466" s="10"/>
      <c r="J466" s="44" t="e">
        <f>SUMIFS(#REF!,#REF!,'Proj (10)'!B466,#REF!,A466)</f>
        <v>#REF!</v>
      </c>
      <c r="K466" s="10" t="e">
        <f t="shared" si="66"/>
        <v>#REF!</v>
      </c>
      <c r="L466" s="10"/>
      <c r="M466" s="35"/>
      <c r="N466" s="44"/>
      <c r="O466" s="44"/>
      <c r="P466" s="44"/>
      <c r="Q466" s="44" t="e">
        <f t="shared" si="60"/>
        <v>#REF!</v>
      </c>
      <c r="R466" s="42"/>
      <c r="S466" s="39" t="e">
        <f t="shared" si="61"/>
        <v>#REF!</v>
      </c>
      <c r="T466" s="43" t="e">
        <f t="shared" si="62"/>
        <v>#REF!</v>
      </c>
      <c r="U466" s="30">
        <f t="shared" si="63"/>
        <v>0</v>
      </c>
      <c r="V466" s="40" t="str">
        <f t="shared" si="65"/>
        <v>No Saving</v>
      </c>
      <c r="W466" s="46"/>
      <c r="X466" s="51"/>
      <c r="Y466" s="44"/>
      <c r="Z466" s="44">
        <f t="shared" si="59"/>
        <v>0</v>
      </c>
      <c r="AA466" s="8"/>
      <c r="AB466" s="44"/>
      <c r="AC466" s="44"/>
      <c r="AD466" s="44"/>
      <c r="AE466" s="44"/>
      <c r="AF466" s="44"/>
    </row>
    <row r="467" spans="1:32" x14ac:dyDescent="0.25">
      <c r="A467" s="44"/>
      <c r="B467" s="9"/>
      <c r="C467" s="44"/>
      <c r="D467" s="28"/>
      <c r="E467" s="4"/>
      <c r="F467" s="56" t="str">
        <f t="shared" si="64"/>
        <v>No Date</v>
      </c>
      <c r="G467" s="44"/>
      <c r="H467" s="44"/>
      <c r="I467" s="10"/>
      <c r="J467" s="44" t="e">
        <f>SUMIFS(#REF!,#REF!,'Proj (10)'!B467,#REF!,A467)</f>
        <v>#REF!</v>
      </c>
      <c r="K467" s="10" t="e">
        <f t="shared" si="66"/>
        <v>#REF!</v>
      </c>
      <c r="L467" s="10"/>
      <c r="M467" s="35"/>
      <c r="N467" s="44"/>
      <c r="O467" s="44"/>
      <c r="P467" s="44"/>
      <c r="Q467" s="44" t="e">
        <f t="shared" si="60"/>
        <v>#REF!</v>
      </c>
      <c r="R467" s="42"/>
      <c r="S467" s="39" t="e">
        <f t="shared" si="61"/>
        <v>#REF!</v>
      </c>
      <c r="T467" s="43" t="e">
        <f t="shared" si="62"/>
        <v>#REF!</v>
      </c>
      <c r="U467" s="30">
        <f t="shared" si="63"/>
        <v>0</v>
      </c>
      <c r="V467" s="40" t="str">
        <f t="shared" si="65"/>
        <v>No Saving</v>
      </c>
      <c r="W467" s="46"/>
      <c r="X467" s="51"/>
      <c r="Y467" s="44"/>
      <c r="Z467" s="44">
        <f t="shared" si="59"/>
        <v>0</v>
      </c>
      <c r="AA467" s="8"/>
      <c r="AB467" s="44"/>
      <c r="AC467" s="44"/>
      <c r="AD467" s="44"/>
      <c r="AE467" s="44"/>
      <c r="AF467" s="44"/>
    </row>
    <row r="468" spans="1:32" x14ac:dyDescent="0.25">
      <c r="A468" s="44"/>
      <c r="B468" s="9"/>
      <c r="C468" s="44"/>
      <c r="D468" s="28"/>
      <c r="E468" s="4"/>
      <c r="F468" s="56" t="str">
        <f t="shared" si="64"/>
        <v>No Date</v>
      </c>
      <c r="G468" s="44"/>
      <c r="H468" s="44"/>
      <c r="I468" s="10"/>
      <c r="J468" s="44" t="e">
        <f>SUMIFS(#REF!,#REF!,'Proj (10)'!B468,#REF!,A468)</f>
        <v>#REF!</v>
      </c>
      <c r="K468" s="10" t="e">
        <f t="shared" si="66"/>
        <v>#REF!</v>
      </c>
      <c r="L468" s="10"/>
      <c r="M468" s="35"/>
      <c r="N468" s="44"/>
      <c r="O468" s="44"/>
      <c r="P468" s="44"/>
      <c r="Q468" s="44" t="e">
        <f t="shared" si="60"/>
        <v>#REF!</v>
      </c>
      <c r="R468" s="42"/>
      <c r="S468" s="39" t="e">
        <f t="shared" si="61"/>
        <v>#REF!</v>
      </c>
      <c r="T468" s="43" t="e">
        <f t="shared" si="62"/>
        <v>#REF!</v>
      </c>
      <c r="U468" s="30">
        <f t="shared" si="63"/>
        <v>0</v>
      </c>
      <c r="V468" s="40" t="str">
        <f t="shared" si="65"/>
        <v>No Saving</v>
      </c>
      <c r="W468" s="46"/>
      <c r="X468" s="51"/>
      <c r="Y468" s="44"/>
      <c r="Z468" s="44">
        <f t="shared" si="59"/>
        <v>0</v>
      </c>
      <c r="AA468" s="8"/>
      <c r="AB468" s="44"/>
      <c r="AC468" s="44"/>
      <c r="AD468" s="44"/>
      <c r="AE468" s="44"/>
      <c r="AF468" s="44"/>
    </row>
    <row r="469" spans="1:32" x14ac:dyDescent="0.25">
      <c r="A469" s="44"/>
      <c r="B469" s="9"/>
      <c r="C469" s="44"/>
      <c r="D469" s="28"/>
      <c r="E469" s="4"/>
      <c r="F469" s="56" t="str">
        <f t="shared" si="64"/>
        <v>No Date</v>
      </c>
      <c r="G469" s="44"/>
      <c r="H469" s="44"/>
      <c r="I469" s="10"/>
      <c r="J469" s="44" t="e">
        <f>SUMIFS(#REF!,#REF!,'Proj (10)'!B469,#REF!,A469)</f>
        <v>#REF!</v>
      </c>
      <c r="K469" s="10" t="e">
        <f t="shared" si="66"/>
        <v>#REF!</v>
      </c>
      <c r="L469" s="10"/>
      <c r="M469" s="35"/>
      <c r="N469" s="44"/>
      <c r="O469" s="44"/>
      <c r="P469" s="44"/>
      <c r="Q469" s="44" t="e">
        <f t="shared" si="60"/>
        <v>#REF!</v>
      </c>
      <c r="R469" s="42"/>
      <c r="S469" s="39" t="e">
        <f t="shared" si="61"/>
        <v>#REF!</v>
      </c>
      <c r="T469" s="43" t="e">
        <f t="shared" si="62"/>
        <v>#REF!</v>
      </c>
      <c r="U469" s="30">
        <f t="shared" si="63"/>
        <v>0</v>
      </c>
      <c r="V469" s="40" t="str">
        <f t="shared" si="65"/>
        <v>No Saving</v>
      </c>
      <c r="W469" s="46"/>
      <c r="X469" s="51"/>
      <c r="Y469" s="44"/>
      <c r="Z469" s="44">
        <f t="shared" si="59"/>
        <v>0</v>
      </c>
      <c r="AA469" s="8"/>
      <c r="AB469" s="44"/>
      <c r="AC469" s="44"/>
      <c r="AD469" s="44"/>
      <c r="AE469" s="44"/>
      <c r="AF469" s="44"/>
    </row>
    <row r="470" spans="1:32" x14ac:dyDescent="0.25">
      <c r="A470" s="44"/>
      <c r="B470" s="9"/>
      <c r="C470" s="44"/>
      <c r="D470" s="28"/>
      <c r="E470" s="4"/>
      <c r="F470" s="56" t="str">
        <f t="shared" si="64"/>
        <v>No Date</v>
      </c>
      <c r="G470" s="44"/>
      <c r="H470" s="44"/>
      <c r="I470" s="10"/>
      <c r="J470" s="44" t="e">
        <f>SUMIFS(#REF!,#REF!,'Proj (10)'!B470,#REF!,A470)</f>
        <v>#REF!</v>
      </c>
      <c r="K470" s="10" t="e">
        <f t="shared" si="66"/>
        <v>#REF!</v>
      </c>
      <c r="L470" s="10"/>
      <c r="M470" s="35"/>
      <c r="N470" s="44"/>
      <c r="O470" s="44"/>
      <c r="P470" s="44"/>
      <c r="Q470" s="44" t="e">
        <f t="shared" si="60"/>
        <v>#REF!</v>
      </c>
      <c r="R470" s="42"/>
      <c r="S470" s="39" t="e">
        <f t="shared" si="61"/>
        <v>#REF!</v>
      </c>
      <c r="T470" s="43" t="e">
        <f t="shared" si="62"/>
        <v>#REF!</v>
      </c>
      <c r="U470" s="30">
        <f t="shared" si="63"/>
        <v>0</v>
      </c>
      <c r="V470" s="40" t="str">
        <f t="shared" si="65"/>
        <v>No Saving</v>
      </c>
      <c r="W470" s="46"/>
      <c r="X470" s="51"/>
      <c r="Y470" s="44"/>
      <c r="Z470" s="44">
        <f t="shared" si="59"/>
        <v>0</v>
      </c>
      <c r="AA470" s="8"/>
      <c r="AB470" s="44"/>
      <c r="AC470" s="44"/>
      <c r="AD470" s="44"/>
      <c r="AE470" s="44"/>
      <c r="AF470" s="44"/>
    </row>
    <row r="471" spans="1:32" x14ac:dyDescent="0.25">
      <c r="A471" s="44"/>
      <c r="B471" s="9"/>
      <c r="C471" s="44"/>
      <c r="D471" s="28"/>
      <c r="E471" s="4"/>
      <c r="F471" s="56" t="str">
        <f t="shared" si="64"/>
        <v>No Date</v>
      </c>
      <c r="G471" s="44"/>
      <c r="H471" s="44"/>
      <c r="I471" s="10"/>
      <c r="J471" s="44" t="e">
        <f>SUMIFS(#REF!,#REF!,'Proj (10)'!B471,#REF!,A471)</f>
        <v>#REF!</v>
      </c>
      <c r="K471" s="10" t="e">
        <f t="shared" si="66"/>
        <v>#REF!</v>
      </c>
      <c r="L471" s="10"/>
      <c r="M471" s="35"/>
      <c r="N471" s="44"/>
      <c r="O471" s="44"/>
      <c r="P471" s="44"/>
      <c r="Q471" s="44" t="e">
        <f t="shared" si="60"/>
        <v>#REF!</v>
      </c>
      <c r="R471" s="42"/>
      <c r="S471" s="39" t="e">
        <f t="shared" si="61"/>
        <v>#REF!</v>
      </c>
      <c r="T471" s="43" t="e">
        <f t="shared" si="62"/>
        <v>#REF!</v>
      </c>
      <c r="U471" s="30">
        <f t="shared" si="63"/>
        <v>0</v>
      </c>
      <c r="V471" s="40" t="str">
        <f t="shared" si="65"/>
        <v>No Saving</v>
      </c>
      <c r="W471" s="46"/>
      <c r="X471" s="51"/>
      <c r="Y471" s="44"/>
      <c r="Z471" s="44">
        <f t="shared" si="59"/>
        <v>0</v>
      </c>
      <c r="AA471" s="8"/>
      <c r="AB471" s="44"/>
      <c r="AC471" s="44"/>
      <c r="AD471" s="44"/>
      <c r="AE471" s="44"/>
      <c r="AF471" s="44"/>
    </row>
    <row r="472" spans="1:32" x14ac:dyDescent="0.25">
      <c r="A472" s="44"/>
      <c r="B472" s="9"/>
      <c r="C472" s="44"/>
      <c r="D472" s="28"/>
      <c r="E472" s="4"/>
      <c r="F472" s="56" t="str">
        <f t="shared" si="64"/>
        <v>No Date</v>
      </c>
      <c r="G472" s="44"/>
      <c r="H472" s="44"/>
      <c r="I472" s="10"/>
      <c r="J472" s="44" t="e">
        <f>SUMIFS(#REF!,#REF!,'Proj (10)'!B472,#REF!,A472)</f>
        <v>#REF!</v>
      </c>
      <c r="K472" s="10" t="e">
        <f t="shared" si="66"/>
        <v>#REF!</v>
      </c>
      <c r="L472" s="10"/>
      <c r="M472" s="35"/>
      <c r="N472" s="44"/>
      <c r="O472" s="44"/>
      <c r="P472" s="44"/>
      <c r="Q472" s="44" t="e">
        <f t="shared" si="60"/>
        <v>#REF!</v>
      </c>
      <c r="R472" s="42"/>
      <c r="S472" s="39" t="e">
        <f t="shared" si="61"/>
        <v>#REF!</v>
      </c>
      <c r="T472" s="43" t="e">
        <f t="shared" si="62"/>
        <v>#REF!</v>
      </c>
      <c r="U472" s="30">
        <f t="shared" si="63"/>
        <v>0</v>
      </c>
      <c r="V472" s="40" t="str">
        <f t="shared" si="65"/>
        <v>No Saving</v>
      </c>
      <c r="W472" s="46"/>
      <c r="X472" s="51"/>
      <c r="Y472" s="44"/>
      <c r="Z472" s="44">
        <f t="shared" si="59"/>
        <v>0</v>
      </c>
      <c r="AA472" s="8"/>
      <c r="AB472" s="44"/>
      <c r="AC472" s="44"/>
      <c r="AD472" s="44"/>
      <c r="AE472" s="44"/>
      <c r="AF472" s="44"/>
    </row>
    <row r="473" spans="1:32" x14ac:dyDescent="0.25">
      <c r="A473" s="44"/>
      <c r="B473" s="9"/>
      <c r="C473" s="44"/>
      <c r="D473" s="28"/>
      <c r="E473" s="4"/>
      <c r="F473" s="56" t="str">
        <f t="shared" si="64"/>
        <v>No Date</v>
      </c>
      <c r="G473" s="44"/>
      <c r="H473" s="44"/>
      <c r="I473" s="10"/>
      <c r="J473" s="44" t="e">
        <f>SUMIFS(#REF!,#REF!,'Proj (10)'!B473,#REF!,A473)</f>
        <v>#REF!</v>
      </c>
      <c r="K473" s="10" t="e">
        <f t="shared" si="66"/>
        <v>#REF!</v>
      </c>
      <c r="L473" s="10"/>
      <c r="M473" s="35"/>
      <c r="N473" s="44"/>
      <c r="O473" s="44"/>
      <c r="P473" s="44"/>
      <c r="Q473" s="44" t="e">
        <f t="shared" si="60"/>
        <v>#REF!</v>
      </c>
      <c r="R473" s="42"/>
      <c r="S473" s="39" t="e">
        <f t="shared" si="61"/>
        <v>#REF!</v>
      </c>
      <c r="T473" s="43" t="e">
        <f t="shared" si="62"/>
        <v>#REF!</v>
      </c>
      <c r="U473" s="30">
        <f t="shared" si="63"/>
        <v>0</v>
      </c>
      <c r="V473" s="40" t="str">
        <f t="shared" si="65"/>
        <v>No Saving</v>
      </c>
      <c r="W473" s="46"/>
      <c r="X473" s="51"/>
      <c r="Y473" s="44"/>
      <c r="Z473" s="44">
        <f t="shared" si="59"/>
        <v>0</v>
      </c>
      <c r="AA473" s="8"/>
      <c r="AB473" s="44"/>
      <c r="AC473" s="44"/>
      <c r="AD473" s="44"/>
      <c r="AE473" s="44"/>
      <c r="AF473" s="44"/>
    </row>
    <row r="474" spans="1:32" x14ac:dyDescent="0.25">
      <c r="A474" s="44"/>
      <c r="B474" s="9"/>
      <c r="C474" s="44"/>
      <c r="D474" s="28"/>
      <c r="E474" s="4"/>
      <c r="F474" s="56" t="str">
        <f t="shared" si="64"/>
        <v>No Date</v>
      </c>
      <c r="G474" s="44"/>
      <c r="H474" s="44"/>
      <c r="I474" s="10"/>
      <c r="J474" s="44" t="e">
        <f>SUMIFS(#REF!,#REF!,'Proj (10)'!B474,#REF!,A474)</f>
        <v>#REF!</v>
      </c>
      <c r="K474" s="10" t="e">
        <f t="shared" si="66"/>
        <v>#REF!</v>
      </c>
      <c r="L474" s="10"/>
      <c r="M474" s="35"/>
      <c r="N474" s="44"/>
      <c r="O474" s="44"/>
      <c r="P474" s="44"/>
      <c r="Q474" s="44" t="e">
        <f t="shared" si="60"/>
        <v>#REF!</v>
      </c>
      <c r="R474" s="42"/>
      <c r="S474" s="39" t="e">
        <f t="shared" si="61"/>
        <v>#REF!</v>
      </c>
      <c r="T474" s="43" t="e">
        <f t="shared" si="62"/>
        <v>#REF!</v>
      </c>
      <c r="U474" s="30">
        <f t="shared" si="63"/>
        <v>0</v>
      </c>
      <c r="V474" s="40" t="str">
        <f t="shared" si="65"/>
        <v>No Saving</v>
      </c>
      <c r="W474" s="46"/>
      <c r="X474" s="51"/>
      <c r="Y474" s="44"/>
      <c r="Z474" s="44">
        <f t="shared" si="59"/>
        <v>0</v>
      </c>
      <c r="AA474" s="8"/>
      <c r="AB474" s="44"/>
      <c r="AC474" s="44"/>
      <c r="AD474" s="44"/>
      <c r="AE474" s="44"/>
      <c r="AF474" s="44"/>
    </row>
    <row r="475" spans="1:32" x14ac:dyDescent="0.25">
      <c r="A475" s="44"/>
      <c r="B475" s="9"/>
      <c r="C475" s="44"/>
      <c r="D475" s="28"/>
      <c r="E475" s="4"/>
      <c r="F475" s="56" t="str">
        <f t="shared" si="64"/>
        <v>No Date</v>
      </c>
      <c r="G475" s="44"/>
      <c r="H475" s="44"/>
      <c r="I475" s="10"/>
      <c r="J475" s="44" t="e">
        <f>SUMIFS(#REF!,#REF!,'Proj (10)'!B475,#REF!,A475)</f>
        <v>#REF!</v>
      </c>
      <c r="K475" s="10" t="e">
        <f t="shared" si="66"/>
        <v>#REF!</v>
      </c>
      <c r="L475" s="10"/>
      <c r="M475" s="35"/>
      <c r="N475" s="44"/>
      <c r="O475" s="44"/>
      <c r="P475" s="44"/>
      <c r="Q475" s="44" t="e">
        <f t="shared" si="60"/>
        <v>#REF!</v>
      </c>
      <c r="R475" s="42"/>
      <c r="S475" s="39" t="e">
        <f t="shared" si="61"/>
        <v>#REF!</v>
      </c>
      <c r="T475" s="43" t="e">
        <f t="shared" si="62"/>
        <v>#REF!</v>
      </c>
      <c r="U475" s="30">
        <f t="shared" si="63"/>
        <v>0</v>
      </c>
      <c r="V475" s="40" t="str">
        <f t="shared" si="65"/>
        <v>No Saving</v>
      </c>
      <c r="W475" s="46"/>
      <c r="X475" s="51"/>
      <c r="Y475" s="44"/>
      <c r="Z475" s="44">
        <f t="shared" ref="Z475:Z505" si="67">Y475-I475</f>
        <v>0</v>
      </c>
      <c r="AA475" s="8"/>
      <c r="AB475" s="44"/>
      <c r="AC475" s="44"/>
      <c r="AD475" s="44"/>
      <c r="AE475" s="44"/>
      <c r="AF475" s="44"/>
    </row>
    <row r="476" spans="1:32" x14ac:dyDescent="0.25">
      <c r="A476" s="44"/>
      <c r="B476" s="9"/>
      <c r="C476" s="44"/>
      <c r="D476" s="28"/>
      <c r="E476" s="4"/>
      <c r="F476" s="56" t="str">
        <f t="shared" si="64"/>
        <v>No Date</v>
      </c>
      <c r="G476" s="44"/>
      <c r="H476" s="44"/>
      <c r="I476" s="10"/>
      <c r="J476" s="44" t="e">
        <f>SUMIFS(#REF!,#REF!,'Proj (10)'!B476,#REF!,A476)</f>
        <v>#REF!</v>
      </c>
      <c r="K476" s="10" t="e">
        <f t="shared" si="66"/>
        <v>#REF!</v>
      </c>
      <c r="L476" s="10"/>
      <c r="M476" s="35"/>
      <c r="N476" s="44"/>
      <c r="O476" s="44"/>
      <c r="P476" s="44"/>
      <c r="Q476" s="44" t="e">
        <f t="shared" si="60"/>
        <v>#REF!</v>
      </c>
      <c r="R476" s="42"/>
      <c r="S476" s="39" t="e">
        <f t="shared" si="61"/>
        <v>#REF!</v>
      </c>
      <c r="T476" s="43" t="e">
        <f t="shared" si="62"/>
        <v>#REF!</v>
      </c>
      <c r="U476" s="30">
        <f t="shared" si="63"/>
        <v>0</v>
      </c>
      <c r="V476" s="40" t="str">
        <f t="shared" si="65"/>
        <v>No Saving</v>
      </c>
      <c r="W476" s="46"/>
      <c r="X476" s="51"/>
      <c r="Y476" s="44"/>
      <c r="Z476" s="44">
        <f t="shared" si="67"/>
        <v>0</v>
      </c>
      <c r="AA476" s="8"/>
      <c r="AB476" s="44"/>
      <c r="AC476" s="44"/>
      <c r="AD476" s="44"/>
      <c r="AE476" s="44"/>
      <c r="AF476" s="44"/>
    </row>
    <row r="477" spans="1:32" x14ac:dyDescent="0.25">
      <c r="A477" s="44"/>
      <c r="B477" s="9"/>
      <c r="C477" s="44"/>
      <c r="D477" s="28"/>
      <c r="E477" s="4"/>
      <c r="F477" s="56" t="str">
        <f t="shared" si="64"/>
        <v>No Date</v>
      </c>
      <c r="G477" s="44"/>
      <c r="H477" s="44"/>
      <c r="I477" s="10"/>
      <c r="J477" s="44" t="e">
        <f>SUMIFS(#REF!,#REF!,'Proj (10)'!B477,#REF!,A477)</f>
        <v>#REF!</v>
      </c>
      <c r="K477" s="10" t="e">
        <f t="shared" si="66"/>
        <v>#REF!</v>
      </c>
      <c r="L477" s="10"/>
      <c r="M477" s="35"/>
      <c r="N477" s="44"/>
      <c r="O477" s="44"/>
      <c r="P477" s="44"/>
      <c r="Q477" s="44" t="e">
        <f t="shared" si="60"/>
        <v>#REF!</v>
      </c>
      <c r="R477" s="42"/>
      <c r="S477" s="39" t="e">
        <f t="shared" si="61"/>
        <v>#REF!</v>
      </c>
      <c r="T477" s="43" t="e">
        <f t="shared" si="62"/>
        <v>#REF!</v>
      </c>
      <c r="U477" s="30">
        <f t="shared" si="63"/>
        <v>0</v>
      </c>
      <c r="V477" s="40" t="str">
        <f t="shared" si="65"/>
        <v>No Saving</v>
      </c>
      <c r="W477" s="46"/>
      <c r="X477" s="51"/>
      <c r="Y477" s="44"/>
      <c r="Z477" s="44">
        <f t="shared" si="67"/>
        <v>0</v>
      </c>
      <c r="AA477" s="8"/>
      <c r="AB477" s="44"/>
      <c r="AC477" s="44"/>
      <c r="AD477" s="44"/>
      <c r="AE477" s="44"/>
      <c r="AF477" s="44"/>
    </row>
    <row r="478" spans="1:32" x14ac:dyDescent="0.25">
      <c r="A478" s="44"/>
      <c r="B478" s="9"/>
      <c r="C478" s="44"/>
      <c r="D478" s="28"/>
      <c r="E478" s="4"/>
      <c r="F478" s="56" t="str">
        <f t="shared" si="64"/>
        <v>No Date</v>
      </c>
      <c r="G478" s="44"/>
      <c r="H478" s="44"/>
      <c r="I478" s="10"/>
      <c r="J478" s="44" t="e">
        <f>SUMIFS(#REF!,#REF!,'Proj (10)'!B478,#REF!,A478)</f>
        <v>#REF!</v>
      </c>
      <c r="K478" s="10" t="e">
        <f t="shared" si="66"/>
        <v>#REF!</v>
      </c>
      <c r="L478" s="10"/>
      <c r="M478" s="35"/>
      <c r="N478" s="44"/>
      <c r="O478" s="44"/>
      <c r="P478" s="44"/>
      <c r="Q478" s="44" t="e">
        <f t="shared" si="60"/>
        <v>#REF!</v>
      </c>
      <c r="R478" s="42"/>
      <c r="S478" s="39" t="e">
        <f t="shared" si="61"/>
        <v>#REF!</v>
      </c>
      <c r="T478" s="43" t="e">
        <f t="shared" si="62"/>
        <v>#REF!</v>
      </c>
      <c r="U478" s="30">
        <f t="shared" si="63"/>
        <v>0</v>
      </c>
      <c r="V478" s="40" t="str">
        <f t="shared" si="65"/>
        <v>No Saving</v>
      </c>
      <c r="W478" s="46"/>
      <c r="X478" s="51"/>
      <c r="Y478" s="44"/>
      <c r="Z478" s="44">
        <f t="shared" si="67"/>
        <v>0</v>
      </c>
      <c r="AA478" s="8"/>
      <c r="AB478" s="44"/>
      <c r="AC478" s="44"/>
      <c r="AD478" s="44"/>
      <c r="AE478" s="44"/>
      <c r="AF478" s="44"/>
    </row>
    <row r="479" spans="1:32" x14ac:dyDescent="0.25">
      <c r="A479" s="44"/>
      <c r="B479" s="9"/>
      <c r="C479" s="44"/>
      <c r="D479" s="28"/>
      <c r="E479" s="4"/>
      <c r="F479" s="56" t="str">
        <f t="shared" si="64"/>
        <v>No Date</v>
      </c>
      <c r="G479" s="44"/>
      <c r="H479" s="44"/>
      <c r="I479" s="10"/>
      <c r="J479" s="44" t="e">
        <f>SUMIFS(#REF!,#REF!,'Proj (10)'!B479,#REF!,A479)</f>
        <v>#REF!</v>
      </c>
      <c r="K479" s="10" t="e">
        <f t="shared" si="66"/>
        <v>#REF!</v>
      </c>
      <c r="L479" s="10"/>
      <c r="M479" s="35"/>
      <c r="N479" s="44"/>
      <c r="O479" s="44"/>
      <c r="P479" s="44"/>
      <c r="Q479" s="44" t="e">
        <f t="shared" si="60"/>
        <v>#REF!</v>
      </c>
      <c r="R479" s="42"/>
      <c r="S479" s="39" t="e">
        <f t="shared" si="61"/>
        <v>#REF!</v>
      </c>
      <c r="T479" s="43" t="e">
        <f t="shared" si="62"/>
        <v>#REF!</v>
      </c>
      <c r="U479" s="30">
        <f t="shared" si="63"/>
        <v>0</v>
      </c>
      <c r="V479" s="40" t="str">
        <f t="shared" si="65"/>
        <v>No Saving</v>
      </c>
      <c r="W479" s="46"/>
      <c r="X479" s="51"/>
      <c r="Y479" s="44"/>
      <c r="Z479" s="44">
        <f t="shared" si="67"/>
        <v>0</v>
      </c>
      <c r="AA479" s="8"/>
      <c r="AB479" s="44"/>
      <c r="AC479" s="44"/>
      <c r="AD479" s="44"/>
      <c r="AE479" s="44"/>
      <c r="AF479" s="44"/>
    </row>
    <row r="480" spans="1:32" x14ac:dyDescent="0.25">
      <c r="A480" s="44"/>
      <c r="B480" s="9"/>
      <c r="C480" s="44"/>
      <c r="D480" s="28"/>
      <c r="E480" s="4"/>
      <c r="F480" s="56" t="str">
        <f t="shared" si="64"/>
        <v>No Date</v>
      </c>
      <c r="G480" s="44"/>
      <c r="H480" s="44"/>
      <c r="I480" s="10"/>
      <c r="J480" s="44" t="e">
        <f>SUMIFS(#REF!,#REF!,'Proj (10)'!B480,#REF!,A480)</f>
        <v>#REF!</v>
      </c>
      <c r="K480" s="10" t="e">
        <f t="shared" si="66"/>
        <v>#REF!</v>
      </c>
      <c r="L480" s="10"/>
      <c r="M480" s="35"/>
      <c r="N480" s="44"/>
      <c r="O480" s="44"/>
      <c r="P480" s="44"/>
      <c r="Q480" s="44" t="e">
        <f t="shared" si="60"/>
        <v>#REF!</v>
      </c>
      <c r="R480" s="42"/>
      <c r="S480" s="39" t="e">
        <f t="shared" si="61"/>
        <v>#REF!</v>
      </c>
      <c r="T480" s="43" t="e">
        <f t="shared" si="62"/>
        <v>#REF!</v>
      </c>
      <c r="U480" s="30">
        <f t="shared" si="63"/>
        <v>0</v>
      </c>
      <c r="V480" s="40" t="str">
        <f t="shared" si="65"/>
        <v>No Saving</v>
      </c>
      <c r="W480" s="46"/>
      <c r="X480" s="51"/>
      <c r="Y480" s="44"/>
      <c r="Z480" s="44">
        <f t="shared" si="67"/>
        <v>0</v>
      </c>
      <c r="AA480" s="8"/>
      <c r="AB480" s="44"/>
      <c r="AC480" s="44"/>
      <c r="AD480" s="44"/>
      <c r="AE480" s="44"/>
      <c r="AF480" s="44"/>
    </row>
    <row r="481" spans="1:32" x14ac:dyDescent="0.25">
      <c r="A481" s="44"/>
      <c r="B481" s="9"/>
      <c r="C481" s="44"/>
      <c r="D481" s="28"/>
      <c r="E481" s="4"/>
      <c r="F481" s="56" t="str">
        <f t="shared" si="64"/>
        <v>No Date</v>
      </c>
      <c r="G481" s="44"/>
      <c r="H481" s="44"/>
      <c r="I481" s="10"/>
      <c r="J481" s="44" t="e">
        <f>SUMIFS(#REF!,#REF!,'Proj (10)'!B481,#REF!,A481)</f>
        <v>#REF!</v>
      </c>
      <c r="K481" s="10" t="e">
        <f t="shared" si="66"/>
        <v>#REF!</v>
      </c>
      <c r="L481" s="10"/>
      <c r="M481" s="35"/>
      <c r="N481" s="44"/>
      <c r="O481" s="44"/>
      <c r="P481" s="44"/>
      <c r="Q481" s="44" t="e">
        <f t="shared" si="60"/>
        <v>#REF!</v>
      </c>
      <c r="R481" s="42"/>
      <c r="S481" s="39" t="e">
        <f t="shared" si="61"/>
        <v>#REF!</v>
      </c>
      <c r="T481" s="43" t="e">
        <f t="shared" si="62"/>
        <v>#REF!</v>
      </c>
      <c r="U481" s="30">
        <f t="shared" si="63"/>
        <v>0</v>
      </c>
      <c r="V481" s="40" t="str">
        <f t="shared" si="65"/>
        <v>No Saving</v>
      </c>
      <c r="W481" s="46"/>
      <c r="X481" s="51"/>
      <c r="Y481" s="44"/>
      <c r="Z481" s="44">
        <f t="shared" si="67"/>
        <v>0</v>
      </c>
      <c r="AA481" s="8"/>
      <c r="AB481" s="44"/>
      <c r="AC481" s="44"/>
      <c r="AD481" s="44"/>
      <c r="AE481" s="44"/>
      <c r="AF481" s="44"/>
    </row>
    <row r="482" spans="1:32" x14ac:dyDescent="0.25">
      <c r="A482" s="44"/>
      <c r="B482" s="9"/>
      <c r="C482" s="44"/>
      <c r="D482" s="28"/>
      <c r="E482" s="4"/>
      <c r="F482" s="56" t="str">
        <f t="shared" si="64"/>
        <v>No Date</v>
      </c>
      <c r="G482" s="44"/>
      <c r="H482" s="44"/>
      <c r="I482" s="10"/>
      <c r="J482" s="44" t="e">
        <f>SUMIFS(#REF!,#REF!,'Proj (10)'!B482,#REF!,A482)</f>
        <v>#REF!</v>
      </c>
      <c r="K482" s="10" t="e">
        <f t="shared" si="66"/>
        <v>#REF!</v>
      </c>
      <c r="L482" s="10"/>
      <c r="M482" s="35"/>
      <c r="N482" s="44"/>
      <c r="O482" s="44"/>
      <c r="P482" s="44"/>
      <c r="Q482" s="44" t="e">
        <f t="shared" si="60"/>
        <v>#REF!</v>
      </c>
      <c r="R482" s="42"/>
      <c r="S482" s="39" t="e">
        <f t="shared" si="61"/>
        <v>#REF!</v>
      </c>
      <c r="T482" s="43" t="e">
        <f t="shared" si="62"/>
        <v>#REF!</v>
      </c>
      <c r="U482" s="30">
        <f t="shared" si="63"/>
        <v>0</v>
      </c>
      <c r="V482" s="40" t="str">
        <f t="shared" si="65"/>
        <v>No Saving</v>
      </c>
      <c r="W482" s="46"/>
      <c r="X482" s="51"/>
      <c r="Y482" s="44"/>
      <c r="Z482" s="44">
        <f t="shared" si="67"/>
        <v>0</v>
      </c>
      <c r="AA482" s="8"/>
      <c r="AB482" s="44"/>
      <c r="AC482" s="44"/>
      <c r="AD482" s="44"/>
      <c r="AE482" s="44"/>
      <c r="AF482" s="44"/>
    </row>
    <row r="483" spans="1:32" x14ac:dyDescent="0.25">
      <c r="A483" s="44"/>
      <c r="B483" s="9"/>
      <c r="C483" s="44"/>
      <c r="D483" s="28"/>
      <c r="E483" s="4"/>
      <c r="F483" s="56" t="str">
        <f t="shared" si="64"/>
        <v>No Date</v>
      </c>
      <c r="G483" s="44"/>
      <c r="H483" s="44"/>
      <c r="I483" s="10"/>
      <c r="J483" s="44" t="e">
        <f>SUMIFS(#REF!,#REF!,'Proj (10)'!B483,#REF!,A483)</f>
        <v>#REF!</v>
      </c>
      <c r="K483" s="10" t="e">
        <f t="shared" si="66"/>
        <v>#REF!</v>
      </c>
      <c r="L483" s="10"/>
      <c r="M483" s="35"/>
      <c r="N483" s="44"/>
      <c r="O483" s="44"/>
      <c r="P483" s="44"/>
      <c r="Q483" s="44" t="e">
        <f t="shared" si="60"/>
        <v>#REF!</v>
      </c>
      <c r="R483" s="42"/>
      <c r="S483" s="39" t="e">
        <f t="shared" si="61"/>
        <v>#REF!</v>
      </c>
      <c r="T483" s="43" t="e">
        <f t="shared" si="62"/>
        <v>#REF!</v>
      </c>
      <c r="U483" s="30">
        <f t="shared" si="63"/>
        <v>0</v>
      </c>
      <c r="V483" s="40" t="str">
        <f t="shared" si="65"/>
        <v>No Saving</v>
      </c>
      <c r="W483" s="46"/>
      <c r="X483" s="51"/>
      <c r="Y483" s="44"/>
      <c r="Z483" s="44">
        <f t="shared" si="67"/>
        <v>0</v>
      </c>
      <c r="AA483" s="8"/>
      <c r="AB483" s="44"/>
      <c r="AC483" s="44"/>
      <c r="AD483" s="44"/>
      <c r="AE483" s="44"/>
      <c r="AF483" s="44"/>
    </row>
    <row r="484" spans="1:32" x14ac:dyDescent="0.25">
      <c r="A484" s="44"/>
      <c r="B484" s="9"/>
      <c r="C484" s="44"/>
      <c r="D484" s="28"/>
      <c r="E484" s="4"/>
      <c r="F484" s="56" t="str">
        <f t="shared" si="64"/>
        <v>No Date</v>
      </c>
      <c r="G484" s="44"/>
      <c r="H484" s="44"/>
      <c r="I484" s="10"/>
      <c r="J484" s="44" t="e">
        <f>SUMIFS(#REF!,#REF!,'Proj (10)'!B484,#REF!,A484)</f>
        <v>#REF!</v>
      </c>
      <c r="K484" s="10" t="e">
        <f t="shared" si="66"/>
        <v>#REF!</v>
      </c>
      <c r="L484" s="10"/>
      <c r="M484" s="35"/>
      <c r="N484" s="44"/>
      <c r="O484" s="44"/>
      <c r="P484" s="44"/>
      <c r="Q484" s="44" t="e">
        <f t="shared" si="60"/>
        <v>#REF!</v>
      </c>
      <c r="R484" s="42"/>
      <c r="S484" s="39" t="e">
        <f t="shared" si="61"/>
        <v>#REF!</v>
      </c>
      <c r="T484" s="43" t="e">
        <f t="shared" si="62"/>
        <v>#REF!</v>
      </c>
      <c r="U484" s="30">
        <f t="shared" si="63"/>
        <v>0</v>
      </c>
      <c r="V484" s="40" t="str">
        <f t="shared" si="65"/>
        <v>No Saving</v>
      </c>
      <c r="W484" s="46"/>
      <c r="X484" s="51"/>
      <c r="Y484" s="44"/>
      <c r="Z484" s="44">
        <f t="shared" si="67"/>
        <v>0</v>
      </c>
      <c r="AA484" s="8"/>
      <c r="AB484" s="44"/>
      <c r="AC484" s="44"/>
      <c r="AD484" s="44"/>
      <c r="AE484" s="44"/>
      <c r="AF484" s="44"/>
    </row>
    <row r="485" spans="1:32" x14ac:dyDescent="0.25">
      <c r="A485" s="44"/>
      <c r="B485" s="9"/>
      <c r="C485" s="44"/>
      <c r="D485" s="28"/>
      <c r="E485" s="4"/>
      <c r="F485" s="56" t="str">
        <f t="shared" si="64"/>
        <v>No Date</v>
      </c>
      <c r="G485" s="44"/>
      <c r="H485" s="44"/>
      <c r="I485" s="10"/>
      <c r="J485" s="44" t="e">
        <f>SUMIFS(#REF!,#REF!,'Proj (10)'!B485,#REF!,A485)</f>
        <v>#REF!</v>
      </c>
      <c r="K485" s="10" t="e">
        <f t="shared" si="66"/>
        <v>#REF!</v>
      </c>
      <c r="L485" s="10"/>
      <c r="M485" s="35"/>
      <c r="N485" s="44"/>
      <c r="O485" s="44"/>
      <c r="P485" s="44"/>
      <c r="Q485" s="44" t="e">
        <f t="shared" si="60"/>
        <v>#REF!</v>
      </c>
      <c r="R485" s="42"/>
      <c r="S485" s="39" t="e">
        <f t="shared" si="61"/>
        <v>#REF!</v>
      </c>
      <c r="T485" s="43" t="e">
        <f t="shared" si="62"/>
        <v>#REF!</v>
      </c>
      <c r="U485" s="30">
        <f t="shared" si="63"/>
        <v>0</v>
      </c>
      <c r="V485" s="40" t="str">
        <f t="shared" si="65"/>
        <v>No Saving</v>
      </c>
      <c r="W485" s="46"/>
      <c r="X485" s="51"/>
      <c r="Y485" s="44"/>
      <c r="Z485" s="44">
        <f t="shared" si="67"/>
        <v>0</v>
      </c>
      <c r="AA485" s="8"/>
      <c r="AB485" s="44"/>
      <c r="AC485" s="44"/>
      <c r="AD485" s="44"/>
      <c r="AE485" s="44"/>
      <c r="AF485" s="44"/>
    </row>
    <row r="486" spans="1:32" x14ac:dyDescent="0.25">
      <c r="A486" s="44"/>
      <c r="B486" s="9"/>
      <c r="C486" s="44"/>
      <c r="D486" s="28"/>
      <c r="E486" s="4"/>
      <c r="F486" s="56" t="str">
        <f t="shared" si="64"/>
        <v>No Date</v>
      </c>
      <c r="G486" s="44"/>
      <c r="H486" s="44"/>
      <c r="I486" s="10"/>
      <c r="J486" s="44" t="e">
        <f>SUMIFS(#REF!,#REF!,'Proj (10)'!B486,#REF!,A486)</f>
        <v>#REF!</v>
      </c>
      <c r="K486" s="10" t="e">
        <f t="shared" si="66"/>
        <v>#REF!</v>
      </c>
      <c r="L486" s="10"/>
      <c r="M486" s="35"/>
      <c r="N486" s="44"/>
      <c r="O486" s="44"/>
      <c r="P486" s="44"/>
      <c r="Q486" s="44" t="e">
        <f t="shared" si="60"/>
        <v>#REF!</v>
      </c>
      <c r="R486" s="42"/>
      <c r="S486" s="39" t="e">
        <f t="shared" si="61"/>
        <v>#REF!</v>
      </c>
      <c r="T486" s="43" t="e">
        <f t="shared" si="62"/>
        <v>#REF!</v>
      </c>
      <c r="U486" s="30">
        <f t="shared" si="63"/>
        <v>0</v>
      </c>
      <c r="V486" s="40" t="str">
        <f t="shared" si="65"/>
        <v>No Saving</v>
      </c>
      <c r="W486" s="46"/>
      <c r="X486" s="51"/>
      <c r="Y486" s="44"/>
      <c r="Z486" s="44">
        <f t="shared" si="67"/>
        <v>0</v>
      </c>
      <c r="AA486" s="8"/>
      <c r="AB486" s="44"/>
      <c r="AC486" s="44"/>
      <c r="AD486" s="44"/>
      <c r="AE486" s="44"/>
      <c r="AF486" s="44"/>
    </row>
    <row r="487" spans="1:32" x14ac:dyDescent="0.25">
      <c r="A487" s="44"/>
      <c r="B487" s="9"/>
      <c r="C487" s="44"/>
      <c r="D487" s="28"/>
      <c r="E487" s="4"/>
      <c r="F487" s="56" t="str">
        <f t="shared" si="64"/>
        <v>No Date</v>
      </c>
      <c r="G487" s="44"/>
      <c r="H487" s="44"/>
      <c r="I487" s="10"/>
      <c r="J487" s="44" t="e">
        <f>SUMIFS(#REF!,#REF!,'Proj (10)'!B487,#REF!,A487)</f>
        <v>#REF!</v>
      </c>
      <c r="K487" s="10" t="e">
        <f t="shared" si="66"/>
        <v>#REF!</v>
      </c>
      <c r="L487" s="10"/>
      <c r="M487" s="35"/>
      <c r="N487" s="44"/>
      <c r="O487" s="44"/>
      <c r="P487" s="44"/>
      <c r="Q487" s="44" t="e">
        <f t="shared" si="60"/>
        <v>#REF!</v>
      </c>
      <c r="R487" s="42"/>
      <c r="S487" s="39" t="e">
        <f t="shared" si="61"/>
        <v>#REF!</v>
      </c>
      <c r="T487" s="43" t="e">
        <f t="shared" si="62"/>
        <v>#REF!</v>
      </c>
      <c r="U487" s="30">
        <f t="shared" si="63"/>
        <v>0</v>
      </c>
      <c r="V487" s="40" t="str">
        <f t="shared" si="65"/>
        <v>No Saving</v>
      </c>
      <c r="W487" s="46"/>
      <c r="X487" s="51"/>
      <c r="Y487" s="44"/>
      <c r="Z487" s="44">
        <f t="shared" si="67"/>
        <v>0</v>
      </c>
      <c r="AA487" s="8"/>
      <c r="AB487" s="44"/>
      <c r="AC487" s="44"/>
      <c r="AD487" s="44"/>
      <c r="AE487" s="44"/>
      <c r="AF487" s="44"/>
    </row>
    <row r="488" spans="1:32" x14ac:dyDescent="0.25">
      <c r="A488" s="44"/>
      <c r="B488" s="9"/>
      <c r="C488" s="44"/>
      <c r="D488" s="28"/>
      <c r="E488" s="4"/>
      <c r="F488" s="56" t="str">
        <f t="shared" si="64"/>
        <v>No Date</v>
      </c>
      <c r="G488" s="44"/>
      <c r="H488" s="44"/>
      <c r="I488" s="10"/>
      <c r="J488" s="44" t="e">
        <f>SUMIFS(#REF!,#REF!,'Proj (10)'!B488,#REF!,A488)</f>
        <v>#REF!</v>
      </c>
      <c r="K488" s="10" t="e">
        <f t="shared" si="66"/>
        <v>#REF!</v>
      </c>
      <c r="L488" s="10"/>
      <c r="M488" s="35"/>
      <c r="N488" s="44"/>
      <c r="O488" s="44"/>
      <c r="P488" s="44"/>
      <c r="Q488" s="44" t="e">
        <f t="shared" si="60"/>
        <v>#REF!</v>
      </c>
      <c r="R488" s="42"/>
      <c r="S488" s="39" t="e">
        <f t="shared" si="61"/>
        <v>#REF!</v>
      </c>
      <c r="T488" s="43" t="e">
        <f t="shared" si="62"/>
        <v>#REF!</v>
      </c>
      <c r="U488" s="30">
        <f t="shared" si="63"/>
        <v>0</v>
      </c>
      <c r="V488" s="40" t="str">
        <f t="shared" si="65"/>
        <v>No Saving</v>
      </c>
      <c r="W488" s="46"/>
      <c r="X488" s="51"/>
      <c r="Y488" s="44"/>
      <c r="Z488" s="44">
        <f t="shared" si="67"/>
        <v>0</v>
      </c>
      <c r="AA488" s="8"/>
      <c r="AB488" s="44"/>
      <c r="AC488" s="44"/>
      <c r="AD488" s="44"/>
      <c r="AE488" s="44"/>
      <c r="AF488" s="44"/>
    </row>
    <row r="489" spans="1:32" x14ac:dyDescent="0.25">
      <c r="A489" s="44"/>
      <c r="B489" s="9"/>
      <c r="C489" s="44"/>
      <c r="D489" s="28"/>
      <c r="E489" s="4"/>
      <c r="F489" s="56" t="str">
        <f t="shared" si="64"/>
        <v>No Date</v>
      </c>
      <c r="G489" s="44"/>
      <c r="H489" s="44"/>
      <c r="I489" s="10"/>
      <c r="J489" s="44" t="e">
        <f>SUMIFS(#REF!,#REF!,'Proj (10)'!B489,#REF!,A489)</f>
        <v>#REF!</v>
      </c>
      <c r="K489" s="10" t="e">
        <f t="shared" si="66"/>
        <v>#REF!</v>
      </c>
      <c r="L489" s="10"/>
      <c r="M489" s="35"/>
      <c r="N489" s="44"/>
      <c r="O489" s="44"/>
      <c r="P489" s="44"/>
      <c r="Q489" s="44" t="e">
        <f t="shared" si="60"/>
        <v>#REF!</v>
      </c>
      <c r="R489" s="42"/>
      <c r="S489" s="39" t="e">
        <f t="shared" si="61"/>
        <v>#REF!</v>
      </c>
      <c r="T489" s="43" t="e">
        <f t="shared" si="62"/>
        <v>#REF!</v>
      </c>
      <c r="U489" s="30">
        <f t="shared" si="63"/>
        <v>0</v>
      </c>
      <c r="V489" s="40" t="str">
        <f t="shared" si="65"/>
        <v>No Saving</v>
      </c>
      <c r="W489" s="46"/>
      <c r="X489" s="51"/>
      <c r="Y489" s="44"/>
      <c r="Z489" s="44">
        <f t="shared" si="67"/>
        <v>0</v>
      </c>
      <c r="AA489" s="8"/>
      <c r="AB489" s="44"/>
      <c r="AC489" s="44"/>
      <c r="AD489" s="44"/>
      <c r="AE489" s="44"/>
      <c r="AF489" s="44"/>
    </row>
    <row r="490" spans="1:32" x14ac:dyDescent="0.25">
      <c r="A490" s="44"/>
      <c r="B490" s="9"/>
      <c r="C490" s="44"/>
      <c r="D490" s="28"/>
      <c r="E490" s="4"/>
      <c r="F490" s="56" t="str">
        <f t="shared" si="64"/>
        <v>No Date</v>
      </c>
      <c r="G490" s="44"/>
      <c r="H490" s="44"/>
      <c r="I490" s="10"/>
      <c r="J490" s="44" t="e">
        <f>SUMIFS(#REF!,#REF!,'Proj (10)'!B490,#REF!,A490)</f>
        <v>#REF!</v>
      </c>
      <c r="K490" s="10" t="e">
        <f t="shared" si="66"/>
        <v>#REF!</v>
      </c>
      <c r="L490" s="10"/>
      <c r="M490" s="35"/>
      <c r="N490" s="44"/>
      <c r="O490" s="44"/>
      <c r="P490" s="44"/>
      <c r="Q490" s="44" t="e">
        <f t="shared" si="60"/>
        <v>#REF!</v>
      </c>
      <c r="R490" s="42"/>
      <c r="S490" s="39" t="e">
        <f t="shared" si="61"/>
        <v>#REF!</v>
      </c>
      <c r="T490" s="43" t="e">
        <f t="shared" si="62"/>
        <v>#REF!</v>
      </c>
      <c r="U490" s="30">
        <f t="shared" si="63"/>
        <v>0</v>
      </c>
      <c r="V490" s="40" t="str">
        <f t="shared" si="65"/>
        <v>No Saving</v>
      </c>
      <c r="W490" s="46"/>
      <c r="X490" s="51"/>
      <c r="Y490" s="44"/>
      <c r="Z490" s="44">
        <f t="shared" si="67"/>
        <v>0</v>
      </c>
      <c r="AA490" s="8"/>
      <c r="AB490" s="44"/>
      <c r="AC490" s="44"/>
      <c r="AD490" s="44"/>
      <c r="AE490" s="44"/>
      <c r="AF490" s="44"/>
    </row>
    <row r="491" spans="1:32" x14ac:dyDescent="0.25">
      <c r="A491" s="44"/>
      <c r="B491" s="9"/>
      <c r="C491" s="44"/>
      <c r="D491" s="28"/>
      <c r="E491" s="4"/>
      <c r="F491" s="56" t="str">
        <f t="shared" si="64"/>
        <v>No Date</v>
      </c>
      <c r="G491" s="44"/>
      <c r="H491" s="44"/>
      <c r="I491" s="10"/>
      <c r="J491" s="44" t="e">
        <f>SUMIFS(#REF!,#REF!,'Proj (10)'!B491,#REF!,A491)</f>
        <v>#REF!</v>
      </c>
      <c r="K491" s="10" t="e">
        <f t="shared" si="66"/>
        <v>#REF!</v>
      </c>
      <c r="L491" s="10"/>
      <c r="M491" s="35"/>
      <c r="N491" s="44"/>
      <c r="O491" s="44"/>
      <c r="P491" s="44"/>
      <c r="Q491" s="44" t="e">
        <f t="shared" si="60"/>
        <v>#REF!</v>
      </c>
      <c r="R491" s="42"/>
      <c r="S491" s="39" t="e">
        <f t="shared" si="61"/>
        <v>#REF!</v>
      </c>
      <c r="T491" s="43" t="e">
        <f t="shared" si="62"/>
        <v>#REF!</v>
      </c>
      <c r="U491" s="30">
        <f t="shared" si="63"/>
        <v>0</v>
      </c>
      <c r="V491" s="40" t="str">
        <f t="shared" si="65"/>
        <v>No Saving</v>
      </c>
      <c r="W491" s="46"/>
      <c r="X491" s="51"/>
      <c r="Y491" s="44"/>
      <c r="Z491" s="44">
        <f t="shared" si="67"/>
        <v>0</v>
      </c>
      <c r="AA491" s="8"/>
      <c r="AB491" s="44"/>
      <c r="AC491" s="44"/>
      <c r="AD491" s="44"/>
      <c r="AE491" s="44"/>
      <c r="AF491" s="44"/>
    </row>
    <row r="492" spans="1:32" x14ac:dyDescent="0.25">
      <c r="A492" s="44"/>
      <c r="B492" s="9"/>
      <c r="C492" s="44"/>
      <c r="D492" s="28"/>
      <c r="E492" s="4"/>
      <c r="F492" s="56" t="str">
        <f t="shared" si="64"/>
        <v>No Date</v>
      </c>
      <c r="G492" s="44"/>
      <c r="H492" s="44"/>
      <c r="I492" s="10"/>
      <c r="J492" s="44" t="e">
        <f>SUMIFS(#REF!,#REF!,'Proj (10)'!B492,#REF!,A492)</f>
        <v>#REF!</v>
      </c>
      <c r="K492" s="10" t="e">
        <f t="shared" si="66"/>
        <v>#REF!</v>
      </c>
      <c r="L492" s="10"/>
      <c r="M492" s="35"/>
      <c r="N492" s="44"/>
      <c r="O492" s="44"/>
      <c r="P492" s="44"/>
      <c r="Q492" s="44" t="e">
        <f t="shared" si="60"/>
        <v>#REF!</v>
      </c>
      <c r="R492" s="42"/>
      <c r="S492" s="39" t="e">
        <f t="shared" si="61"/>
        <v>#REF!</v>
      </c>
      <c r="T492" s="43" t="e">
        <f t="shared" si="62"/>
        <v>#REF!</v>
      </c>
      <c r="U492" s="30">
        <f t="shared" si="63"/>
        <v>0</v>
      </c>
      <c r="V492" s="40" t="str">
        <f t="shared" si="65"/>
        <v>No Saving</v>
      </c>
      <c r="W492" s="46"/>
      <c r="X492" s="51"/>
      <c r="Y492" s="44"/>
      <c r="Z492" s="44">
        <f t="shared" si="67"/>
        <v>0</v>
      </c>
      <c r="AA492" s="8"/>
      <c r="AB492" s="44"/>
      <c r="AC492" s="44"/>
      <c r="AD492" s="44"/>
      <c r="AE492" s="44"/>
      <c r="AF492" s="44"/>
    </row>
    <row r="493" spans="1:32" x14ac:dyDescent="0.25">
      <c r="A493" s="44"/>
      <c r="B493" s="9"/>
      <c r="C493" s="44"/>
      <c r="D493" s="28"/>
      <c r="E493" s="4"/>
      <c r="F493" s="56" t="str">
        <f t="shared" si="64"/>
        <v>No Date</v>
      </c>
      <c r="G493" s="44"/>
      <c r="H493" s="44"/>
      <c r="I493" s="10"/>
      <c r="J493" s="44" t="e">
        <f>SUMIFS(#REF!,#REF!,'Proj (10)'!B493,#REF!,A493)</f>
        <v>#REF!</v>
      </c>
      <c r="K493" s="10" t="e">
        <f t="shared" si="66"/>
        <v>#REF!</v>
      </c>
      <c r="L493" s="10"/>
      <c r="M493" s="35"/>
      <c r="N493" s="44"/>
      <c r="O493" s="44"/>
      <c r="P493" s="44"/>
      <c r="Q493" s="44" t="e">
        <f t="shared" si="60"/>
        <v>#REF!</v>
      </c>
      <c r="R493" s="42"/>
      <c r="S493" s="39" t="e">
        <f t="shared" si="61"/>
        <v>#REF!</v>
      </c>
      <c r="T493" s="43" t="e">
        <f t="shared" si="62"/>
        <v>#REF!</v>
      </c>
      <c r="U493" s="30">
        <f t="shared" si="63"/>
        <v>0</v>
      </c>
      <c r="V493" s="40" t="str">
        <f t="shared" si="65"/>
        <v>No Saving</v>
      </c>
      <c r="W493" s="46"/>
      <c r="X493" s="51"/>
      <c r="Y493" s="44"/>
      <c r="Z493" s="44">
        <f t="shared" si="67"/>
        <v>0</v>
      </c>
      <c r="AA493" s="8"/>
      <c r="AB493" s="44"/>
      <c r="AC493" s="44"/>
      <c r="AD493" s="44"/>
      <c r="AE493" s="44"/>
      <c r="AF493" s="44"/>
    </row>
    <row r="494" spans="1:32" x14ac:dyDescent="0.25">
      <c r="A494" s="44"/>
      <c r="B494" s="9"/>
      <c r="C494" s="44"/>
      <c r="D494" s="28"/>
      <c r="E494" s="4"/>
      <c r="F494" s="56" t="str">
        <f t="shared" si="64"/>
        <v>No Date</v>
      </c>
      <c r="G494" s="44"/>
      <c r="H494" s="44"/>
      <c r="I494" s="10"/>
      <c r="J494" s="44" t="e">
        <f>SUMIFS(#REF!,#REF!,'Proj (10)'!B494,#REF!,A494)</f>
        <v>#REF!</v>
      </c>
      <c r="K494" s="10" t="e">
        <f t="shared" si="66"/>
        <v>#REF!</v>
      </c>
      <c r="L494" s="10"/>
      <c r="M494" s="35"/>
      <c r="N494" s="44"/>
      <c r="O494" s="44"/>
      <c r="P494" s="44"/>
      <c r="Q494" s="44" t="e">
        <f t="shared" si="60"/>
        <v>#REF!</v>
      </c>
      <c r="R494" s="42"/>
      <c r="S494" s="39" t="e">
        <f t="shared" si="61"/>
        <v>#REF!</v>
      </c>
      <c r="T494" s="43" t="e">
        <f t="shared" si="62"/>
        <v>#REF!</v>
      </c>
      <c r="U494" s="30">
        <f t="shared" si="63"/>
        <v>0</v>
      </c>
      <c r="V494" s="40" t="str">
        <f t="shared" si="65"/>
        <v>No Saving</v>
      </c>
      <c r="W494" s="46"/>
      <c r="X494" s="51"/>
      <c r="Y494" s="44"/>
      <c r="Z494" s="44">
        <f t="shared" si="67"/>
        <v>0</v>
      </c>
      <c r="AA494" s="8"/>
      <c r="AB494" s="44"/>
      <c r="AC494" s="44"/>
      <c r="AD494" s="44"/>
      <c r="AE494" s="44"/>
      <c r="AF494" s="44"/>
    </row>
    <row r="495" spans="1:32" x14ac:dyDescent="0.25">
      <c r="A495" s="44"/>
      <c r="B495" s="9"/>
      <c r="C495" s="44"/>
      <c r="D495" s="28"/>
      <c r="E495" s="4"/>
      <c r="F495" s="56" t="str">
        <f t="shared" si="64"/>
        <v>No Date</v>
      </c>
      <c r="G495" s="44"/>
      <c r="H495" s="44"/>
      <c r="I495" s="10"/>
      <c r="J495" s="44" t="e">
        <f>SUMIFS(#REF!,#REF!,'Proj (10)'!B495,#REF!,A495)</f>
        <v>#REF!</v>
      </c>
      <c r="K495" s="10" t="e">
        <f t="shared" si="66"/>
        <v>#REF!</v>
      </c>
      <c r="L495" s="10"/>
      <c r="M495" s="35"/>
      <c r="N495" s="44"/>
      <c r="O495" s="44"/>
      <c r="P495" s="44"/>
      <c r="Q495" s="44" t="e">
        <f t="shared" si="60"/>
        <v>#REF!</v>
      </c>
      <c r="R495" s="42"/>
      <c r="S495" s="39" t="e">
        <f t="shared" si="61"/>
        <v>#REF!</v>
      </c>
      <c r="T495" s="43" t="e">
        <f t="shared" si="62"/>
        <v>#REF!</v>
      </c>
      <c r="U495" s="30">
        <f t="shared" si="63"/>
        <v>0</v>
      </c>
      <c r="V495" s="40" t="str">
        <f t="shared" si="65"/>
        <v>No Saving</v>
      </c>
      <c r="W495" s="46"/>
      <c r="X495" s="51"/>
      <c r="Y495" s="44"/>
      <c r="Z495" s="44">
        <f t="shared" si="67"/>
        <v>0</v>
      </c>
      <c r="AA495" s="8"/>
      <c r="AB495" s="44"/>
      <c r="AC495" s="44"/>
      <c r="AD495" s="44"/>
      <c r="AE495" s="44"/>
      <c r="AF495" s="44"/>
    </row>
    <row r="496" spans="1:32" x14ac:dyDescent="0.25">
      <c r="A496" s="44"/>
      <c r="B496" s="9"/>
      <c r="C496" s="44"/>
      <c r="D496" s="28"/>
      <c r="E496" s="4"/>
      <c r="F496" s="56" t="str">
        <f t="shared" si="64"/>
        <v>No Date</v>
      </c>
      <c r="G496" s="44"/>
      <c r="H496" s="44"/>
      <c r="I496" s="10"/>
      <c r="J496" s="44" t="e">
        <f>SUMIFS(#REF!,#REF!,'Proj (10)'!B496,#REF!,A496)</f>
        <v>#REF!</v>
      </c>
      <c r="K496" s="10" t="e">
        <f t="shared" si="66"/>
        <v>#REF!</v>
      </c>
      <c r="L496" s="10"/>
      <c r="M496" s="35"/>
      <c r="N496" s="44"/>
      <c r="O496" s="44"/>
      <c r="P496" s="44"/>
      <c r="Q496" s="44" t="e">
        <f t="shared" si="60"/>
        <v>#REF!</v>
      </c>
      <c r="R496" s="42"/>
      <c r="S496" s="39" t="e">
        <f t="shared" si="61"/>
        <v>#REF!</v>
      </c>
      <c r="T496" s="43" t="e">
        <f t="shared" si="62"/>
        <v>#REF!</v>
      </c>
      <c r="U496" s="30">
        <f t="shared" si="63"/>
        <v>0</v>
      </c>
      <c r="V496" s="40" t="str">
        <f t="shared" si="65"/>
        <v>No Saving</v>
      </c>
      <c r="W496" s="46"/>
      <c r="X496" s="51"/>
      <c r="Y496" s="44"/>
      <c r="Z496" s="44">
        <f t="shared" si="67"/>
        <v>0</v>
      </c>
      <c r="AA496" s="8"/>
      <c r="AB496" s="44"/>
      <c r="AC496" s="44"/>
      <c r="AD496" s="44"/>
      <c r="AE496" s="44"/>
      <c r="AF496" s="44"/>
    </row>
    <row r="497" spans="1:32" x14ac:dyDescent="0.25">
      <c r="A497" s="44"/>
      <c r="B497" s="9"/>
      <c r="C497" s="44"/>
      <c r="D497" s="28"/>
      <c r="E497" s="4"/>
      <c r="F497" s="56" t="str">
        <f t="shared" si="64"/>
        <v>No Date</v>
      </c>
      <c r="G497" s="44"/>
      <c r="H497" s="44"/>
      <c r="I497" s="10"/>
      <c r="J497" s="44" t="e">
        <f>SUMIFS(#REF!,#REF!,'Proj (10)'!B497,#REF!,A497)</f>
        <v>#REF!</v>
      </c>
      <c r="K497" s="10" t="e">
        <f t="shared" si="66"/>
        <v>#REF!</v>
      </c>
      <c r="L497" s="10"/>
      <c r="M497" s="35"/>
      <c r="N497" s="44"/>
      <c r="O497" s="44"/>
      <c r="P497" s="44"/>
      <c r="Q497" s="44" t="e">
        <f t="shared" si="60"/>
        <v>#REF!</v>
      </c>
      <c r="R497" s="42"/>
      <c r="S497" s="39" t="e">
        <f t="shared" si="61"/>
        <v>#REF!</v>
      </c>
      <c r="T497" s="43" t="e">
        <f t="shared" si="62"/>
        <v>#REF!</v>
      </c>
      <c r="U497" s="30">
        <f t="shared" si="63"/>
        <v>0</v>
      </c>
      <c r="V497" s="40" t="str">
        <f t="shared" si="65"/>
        <v>No Saving</v>
      </c>
      <c r="W497" s="46"/>
      <c r="X497" s="51"/>
      <c r="Y497" s="44"/>
      <c r="Z497" s="44">
        <f t="shared" si="67"/>
        <v>0</v>
      </c>
      <c r="AA497" s="8"/>
      <c r="AB497" s="44"/>
      <c r="AC497" s="44"/>
      <c r="AD497" s="44"/>
      <c r="AE497" s="44"/>
      <c r="AF497" s="44"/>
    </row>
    <row r="498" spans="1:32" x14ac:dyDescent="0.25">
      <c r="A498" s="44"/>
      <c r="B498" s="9"/>
      <c r="C498" s="44"/>
      <c r="D498" s="28"/>
      <c r="E498" s="4"/>
      <c r="F498" s="56" t="str">
        <f t="shared" si="64"/>
        <v>No Date</v>
      </c>
      <c r="G498" s="44"/>
      <c r="H498" s="44"/>
      <c r="I498" s="10"/>
      <c r="J498" s="44" t="e">
        <f>SUMIFS(#REF!,#REF!,'Proj (10)'!B498,#REF!,A498)</f>
        <v>#REF!</v>
      </c>
      <c r="K498" s="10" t="e">
        <f t="shared" si="66"/>
        <v>#REF!</v>
      </c>
      <c r="L498" s="10"/>
      <c r="M498" s="35"/>
      <c r="N498" s="44"/>
      <c r="O498" s="44"/>
      <c r="P498" s="44"/>
      <c r="Q498" s="44" t="e">
        <f t="shared" si="60"/>
        <v>#REF!</v>
      </c>
      <c r="R498" s="42"/>
      <c r="S498" s="39" t="e">
        <f t="shared" si="61"/>
        <v>#REF!</v>
      </c>
      <c r="T498" s="43" t="e">
        <f t="shared" si="62"/>
        <v>#REF!</v>
      </c>
      <c r="U498" s="30">
        <f t="shared" si="63"/>
        <v>0</v>
      </c>
      <c r="V498" s="40" t="str">
        <f t="shared" si="65"/>
        <v>No Saving</v>
      </c>
      <c r="W498" s="46"/>
      <c r="X498" s="51"/>
      <c r="Y498" s="44"/>
      <c r="Z498" s="44">
        <f t="shared" si="67"/>
        <v>0</v>
      </c>
      <c r="AA498" s="8"/>
      <c r="AB498" s="44"/>
      <c r="AC498" s="44"/>
      <c r="AD498" s="44"/>
      <c r="AE498" s="44"/>
      <c r="AF498" s="44"/>
    </row>
    <row r="499" spans="1:32" x14ac:dyDescent="0.25">
      <c r="A499" s="44"/>
      <c r="B499" s="9"/>
      <c r="C499" s="44"/>
      <c r="D499" s="28"/>
      <c r="E499" s="4"/>
      <c r="F499" s="56" t="str">
        <f t="shared" si="64"/>
        <v>No Date</v>
      </c>
      <c r="G499" s="44"/>
      <c r="H499" s="44"/>
      <c r="I499" s="10"/>
      <c r="J499" s="44" t="e">
        <f>SUMIFS(#REF!,#REF!,'Proj (10)'!B499,#REF!,A499)</f>
        <v>#REF!</v>
      </c>
      <c r="K499" s="10" t="e">
        <f t="shared" si="66"/>
        <v>#REF!</v>
      </c>
      <c r="L499" s="10"/>
      <c r="M499" s="35"/>
      <c r="N499" s="44"/>
      <c r="O499" s="44"/>
      <c r="P499" s="44"/>
      <c r="Q499" s="44" t="e">
        <f t="shared" si="60"/>
        <v>#REF!</v>
      </c>
      <c r="R499" s="42"/>
      <c r="S499" s="39" t="e">
        <f t="shared" si="61"/>
        <v>#REF!</v>
      </c>
      <c r="T499" s="43" t="e">
        <f t="shared" si="62"/>
        <v>#REF!</v>
      </c>
      <c r="U499" s="30">
        <f t="shared" si="63"/>
        <v>0</v>
      </c>
      <c r="V499" s="40" t="str">
        <f t="shared" si="65"/>
        <v>No Saving</v>
      </c>
      <c r="W499" s="46"/>
      <c r="X499" s="51"/>
      <c r="Y499" s="44"/>
      <c r="Z499" s="44">
        <f t="shared" si="67"/>
        <v>0</v>
      </c>
      <c r="AA499" s="8"/>
      <c r="AB499" s="44"/>
      <c r="AC499" s="44"/>
      <c r="AD499" s="44"/>
      <c r="AE499" s="44"/>
      <c r="AF499" s="44"/>
    </row>
    <row r="500" spans="1:32" x14ac:dyDescent="0.25">
      <c r="A500" s="44"/>
      <c r="B500" s="9"/>
      <c r="C500" s="44"/>
      <c r="D500" s="28"/>
      <c r="E500" s="4"/>
      <c r="F500" s="56" t="str">
        <f t="shared" si="64"/>
        <v>No Date</v>
      </c>
      <c r="G500" s="44"/>
      <c r="H500" s="44"/>
      <c r="I500" s="10"/>
      <c r="J500" s="44" t="e">
        <f>SUMIFS(#REF!,#REF!,'Proj (10)'!B500,#REF!,A500)</f>
        <v>#REF!</v>
      </c>
      <c r="K500" s="10" t="e">
        <f t="shared" si="66"/>
        <v>#REF!</v>
      </c>
      <c r="L500" s="10"/>
      <c r="M500" s="35"/>
      <c r="N500" s="44"/>
      <c r="O500" s="44"/>
      <c r="P500" s="44"/>
      <c r="Q500" s="44" t="e">
        <f t="shared" si="60"/>
        <v>#REF!</v>
      </c>
      <c r="R500" s="42"/>
      <c r="S500" s="39" t="e">
        <f t="shared" si="61"/>
        <v>#REF!</v>
      </c>
      <c r="T500" s="43" t="e">
        <f t="shared" si="62"/>
        <v>#REF!</v>
      </c>
      <c r="U500" s="30">
        <f t="shared" si="63"/>
        <v>0</v>
      </c>
      <c r="V500" s="40" t="str">
        <f t="shared" si="65"/>
        <v>No Saving</v>
      </c>
      <c r="W500" s="46"/>
      <c r="X500" s="51"/>
      <c r="Y500" s="44"/>
      <c r="Z500" s="44">
        <f t="shared" si="67"/>
        <v>0</v>
      </c>
      <c r="AA500" s="8"/>
      <c r="AB500" s="44"/>
      <c r="AC500" s="44"/>
      <c r="AD500" s="44"/>
      <c r="AE500" s="44"/>
      <c r="AF500" s="44"/>
    </row>
    <row r="501" spans="1:32" x14ac:dyDescent="0.25">
      <c r="A501" s="44"/>
      <c r="B501" s="9"/>
      <c r="C501" s="44"/>
      <c r="D501" s="28"/>
      <c r="E501" s="4"/>
      <c r="F501" s="56" t="str">
        <f t="shared" si="64"/>
        <v>No Date</v>
      </c>
      <c r="G501" s="44"/>
      <c r="H501" s="44"/>
      <c r="I501" s="10"/>
      <c r="J501" s="44" t="e">
        <f>SUMIFS(#REF!,#REF!,'Proj (10)'!B501,#REF!,A501)</f>
        <v>#REF!</v>
      </c>
      <c r="K501" s="10" t="e">
        <f t="shared" si="66"/>
        <v>#REF!</v>
      </c>
      <c r="L501" s="10"/>
      <c r="M501" s="35"/>
      <c r="N501" s="44"/>
      <c r="O501" s="44"/>
      <c r="P501" s="44"/>
      <c r="Q501" s="44" t="e">
        <f t="shared" si="60"/>
        <v>#REF!</v>
      </c>
      <c r="R501" s="42"/>
      <c r="S501" s="39" t="e">
        <f t="shared" si="61"/>
        <v>#REF!</v>
      </c>
      <c r="T501" s="43" t="e">
        <f t="shared" si="62"/>
        <v>#REF!</v>
      </c>
      <c r="U501" s="30">
        <f t="shared" si="63"/>
        <v>0</v>
      </c>
      <c r="V501" s="40" t="str">
        <f t="shared" si="65"/>
        <v>No Saving</v>
      </c>
      <c r="W501" s="46"/>
      <c r="X501" s="51"/>
      <c r="Y501" s="44"/>
      <c r="Z501" s="44">
        <f t="shared" si="67"/>
        <v>0</v>
      </c>
      <c r="AA501" s="8"/>
      <c r="AB501" s="44"/>
      <c r="AC501" s="44"/>
      <c r="AD501" s="44"/>
      <c r="AE501" s="44"/>
      <c r="AF501" s="44"/>
    </row>
    <row r="502" spans="1:32" x14ac:dyDescent="0.25">
      <c r="A502" s="44"/>
      <c r="B502" s="9"/>
      <c r="C502" s="44"/>
      <c r="D502" s="28"/>
      <c r="E502" s="4"/>
      <c r="F502" s="56" t="str">
        <f t="shared" si="64"/>
        <v>No Date</v>
      </c>
      <c r="G502" s="44"/>
      <c r="H502" s="44"/>
      <c r="I502" s="10"/>
      <c r="J502" s="44" t="e">
        <f>SUMIFS(#REF!,#REF!,'Proj (10)'!B502,#REF!,A502)</f>
        <v>#REF!</v>
      </c>
      <c r="K502" s="10" t="e">
        <f t="shared" si="66"/>
        <v>#REF!</v>
      </c>
      <c r="L502" s="10"/>
      <c r="M502" s="35"/>
      <c r="N502" s="44"/>
      <c r="O502" s="44"/>
      <c r="P502" s="44"/>
      <c r="Q502" s="44" t="e">
        <f t="shared" si="60"/>
        <v>#REF!</v>
      </c>
      <c r="R502" s="42"/>
      <c r="S502" s="39" t="e">
        <f t="shared" si="61"/>
        <v>#REF!</v>
      </c>
      <c r="T502" s="43" t="e">
        <f t="shared" si="62"/>
        <v>#REF!</v>
      </c>
      <c r="U502" s="30">
        <f t="shared" si="63"/>
        <v>0</v>
      </c>
      <c r="V502" s="40" t="str">
        <f t="shared" si="65"/>
        <v>No Saving</v>
      </c>
      <c r="W502" s="46"/>
      <c r="X502" s="51"/>
      <c r="Y502" s="44"/>
      <c r="Z502" s="44">
        <f t="shared" si="67"/>
        <v>0</v>
      </c>
      <c r="AA502" s="8"/>
      <c r="AB502" s="44"/>
      <c r="AC502" s="44"/>
      <c r="AD502" s="44"/>
      <c r="AE502" s="44"/>
      <c r="AF502" s="44"/>
    </row>
    <row r="503" spans="1:32" x14ac:dyDescent="0.25">
      <c r="A503" s="44"/>
      <c r="B503" s="9"/>
      <c r="C503" s="44"/>
      <c r="D503" s="28"/>
      <c r="E503" s="4"/>
      <c r="F503" s="56" t="str">
        <f t="shared" si="64"/>
        <v>No Date</v>
      </c>
      <c r="G503" s="44"/>
      <c r="H503" s="44"/>
      <c r="I503" s="10"/>
      <c r="J503" s="44" t="e">
        <f>SUMIFS(#REF!,#REF!,'Proj (10)'!B503,#REF!,A503)</f>
        <v>#REF!</v>
      </c>
      <c r="K503" s="10" t="e">
        <f t="shared" si="66"/>
        <v>#REF!</v>
      </c>
      <c r="L503" s="10"/>
      <c r="M503" s="35"/>
      <c r="N503" s="44"/>
      <c r="O503" s="44"/>
      <c r="P503" s="44"/>
      <c r="Q503" s="44" t="e">
        <f t="shared" si="60"/>
        <v>#REF!</v>
      </c>
      <c r="R503" s="42"/>
      <c r="S503" s="39" t="e">
        <f t="shared" si="61"/>
        <v>#REF!</v>
      </c>
      <c r="T503" s="43" t="e">
        <f t="shared" si="62"/>
        <v>#REF!</v>
      </c>
      <c r="U503" s="30">
        <f t="shared" si="63"/>
        <v>0</v>
      </c>
      <c r="V503" s="40" t="str">
        <f t="shared" si="65"/>
        <v>No Saving</v>
      </c>
      <c r="W503" s="46"/>
      <c r="X503" s="51"/>
      <c r="Y503" s="44"/>
      <c r="Z503" s="44">
        <f t="shared" si="67"/>
        <v>0</v>
      </c>
      <c r="AA503" s="8"/>
      <c r="AB503" s="44"/>
      <c r="AC503" s="44"/>
      <c r="AD503" s="44"/>
      <c r="AE503" s="44"/>
      <c r="AF503" s="44"/>
    </row>
    <row r="504" spans="1:32" x14ac:dyDescent="0.25">
      <c r="A504" s="44"/>
      <c r="B504" s="9"/>
      <c r="C504" s="44"/>
      <c r="D504" s="28"/>
      <c r="E504" s="4"/>
      <c r="F504" s="56" t="str">
        <f t="shared" si="64"/>
        <v>No Date</v>
      </c>
      <c r="G504" s="44"/>
      <c r="H504" s="44"/>
      <c r="I504" s="10"/>
      <c r="J504" s="44" t="e">
        <f>SUMIFS(#REF!,#REF!,'Proj (10)'!B504,#REF!,A504)</f>
        <v>#REF!</v>
      </c>
      <c r="K504" s="10" t="e">
        <f t="shared" si="66"/>
        <v>#REF!</v>
      </c>
      <c r="L504" s="10"/>
      <c r="M504" s="35"/>
      <c r="N504" s="44"/>
      <c r="O504" s="44"/>
      <c r="P504" s="44"/>
      <c r="Q504" s="44" t="e">
        <f t="shared" si="60"/>
        <v>#REF!</v>
      </c>
      <c r="R504" s="42"/>
      <c r="S504" s="39" t="e">
        <f t="shared" si="61"/>
        <v>#REF!</v>
      </c>
      <c r="T504" s="43" t="e">
        <f t="shared" si="62"/>
        <v>#REF!</v>
      </c>
      <c r="U504" s="30">
        <f t="shared" si="63"/>
        <v>0</v>
      </c>
      <c r="V504" s="40" t="str">
        <f t="shared" si="65"/>
        <v>No Saving</v>
      </c>
      <c r="W504" s="46"/>
      <c r="X504" s="51"/>
      <c r="Y504" s="44"/>
      <c r="Z504" s="44">
        <f t="shared" si="67"/>
        <v>0</v>
      </c>
      <c r="AA504" s="8"/>
      <c r="AB504" s="44"/>
      <c r="AC504" s="44"/>
      <c r="AD504" s="44"/>
      <c r="AE504" s="44"/>
      <c r="AF504" s="44"/>
    </row>
    <row r="505" spans="1:32" x14ac:dyDescent="0.25">
      <c r="A505" s="44"/>
      <c r="B505" s="9"/>
      <c r="C505" s="44"/>
      <c r="D505" s="28"/>
      <c r="E505" s="4"/>
      <c r="F505" s="56">
        <f>C505-E505</f>
        <v>0</v>
      </c>
      <c r="G505" s="44"/>
      <c r="H505" s="44"/>
      <c r="I505" s="10"/>
      <c r="J505" s="44" t="e">
        <f>SUMIFS(#REF!,#REF!,'Proj (10)'!B505,#REF!,A505)</f>
        <v>#REF!</v>
      </c>
      <c r="K505" s="10" t="e">
        <f t="shared" si="66"/>
        <v>#REF!</v>
      </c>
      <c r="L505" s="10"/>
      <c r="M505" s="35"/>
      <c r="N505" s="44"/>
      <c r="O505" s="44"/>
      <c r="P505" s="44"/>
      <c r="Q505" s="44" t="e">
        <f t="shared" si="60"/>
        <v>#REF!</v>
      </c>
      <c r="R505" s="42"/>
      <c r="S505" s="39" t="e">
        <f t="shared" si="61"/>
        <v>#REF!</v>
      </c>
      <c r="T505" s="43" t="e">
        <f t="shared" si="62"/>
        <v>#REF!</v>
      </c>
      <c r="U505" s="30">
        <f t="shared" si="63"/>
        <v>0</v>
      </c>
      <c r="V505" s="40" t="str">
        <f t="shared" si="65"/>
        <v>No Saving</v>
      </c>
      <c r="W505" s="46"/>
      <c r="X505" s="51"/>
      <c r="Y505" s="44"/>
      <c r="Z505" s="44">
        <f t="shared" si="67"/>
        <v>0</v>
      </c>
      <c r="AA505" s="8"/>
      <c r="AB505" s="44"/>
      <c r="AC505" s="44"/>
      <c r="AD505" s="44"/>
      <c r="AE505" s="44"/>
      <c r="AF505" s="44"/>
    </row>
  </sheetData>
  <autoFilter ref="A1:AF75" xr:uid="{00000000-0009-0000-0000-000006000000}"/>
  <conditionalFormatting sqref="V2:V505">
    <cfRule type="notContainsText" dxfId="1275" priority="19" operator="notContains" text="No Saving">
      <formula>ISERROR(SEARCH("No Saving",V2))</formula>
    </cfRule>
  </conditionalFormatting>
  <conditionalFormatting sqref="W2:W505">
    <cfRule type="timePeriod" dxfId="1274" priority="14" timePeriod="today">
      <formula>FLOOR(W2,1)=TODAY()</formula>
    </cfRule>
    <cfRule type="timePeriod" dxfId="1273" priority="15" timePeriod="tomorrow">
      <formula>FLOOR(W2,1)=TODAY()+1</formula>
    </cfRule>
    <cfRule type="timePeriod" dxfId="1272" priority="16" timePeriod="nextMonth">
      <formula>AND(MONTH(W2)=MONTH(EDATE(TODAY(),0+1)),YEAR(W2)=YEAR(EDATE(TODAY(),0+1)))</formula>
    </cfRule>
    <cfRule type="timePeriod" dxfId="1271" priority="17" timePeriod="last7Days">
      <formula>AND(TODAY()-FLOOR(W2,1)&lt;=6,FLOOR(W2,1)&lt;=TODAY())</formula>
    </cfRule>
    <cfRule type="timePeriod" dxfId="1270" priority="18" timePeriod="nextWeek">
      <formula>AND(ROUNDDOWN(W2,0)-TODAY()&gt;(7-WEEKDAY(TODAY())),ROUNDDOWN(W2,0)-TODAY()&lt;(15-WEEKDAY(TODAY())))</formula>
    </cfRule>
  </conditionalFormatting>
  <conditionalFormatting sqref="Z2:Z505">
    <cfRule type="cellIs" dxfId="1269" priority="11" operator="lessThan">
      <formula>0</formula>
    </cfRule>
    <cfRule type="cellIs" dxfId="1268" priority="12" operator="equal">
      <formula>0</formula>
    </cfRule>
    <cfRule type="cellIs" dxfId="1267" priority="13" operator="greaterThan">
      <formula>0</formula>
    </cfRule>
  </conditionalFormatting>
  <conditionalFormatting sqref="F1 F505:F1048576">
    <cfRule type="cellIs" dxfId="1266" priority="2" operator="greaterThan">
      <formula>6</formula>
    </cfRule>
  </conditionalFormatting>
  <conditionalFormatting sqref="F2:F504">
    <cfRule type="cellIs" dxfId="1265" priority="1" operator="greaterThan">
      <formula>6</formula>
    </cfRule>
  </conditionalFormatting>
  <dataValidations count="4">
    <dataValidation type="list" allowBlank="1" showInputMessage="1" showErrorMessage="1" sqref="L2:L505" xr:uid="{00000000-0002-0000-0600-000000000000}">
      <formula1>MSRStatus</formula1>
    </dataValidation>
    <dataValidation type="list" allowBlank="1" showInputMessage="1" showErrorMessage="1" sqref="H2:H505" xr:uid="{00000000-0002-0000-0600-000001000000}">
      <formula1>Units</formula1>
    </dataValidation>
    <dataValidation type="whole" operator="greaterThan" allowBlank="1" showInputMessage="1" showErrorMessage="1" sqref="AB10" xr:uid="{00000000-0002-0000-0600-000002000000}">
      <formula1>I10</formula1>
    </dataValidation>
    <dataValidation type="list" allowBlank="1" showInputMessage="1" showErrorMessage="1" sqref="AA10" xr:uid="{00000000-0002-0000-0600-000003000000}">
      <formula1>Paymentterms</formula1>
    </dataValidation>
  </dataValidations>
  <pageMargins left="0.7" right="0.7" top="0.75" bottom="0.75" header="0.3" footer="0.3"/>
  <pageSetup paperSize="9" scale="1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0" operator="containsText" id="{29369AAD-1AEE-4FD9-A858-548C71E13BA6}">
            <xm:f>NOT(ISERROR(SEARCH("No Saving",V2)))</xm:f>
            <xm:f>"No Saving"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V2:V505</xm:sqref>
        </x14:conditionalFormatting>
        <x14:conditionalFormatting xmlns:xm="http://schemas.microsoft.com/office/excel/2006/main">
          <x14:cfRule type="containsText" priority="3" operator="containsText" id="{157867C3-7C91-4043-A7E3-74291D31C0EF}">
            <xm:f>NOT(ISERROR(SEARCH(DataSheet!$A$28,L1)))</xm:f>
            <xm:f>DataSheet!$A$28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" operator="containsText" id="{41B40553-CE7F-4AB5-AD9D-432080DE73D5}">
            <xm:f>NOT(ISERROR(SEARCH(DataSheet!$A$27,L1)))</xm:f>
            <xm:f>DataSheet!$A$27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containsText" priority="5" operator="containsText" id="{E4AF40C2-787E-4B4D-9ACC-697D9FB95820}">
            <xm:f>NOT(ISERROR(SEARCH(DataSheet!$A$26,L1)))</xm:f>
            <xm:f>DataSheet!$A$26</xm:f>
            <x14:dxf>
              <fill>
                <patternFill>
                  <bgColor theme="7"/>
                </patternFill>
              </fill>
            </x14:dxf>
          </x14:cfRule>
          <x14:cfRule type="containsText" priority="6" operator="containsText" id="{5432C546-CFDF-4B3F-A54D-844627CD220E}">
            <xm:f>NOT(ISERROR(SEARCH(DataSheet!$A$25,L1)))</xm:f>
            <xm:f>DataSheet!$A$25</xm:f>
            <x14:dxf>
              <font>
                <color rgb="FF9C0006"/>
              </font>
            </x14:dxf>
          </x14:cfRule>
          <x14:cfRule type="containsText" priority="7" operator="containsText" id="{4E4483AA-9521-49CE-894F-4D2EEA1FBDA9}">
            <xm:f>NOT(ISERROR(SEARCH(DataSheet!$A$24,L1)))</xm:f>
            <xm:f>DataSheet!$A$24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" operator="containsText" id="{54B21622-DDC1-4499-8B69-1E7C84FFFDDD}">
            <xm:f>NOT(ISERROR(SEARCH(DataSheet!$A$23,L1)))</xm:f>
            <xm:f>DataSheet!$A$23</xm:f>
            <x14:dxf>
              <fill>
                <patternFill>
                  <bgColor rgb="FF00B050"/>
                </patternFill>
              </fill>
            </x14:dxf>
          </x14:cfRule>
          <x14:cfRule type="containsText" priority="9" operator="containsText" id="{EF8B042B-9578-4C30-9E61-8406BDF3E77A}">
            <xm:f>NOT(ISERROR(SEARCH(DataSheet!$A$22,L1)))</xm:f>
            <xm:f>DataSheet!$A$22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10" operator="containsText" id="{D8CDFD44-E1F3-4767-9D5C-790D9DF06209}">
            <xm:f>NOT(ISERROR(SEARCH(DataSheet!$A$21,L1)))</xm:f>
            <xm:f>DataSheet!$A$21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L1:L1048576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4000000}">
          <x14:formula1>
            <xm:f>DataSheet!$A$3:$A$8</xm:f>
          </x14:formula1>
          <xm:sqref>AA2:AA9 AA11:AA505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963"/>
  <sheetViews>
    <sheetView tabSelected="1" topLeftCell="A726" zoomScale="70" zoomScaleNormal="70" workbookViewId="0">
      <selection activeCell="G791" sqref="G791"/>
    </sheetView>
  </sheetViews>
  <sheetFormatPr defaultColWidth="26.42578125" defaultRowHeight="12.75" x14ac:dyDescent="0.25"/>
  <cols>
    <col min="1" max="1" width="7.85546875" style="49" customWidth="1"/>
    <col min="2" max="2" width="17.140625" style="86" customWidth="1"/>
    <col min="3" max="3" width="19.140625" style="84" customWidth="1"/>
    <col min="4" max="4" width="17.7109375" style="109" bestFit="1" customWidth="1"/>
    <col min="5" max="5" width="17.7109375" style="84" customWidth="1"/>
    <col min="6" max="6" width="14.5703125" style="84" customWidth="1"/>
    <col min="7" max="7" width="62.28515625" style="86" customWidth="1"/>
    <col min="8" max="8" width="15.140625" style="84" customWidth="1"/>
    <col min="9" max="9" width="9.7109375" style="86" customWidth="1"/>
    <col min="10" max="10" width="8.7109375" style="84" customWidth="1"/>
    <col min="11" max="11" width="15.140625" style="86" customWidth="1"/>
    <col min="12" max="12" width="18.28515625" style="86" bestFit="1" customWidth="1"/>
    <col min="13" max="13" width="20.7109375" style="84" customWidth="1"/>
    <col min="14" max="14" width="26.42578125" style="84" hidden="1" customWidth="1"/>
    <col min="15" max="15" width="26.42578125" style="87" hidden="1" customWidth="1"/>
    <col min="16" max="20" width="26.42578125" style="84" hidden="1" customWidth="1"/>
    <col min="21" max="21" width="16.42578125" style="84" customWidth="1"/>
    <col min="22" max="22" width="37.28515625" style="84" customWidth="1"/>
    <col min="23" max="16384" width="26.42578125" style="84"/>
  </cols>
  <sheetData>
    <row r="1" spans="1:24" s="78" customFormat="1" ht="39" thickBot="1" x14ac:dyDescent="0.3">
      <c r="A1" s="103" t="s">
        <v>0</v>
      </c>
      <c r="B1" s="101" t="s">
        <v>19</v>
      </c>
      <c r="C1" s="70" t="s">
        <v>7</v>
      </c>
      <c r="D1" s="106" t="s">
        <v>20</v>
      </c>
      <c r="E1" s="71" t="s">
        <v>21</v>
      </c>
      <c r="F1" s="72" t="s">
        <v>58</v>
      </c>
      <c r="G1" s="71" t="s">
        <v>22</v>
      </c>
      <c r="H1" s="73" t="s">
        <v>23</v>
      </c>
      <c r="I1" s="74" t="s">
        <v>24</v>
      </c>
      <c r="J1" s="75" t="s">
        <v>25</v>
      </c>
      <c r="K1" s="76" t="s">
        <v>26</v>
      </c>
      <c r="L1" s="96" t="s">
        <v>35</v>
      </c>
      <c r="M1" s="77" t="s">
        <v>11</v>
      </c>
      <c r="N1" s="77" t="s">
        <v>5</v>
      </c>
      <c r="O1" s="77" t="s">
        <v>5</v>
      </c>
      <c r="P1" s="77" t="s">
        <v>5</v>
      </c>
      <c r="Q1" s="77" t="s">
        <v>5</v>
      </c>
      <c r="R1" s="77" t="s">
        <v>5</v>
      </c>
      <c r="S1" s="77" t="s">
        <v>5</v>
      </c>
      <c r="T1" s="77" t="s">
        <v>5</v>
      </c>
      <c r="U1" s="77" t="s">
        <v>5</v>
      </c>
      <c r="V1" s="77" t="s">
        <v>5</v>
      </c>
      <c r="W1" s="77" t="s">
        <v>83</v>
      </c>
      <c r="X1" s="76" t="s">
        <v>48</v>
      </c>
    </row>
    <row r="2" spans="1:24" ht="21.75" thickBot="1" x14ac:dyDescent="0.3">
      <c r="A2" s="111" t="s">
        <v>90</v>
      </c>
      <c r="B2" s="112" t="s">
        <v>91</v>
      </c>
      <c r="C2" s="88">
        <v>44104</v>
      </c>
      <c r="D2" s="107">
        <v>215</v>
      </c>
      <c r="E2" s="88">
        <v>44103</v>
      </c>
      <c r="F2" s="80">
        <f t="shared" ref="F2:F60" si="0">IF(C2&gt;0,C2-E2,"No Date")</f>
        <v>1</v>
      </c>
      <c r="G2" s="95" t="s">
        <v>92</v>
      </c>
      <c r="H2" s="81" t="s">
        <v>31</v>
      </c>
      <c r="I2" s="81">
        <v>2</v>
      </c>
      <c r="J2" s="49" t="e">
        <f>SUMIFS(#REF!,#REF!,LRT!B2,#REF!,A2)</f>
        <v>#REF!</v>
      </c>
      <c r="K2" s="81" t="e">
        <f t="shared" ref="K2:K65" si="1">IF((I2-J2)&lt;0,"0",I2-(J2+P2))</f>
        <v>#REF!</v>
      </c>
      <c r="L2" s="97" t="s">
        <v>36</v>
      </c>
      <c r="M2" s="113" t="s">
        <v>84</v>
      </c>
      <c r="N2" s="98"/>
      <c r="O2" s="49"/>
      <c r="P2" s="49"/>
      <c r="Q2" s="49" t="e">
        <f t="shared" ref="Q2:Q25" si="2">(P2+J2)-I2</f>
        <v>#REF!</v>
      </c>
      <c r="R2" s="83"/>
      <c r="S2" s="49"/>
      <c r="T2" s="49"/>
      <c r="U2" s="79"/>
      <c r="V2" s="98"/>
      <c r="W2" s="113">
        <v>43900</v>
      </c>
      <c r="X2" s="49"/>
    </row>
    <row r="3" spans="1:24" ht="21.75" thickBot="1" x14ac:dyDescent="0.3">
      <c r="A3" s="111" t="s">
        <v>90</v>
      </c>
      <c r="B3" s="112" t="s">
        <v>91</v>
      </c>
      <c r="C3" s="88">
        <v>44104</v>
      </c>
      <c r="D3" s="107">
        <v>215</v>
      </c>
      <c r="E3" s="88">
        <v>44103</v>
      </c>
      <c r="F3" s="80">
        <f t="shared" si="0"/>
        <v>1</v>
      </c>
      <c r="G3" s="95" t="s">
        <v>93</v>
      </c>
      <c r="H3" s="49" t="s">
        <v>31</v>
      </c>
      <c r="I3" s="81">
        <v>4</v>
      </c>
      <c r="J3" s="49" t="e">
        <f>SUMIFS(#REF!,#REF!,LRT!B3,#REF!,A3)</f>
        <v>#REF!</v>
      </c>
      <c r="K3" s="81" t="e">
        <f t="shared" si="1"/>
        <v>#REF!</v>
      </c>
      <c r="L3" s="97" t="s">
        <v>36</v>
      </c>
      <c r="M3" s="113" t="s">
        <v>84</v>
      </c>
      <c r="N3" s="98"/>
      <c r="O3" s="82"/>
      <c r="P3" s="49"/>
      <c r="Q3" s="49" t="e">
        <f t="shared" si="2"/>
        <v>#REF!</v>
      </c>
      <c r="R3" s="83"/>
      <c r="S3" s="49"/>
      <c r="T3" s="49"/>
      <c r="U3" s="49"/>
      <c r="W3" s="113">
        <v>43900</v>
      </c>
      <c r="X3" s="49"/>
    </row>
    <row r="4" spans="1:24" ht="21.75" thickBot="1" x14ac:dyDescent="0.3">
      <c r="A4" s="111" t="s">
        <v>90</v>
      </c>
      <c r="B4" s="112" t="s">
        <v>91</v>
      </c>
      <c r="C4" s="88">
        <v>44104</v>
      </c>
      <c r="D4" s="107">
        <v>215</v>
      </c>
      <c r="E4" s="88">
        <v>44103</v>
      </c>
      <c r="F4" s="80">
        <f t="shared" si="0"/>
        <v>1</v>
      </c>
      <c r="G4" s="95" t="s">
        <v>94</v>
      </c>
      <c r="H4" s="49" t="s">
        <v>31</v>
      </c>
      <c r="I4" s="81">
        <v>4</v>
      </c>
      <c r="J4" s="49" t="e">
        <f>SUMIFS(#REF!,#REF!,LRT!B4,#REF!,A4)</f>
        <v>#REF!</v>
      </c>
      <c r="K4" s="81" t="e">
        <f t="shared" si="1"/>
        <v>#REF!</v>
      </c>
      <c r="L4" s="97" t="s">
        <v>36</v>
      </c>
      <c r="M4" s="113" t="s">
        <v>84</v>
      </c>
      <c r="N4" s="98"/>
      <c r="O4" s="82"/>
      <c r="P4" s="49"/>
      <c r="Q4" s="49" t="e">
        <f t="shared" si="2"/>
        <v>#REF!</v>
      </c>
      <c r="R4" s="83"/>
      <c r="S4" s="49"/>
      <c r="T4" s="49"/>
      <c r="U4" s="49"/>
      <c r="V4" s="98"/>
      <c r="W4" s="113">
        <v>43900</v>
      </c>
      <c r="X4" s="49"/>
    </row>
    <row r="5" spans="1:24" ht="21.75" thickBot="1" x14ac:dyDescent="0.3">
      <c r="A5" s="111" t="s">
        <v>90</v>
      </c>
      <c r="B5" s="112" t="s">
        <v>91</v>
      </c>
      <c r="C5" s="88">
        <v>44104</v>
      </c>
      <c r="D5" s="107">
        <v>215</v>
      </c>
      <c r="E5" s="88">
        <v>44103</v>
      </c>
      <c r="F5" s="80">
        <f t="shared" si="0"/>
        <v>1</v>
      </c>
      <c r="G5" s="95" t="s">
        <v>95</v>
      </c>
      <c r="H5" s="49" t="s">
        <v>31</v>
      </c>
      <c r="I5" s="81">
        <v>2</v>
      </c>
      <c r="J5" s="49" t="e">
        <f>SUMIFS(#REF!,#REF!,LRT!B5,#REF!,A5)</f>
        <v>#REF!</v>
      </c>
      <c r="K5" s="81" t="e">
        <f t="shared" si="1"/>
        <v>#REF!</v>
      </c>
      <c r="L5" s="97" t="s">
        <v>36</v>
      </c>
      <c r="M5" s="113" t="s">
        <v>84</v>
      </c>
      <c r="N5" s="98"/>
      <c r="O5" s="82"/>
      <c r="P5" s="49"/>
      <c r="Q5" s="49" t="e">
        <f t="shared" si="2"/>
        <v>#REF!</v>
      </c>
      <c r="R5" s="83"/>
      <c r="S5" s="49"/>
      <c r="T5" s="49"/>
      <c r="U5" s="49"/>
      <c r="V5" s="98"/>
      <c r="W5" s="113">
        <v>43900</v>
      </c>
      <c r="X5" s="49"/>
    </row>
    <row r="6" spans="1:24" ht="21.75" thickBot="1" x14ac:dyDescent="0.3">
      <c r="A6" s="111" t="s">
        <v>90</v>
      </c>
      <c r="B6" s="112" t="s">
        <v>91</v>
      </c>
      <c r="C6" s="88">
        <v>44104</v>
      </c>
      <c r="D6" s="107">
        <v>215</v>
      </c>
      <c r="E6" s="88">
        <v>44103</v>
      </c>
      <c r="F6" s="80">
        <f t="shared" si="0"/>
        <v>1</v>
      </c>
      <c r="G6" s="95" t="s">
        <v>96</v>
      </c>
      <c r="H6" s="49" t="s">
        <v>31</v>
      </c>
      <c r="I6" s="81">
        <v>3</v>
      </c>
      <c r="J6" s="49" t="e">
        <f>SUMIFS(#REF!,#REF!,LRT!B6,#REF!,A6)</f>
        <v>#REF!</v>
      </c>
      <c r="K6" s="81" t="e">
        <f t="shared" si="1"/>
        <v>#REF!</v>
      </c>
      <c r="L6" s="97" t="s">
        <v>36</v>
      </c>
      <c r="M6" s="113" t="s">
        <v>84</v>
      </c>
      <c r="N6" s="98"/>
      <c r="O6" s="82"/>
      <c r="P6" s="49"/>
      <c r="Q6" s="49" t="e">
        <f t="shared" si="2"/>
        <v>#REF!</v>
      </c>
      <c r="R6" s="83"/>
      <c r="S6" s="49"/>
      <c r="T6" s="49"/>
      <c r="U6" s="49"/>
      <c r="V6" s="98"/>
      <c r="W6" s="113">
        <v>43900</v>
      </c>
      <c r="X6" s="113">
        <v>43961</v>
      </c>
    </row>
    <row r="7" spans="1:24" ht="21.75" thickBot="1" x14ac:dyDescent="0.3">
      <c r="A7" s="111" t="s">
        <v>90</v>
      </c>
      <c r="B7" s="112" t="s">
        <v>91</v>
      </c>
      <c r="C7" s="88">
        <v>44104</v>
      </c>
      <c r="D7" s="107">
        <v>215</v>
      </c>
      <c r="E7" s="88">
        <v>44103</v>
      </c>
      <c r="F7" s="80">
        <f t="shared" si="0"/>
        <v>1</v>
      </c>
      <c r="G7" s="95" t="s">
        <v>97</v>
      </c>
      <c r="H7" s="49" t="s">
        <v>31</v>
      </c>
      <c r="I7" s="81">
        <v>3</v>
      </c>
      <c r="J7" s="49" t="e">
        <f>SUMIFS(#REF!,#REF!,LRT!B7,#REF!,A7)</f>
        <v>#REF!</v>
      </c>
      <c r="K7" s="81" t="e">
        <f t="shared" si="1"/>
        <v>#REF!</v>
      </c>
      <c r="L7" s="97" t="s">
        <v>36</v>
      </c>
      <c r="M7" s="113" t="s">
        <v>84</v>
      </c>
      <c r="N7" s="98"/>
      <c r="O7" s="82"/>
      <c r="P7" s="49"/>
      <c r="Q7" s="49" t="e">
        <f t="shared" si="2"/>
        <v>#REF!</v>
      </c>
      <c r="R7" s="83"/>
      <c r="S7" s="49"/>
      <c r="T7" s="49"/>
      <c r="U7" s="49"/>
      <c r="V7" s="98"/>
      <c r="W7" s="113">
        <v>43900</v>
      </c>
      <c r="X7" s="49"/>
    </row>
    <row r="8" spans="1:24" ht="21.75" thickBot="1" x14ac:dyDescent="0.3">
      <c r="A8" s="111" t="s">
        <v>90</v>
      </c>
      <c r="B8" s="112" t="s">
        <v>91</v>
      </c>
      <c r="C8" s="88">
        <v>44104</v>
      </c>
      <c r="D8" s="107">
        <v>215</v>
      </c>
      <c r="E8" s="88">
        <v>44103</v>
      </c>
      <c r="F8" s="80">
        <f t="shared" si="0"/>
        <v>1</v>
      </c>
      <c r="G8" s="95" t="s">
        <v>98</v>
      </c>
      <c r="H8" s="49" t="s">
        <v>31</v>
      </c>
      <c r="I8" s="81">
        <v>4</v>
      </c>
      <c r="J8" s="49" t="e">
        <f>SUMIFS(#REF!,#REF!,LRT!B8,#REF!,A8)</f>
        <v>#REF!</v>
      </c>
      <c r="K8" s="81" t="e">
        <f t="shared" si="1"/>
        <v>#REF!</v>
      </c>
      <c r="L8" s="97" t="s">
        <v>36</v>
      </c>
      <c r="M8" s="113" t="s">
        <v>84</v>
      </c>
      <c r="N8" s="98"/>
      <c r="O8" s="82"/>
      <c r="P8" s="49"/>
      <c r="Q8" s="49" t="e">
        <f t="shared" si="2"/>
        <v>#REF!</v>
      </c>
      <c r="R8" s="83"/>
      <c r="S8" s="49"/>
      <c r="T8" s="49"/>
      <c r="U8" s="49"/>
      <c r="V8" s="98"/>
      <c r="W8" s="113">
        <v>43900</v>
      </c>
      <c r="X8" s="49"/>
    </row>
    <row r="9" spans="1:24" ht="21.75" thickBot="1" x14ac:dyDescent="0.3">
      <c r="A9" s="111" t="s">
        <v>90</v>
      </c>
      <c r="B9" s="112" t="s">
        <v>91</v>
      </c>
      <c r="C9" s="88">
        <v>44104</v>
      </c>
      <c r="D9" s="107">
        <v>215</v>
      </c>
      <c r="E9" s="88">
        <v>44103</v>
      </c>
      <c r="F9" s="80">
        <f t="shared" si="0"/>
        <v>1</v>
      </c>
      <c r="G9" s="95" t="s">
        <v>99</v>
      </c>
      <c r="H9" s="49" t="s">
        <v>31</v>
      </c>
      <c r="I9" s="81">
        <v>2</v>
      </c>
      <c r="J9" s="49" t="e">
        <f>SUMIFS(#REF!,#REF!,LRT!B9,#REF!,A9)</f>
        <v>#REF!</v>
      </c>
      <c r="K9" s="81" t="e">
        <f t="shared" si="1"/>
        <v>#REF!</v>
      </c>
      <c r="L9" s="97" t="s">
        <v>36</v>
      </c>
      <c r="M9" s="113" t="s">
        <v>84</v>
      </c>
      <c r="N9" s="98"/>
      <c r="O9" s="82"/>
      <c r="P9" s="49"/>
      <c r="Q9" s="49" t="e">
        <f t="shared" si="2"/>
        <v>#REF!</v>
      </c>
      <c r="R9" s="83"/>
      <c r="S9" s="49"/>
      <c r="T9" s="49"/>
      <c r="U9" s="49"/>
      <c r="V9" s="98"/>
      <c r="W9" s="113">
        <v>43900</v>
      </c>
      <c r="X9" s="49"/>
    </row>
    <row r="10" spans="1:24" ht="21.75" thickBot="1" x14ac:dyDescent="0.3">
      <c r="A10" s="111" t="s">
        <v>90</v>
      </c>
      <c r="B10" s="112" t="s">
        <v>91</v>
      </c>
      <c r="C10" s="88">
        <v>44104</v>
      </c>
      <c r="D10" s="107">
        <v>215</v>
      </c>
      <c r="E10" s="88">
        <v>44103</v>
      </c>
      <c r="F10" s="80">
        <f t="shared" si="0"/>
        <v>1</v>
      </c>
      <c r="G10" s="95" t="s">
        <v>100</v>
      </c>
      <c r="H10" s="49" t="s">
        <v>31</v>
      </c>
      <c r="I10" s="81">
        <v>2</v>
      </c>
      <c r="J10" s="49" t="e">
        <f>SUMIFS(#REF!,#REF!,LRT!B10,#REF!,A10)</f>
        <v>#REF!</v>
      </c>
      <c r="K10" s="81" t="e">
        <f t="shared" si="1"/>
        <v>#REF!</v>
      </c>
      <c r="L10" s="97" t="s">
        <v>36</v>
      </c>
      <c r="M10" s="113" t="s">
        <v>84</v>
      </c>
      <c r="N10" s="98"/>
      <c r="O10" s="82"/>
      <c r="P10" s="49"/>
      <c r="Q10" s="49" t="e">
        <f t="shared" si="2"/>
        <v>#REF!</v>
      </c>
      <c r="R10" s="83"/>
      <c r="S10" s="85"/>
      <c r="T10" s="49"/>
      <c r="U10" s="49"/>
      <c r="V10" s="98"/>
      <c r="W10" s="113">
        <v>43900</v>
      </c>
      <c r="X10" s="49"/>
    </row>
    <row r="11" spans="1:24" ht="21.75" thickBot="1" x14ac:dyDescent="0.3">
      <c r="A11" s="111" t="s">
        <v>90</v>
      </c>
      <c r="B11" s="112" t="s">
        <v>91</v>
      </c>
      <c r="C11" s="88">
        <v>44104</v>
      </c>
      <c r="D11" s="107">
        <v>215</v>
      </c>
      <c r="E11" s="88">
        <v>44103</v>
      </c>
      <c r="F11" s="80">
        <f t="shared" si="0"/>
        <v>1</v>
      </c>
      <c r="G11" s="95" t="s">
        <v>101</v>
      </c>
      <c r="H11" s="49" t="s">
        <v>45</v>
      </c>
      <c r="I11" s="81">
        <v>20</v>
      </c>
      <c r="J11" s="49" t="e">
        <f>SUMIFS(#REF!,#REF!,LRT!B11,#REF!,A11)</f>
        <v>#REF!</v>
      </c>
      <c r="K11" s="81" t="e">
        <f t="shared" si="1"/>
        <v>#REF!</v>
      </c>
      <c r="L11" s="97" t="s">
        <v>36</v>
      </c>
      <c r="M11" s="113" t="s">
        <v>84</v>
      </c>
      <c r="N11" s="98"/>
      <c r="O11" s="82"/>
      <c r="P11" s="49"/>
      <c r="Q11" s="49" t="e">
        <f t="shared" si="2"/>
        <v>#REF!</v>
      </c>
      <c r="R11" s="83"/>
      <c r="S11" s="85"/>
      <c r="T11" s="49"/>
      <c r="U11" s="49"/>
      <c r="V11" s="98"/>
      <c r="W11" s="113">
        <v>43900</v>
      </c>
      <c r="X11" s="49"/>
    </row>
    <row r="12" spans="1:24" ht="21.75" thickBot="1" x14ac:dyDescent="0.3">
      <c r="A12" s="111" t="s">
        <v>90</v>
      </c>
      <c r="B12" s="112" t="s">
        <v>91</v>
      </c>
      <c r="C12" s="88">
        <v>44104</v>
      </c>
      <c r="D12" s="107">
        <v>215</v>
      </c>
      <c r="E12" s="88">
        <v>44103</v>
      </c>
      <c r="F12" s="80">
        <f t="shared" si="0"/>
        <v>1</v>
      </c>
      <c r="G12" s="95" t="s">
        <v>102</v>
      </c>
      <c r="H12" s="49" t="s">
        <v>31</v>
      </c>
      <c r="I12" s="81">
        <v>5</v>
      </c>
      <c r="J12" s="49" t="e">
        <f>SUMIFS(#REF!,#REF!,LRT!B12,#REF!,A12)</f>
        <v>#REF!</v>
      </c>
      <c r="K12" s="81" t="e">
        <f t="shared" si="1"/>
        <v>#REF!</v>
      </c>
      <c r="L12" s="97" t="s">
        <v>36</v>
      </c>
      <c r="M12" s="113" t="s">
        <v>84</v>
      </c>
      <c r="N12" s="98"/>
      <c r="O12" s="82"/>
      <c r="P12" s="49"/>
      <c r="Q12" s="49" t="e">
        <f t="shared" si="2"/>
        <v>#REF!</v>
      </c>
      <c r="R12" s="83"/>
      <c r="S12" s="85"/>
      <c r="T12" s="49"/>
      <c r="U12" s="49"/>
      <c r="V12" s="98"/>
      <c r="W12" s="113">
        <v>43900</v>
      </c>
      <c r="X12" s="49"/>
    </row>
    <row r="13" spans="1:24" ht="21.75" thickBot="1" x14ac:dyDescent="0.3">
      <c r="A13" s="111" t="s">
        <v>90</v>
      </c>
      <c r="B13" s="112" t="s">
        <v>91</v>
      </c>
      <c r="C13" s="88">
        <v>44104</v>
      </c>
      <c r="D13" s="107">
        <v>215</v>
      </c>
      <c r="E13" s="88">
        <v>44103</v>
      </c>
      <c r="F13" s="80">
        <f t="shared" si="0"/>
        <v>1</v>
      </c>
      <c r="G13" s="95" t="s">
        <v>103</v>
      </c>
      <c r="H13" s="49" t="s">
        <v>31</v>
      </c>
      <c r="I13" s="81">
        <v>5</v>
      </c>
      <c r="J13" s="49" t="e">
        <f>SUMIFS(#REF!,#REF!,LRT!B13,#REF!,A13)</f>
        <v>#REF!</v>
      </c>
      <c r="K13" s="81" t="e">
        <f t="shared" si="1"/>
        <v>#REF!</v>
      </c>
      <c r="L13" s="97" t="s">
        <v>36</v>
      </c>
      <c r="M13" s="113" t="s">
        <v>84</v>
      </c>
      <c r="N13" s="98"/>
      <c r="O13" s="82"/>
      <c r="P13" s="49"/>
      <c r="Q13" s="49" t="e">
        <f t="shared" si="2"/>
        <v>#REF!</v>
      </c>
      <c r="R13" s="83"/>
      <c r="S13" s="85"/>
      <c r="T13" s="49"/>
      <c r="U13" s="49"/>
      <c r="V13" s="98"/>
      <c r="W13" s="113">
        <v>43900</v>
      </c>
      <c r="X13" s="49"/>
    </row>
    <row r="14" spans="1:24" ht="21.75" thickBot="1" x14ac:dyDescent="0.3">
      <c r="A14" s="111" t="s">
        <v>90</v>
      </c>
      <c r="B14" s="112" t="s">
        <v>91</v>
      </c>
      <c r="C14" s="88">
        <v>44104</v>
      </c>
      <c r="D14" s="107">
        <v>215</v>
      </c>
      <c r="E14" s="88">
        <v>44103</v>
      </c>
      <c r="F14" s="80">
        <f t="shared" si="0"/>
        <v>1</v>
      </c>
      <c r="G14" s="95" t="s">
        <v>104</v>
      </c>
      <c r="H14" s="49" t="s">
        <v>31</v>
      </c>
      <c r="I14" s="81">
        <v>5</v>
      </c>
      <c r="J14" s="49" t="e">
        <f>SUMIFS(#REF!,#REF!,LRT!B14,#REF!,A14)</f>
        <v>#REF!</v>
      </c>
      <c r="K14" s="81" t="e">
        <f t="shared" si="1"/>
        <v>#REF!</v>
      </c>
      <c r="L14" s="97" t="s">
        <v>36</v>
      </c>
      <c r="M14" s="113" t="s">
        <v>84</v>
      </c>
      <c r="N14" s="98"/>
      <c r="O14" s="82"/>
      <c r="P14" s="49"/>
      <c r="Q14" s="49" t="e">
        <f t="shared" si="2"/>
        <v>#REF!</v>
      </c>
      <c r="R14" s="83"/>
      <c r="S14" s="85"/>
      <c r="T14" s="49"/>
      <c r="U14" s="49"/>
      <c r="V14" s="98"/>
      <c r="W14" s="113">
        <v>43900</v>
      </c>
      <c r="X14" s="49"/>
    </row>
    <row r="15" spans="1:24" ht="21.75" thickBot="1" x14ac:dyDescent="0.3">
      <c r="A15" s="111" t="s">
        <v>90</v>
      </c>
      <c r="B15" s="112" t="s">
        <v>105</v>
      </c>
      <c r="C15" s="88">
        <v>44114</v>
      </c>
      <c r="D15" s="107">
        <v>228</v>
      </c>
      <c r="E15" s="88">
        <v>44113</v>
      </c>
      <c r="F15" s="80">
        <f t="shared" si="0"/>
        <v>1</v>
      </c>
      <c r="G15" s="95" t="s">
        <v>106</v>
      </c>
      <c r="H15" s="49" t="s">
        <v>31</v>
      </c>
      <c r="I15" s="81">
        <v>25</v>
      </c>
      <c r="J15" s="49" t="e">
        <f>SUMIFS(#REF!,#REF!,LRT!B15,#REF!,A15)</f>
        <v>#REF!</v>
      </c>
      <c r="K15" s="81" t="e">
        <f t="shared" si="1"/>
        <v>#REF!</v>
      </c>
      <c r="L15" s="97" t="s">
        <v>36</v>
      </c>
      <c r="M15" s="113" t="s">
        <v>84</v>
      </c>
      <c r="N15" s="98"/>
      <c r="O15" s="82"/>
      <c r="P15" s="49"/>
      <c r="Q15" s="49" t="e">
        <f t="shared" si="2"/>
        <v>#REF!</v>
      </c>
      <c r="R15" s="83"/>
      <c r="S15" s="85"/>
      <c r="T15" s="49"/>
      <c r="U15" s="49"/>
      <c r="V15" s="98"/>
      <c r="W15" s="113" t="s">
        <v>85</v>
      </c>
      <c r="X15" s="49"/>
    </row>
    <row r="16" spans="1:24" ht="21.75" thickBot="1" x14ac:dyDescent="0.3">
      <c r="A16" s="111" t="s">
        <v>90</v>
      </c>
      <c r="B16" s="112" t="s">
        <v>105</v>
      </c>
      <c r="C16" s="88">
        <v>44115</v>
      </c>
      <c r="D16" s="107">
        <v>228</v>
      </c>
      <c r="E16" s="88">
        <v>44113</v>
      </c>
      <c r="F16" s="80">
        <f t="shared" si="0"/>
        <v>2</v>
      </c>
      <c r="G16" s="95" t="s">
        <v>107</v>
      </c>
      <c r="H16" s="49" t="s">
        <v>31</v>
      </c>
      <c r="I16" s="81">
        <v>10</v>
      </c>
      <c r="J16" s="49" t="e">
        <f>SUMIFS(#REF!,#REF!,LRT!B16,#REF!,A16)</f>
        <v>#REF!</v>
      </c>
      <c r="K16" s="81" t="e">
        <f t="shared" si="1"/>
        <v>#REF!</v>
      </c>
      <c r="L16" s="97" t="s">
        <v>36</v>
      </c>
      <c r="M16" s="113" t="s">
        <v>84</v>
      </c>
      <c r="N16" s="98"/>
      <c r="O16" s="82"/>
      <c r="P16" s="49"/>
      <c r="Q16" s="49" t="e">
        <f t="shared" si="2"/>
        <v>#REF!</v>
      </c>
      <c r="R16" s="83"/>
      <c r="S16" s="85"/>
      <c r="T16" s="49"/>
      <c r="U16" s="49"/>
      <c r="V16" s="98"/>
      <c r="W16" s="113" t="s">
        <v>85</v>
      </c>
      <c r="X16" s="49"/>
    </row>
    <row r="17" spans="1:24" ht="21.75" thickBot="1" x14ac:dyDescent="0.3">
      <c r="A17" s="111" t="s">
        <v>90</v>
      </c>
      <c r="B17" s="112" t="s">
        <v>105</v>
      </c>
      <c r="C17" s="88">
        <v>44115</v>
      </c>
      <c r="D17" s="107">
        <v>228</v>
      </c>
      <c r="E17" s="88">
        <v>44113</v>
      </c>
      <c r="F17" s="80">
        <f t="shared" si="0"/>
        <v>2</v>
      </c>
      <c r="G17" s="95" t="s">
        <v>108</v>
      </c>
      <c r="H17" s="49" t="s">
        <v>31</v>
      </c>
      <c r="I17" s="81">
        <v>10</v>
      </c>
      <c r="J17" s="49" t="e">
        <f>SUMIFS(#REF!,#REF!,LRT!B17,#REF!,A17)</f>
        <v>#REF!</v>
      </c>
      <c r="K17" s="81" t="e">
        <f t="shared" si="1"/>
        <v>#REF!</v>
      </c>
      <c r="L17" s="97" t="s">
        <v>36</v>
      </c>
      <c r="M17" s="113" t="s">
        <v>84</v>
      </c>
      <c r="N17" s="98"/>
      <c r="O17" s="82"/>
      <c r="P17" s="49"/>
      <c r="Q17" s="49" t="e">
        <f t="shared" si="2"/>
        <v>#REF!</v>
      </c>
      <c r="R17" s="83"/>
      <c r="S17" s="85"/>
      <c r="T17" s="49"/>
      <c r="U17" s="49"/>
      <c r="V17" s="98"/>
      <c r="W17" s="113" t="s">
        <v>85</v>
      </c>
      <c r="X17" s="49"/>
    </row>
    <row r="18" spans="1:24" ht="21.75" thickBot="1" x14ac:dyDescent="0.3">
      <c r="A18" s="111" t="s">
        <v>90</v>
      </c>
      <c r="B18" s="112" t="s">
        <v>105</v>
      </c>
      <c r="C18" s="88">
        <v>44115</v>
      </c>
      <c r="D18" s="107">
        <v>228</v>
      </c>
      <c r="E18" s="88">
        <v>44113</v>
      </c>
      <c r="F18" s="80">
        <f t="shared" si="0"/>
        <v>2</v>
      </c>
      <c r="G18" s="95" t="s">
        <v>109</v>
      </c>
      <c r="H18" s="49" t="s">
        <v>31</v>
      </c>
      <c r="I18" s="81">
        <v>6</v>
      </c>
      <c r="J18" s="49" t="e">
        <f>SUMIFS(#REF!,#REF!,LRT!B18,#REF!,A18)</f>
        <v>#REF!</v>
      </c>
      <c r="K18" s="81" t="e">
        <f t="shared" si="1"/>
        <v>#REF!</v>
      </c>
      <c r="L18" s="97" t="s">
        <v>36</v>
      </c>
      <c r="M18" s="113" t="s">
        <v>84</v>
      </c>
      <c r="N18" s="98"/>
      <c r="O18" s="82"/>
      <c r="P18" s="49"/>
      <c r="Q18" s="49" t="e">
        <f t="shared" si="2"/>
        <v>#REF!</v>
      </c>
      <c r="R18" s="83"/>
      <c r="S18" s="85"/>
      <c r="T18" s="49"/>
      <c r="U18" s="49"/>
      <c r="V18" s="98"/>
      <c r="W18" s="113" t="s">
        <v>85</v>
      </c>
      <c r="X18" s="49"/>
    </row>
    <row r="19" spans="1:24" ht="21.75" thickBot="1" x14ac:dyDescent="0.3">
      <c r="A19" s="111" t="s">
        <v>90</v>
      </c>
      <c r="B19" s="112" t="s">
        <v>105</v>
      </c>
      <c r="C19" s="88">
        <v>44115</v>
      </c>
      <c r="D19" s="107">
        <v>228</v>
      </c>
      <c r="E19" s="88">
        <v>44113</v>
      </c>
      <c r="F19" s="80">
        <f t="shared" si="0"/>
        <v>2</v>
      </c>
      <c r="G19" s="95" t="s">
        <v>110</v>
      </c>
      <c r="H19" s="49" t="s">
        <v>31</v>
      </c>
      <c r="I19" s="81">
        <v>25</v>
      </c>
      <c r="J19" s="49" t="e">
        <f>SUMIFS(#REF!,#REF!,LRT!B19,#REF!,A19)</f>
        <v>#REF!</v>
      </c>
      <c r="K19" s="81" t="e">
        <f t="shared" si="1"/>
        <v>#REF!</v>
      </c>
      <c r="L19" s="97" t="s">
        <v>36</v>
      </c>
      <c r="M19" s="113" t="s">
        <v>84</v>
      </c>
      <c r="N19" s="98"/>
      <c r="O19" s="82"/>
      <c r="P19" s="49"/>
      <c r="Q19" s="49" t="e">
        <f t="shared" si="2"/>
        <v>#REF!</v>
      </c>
      <c r="R19" s="83"/>
      <c r="S19" s="85"/>
      <c r="T19" s="49"/>
      <c r="U19" s="49"/>
      <c r="V19" s="98"/>
      <c r="W19" s="113" t="s">
        <v>85</v>
      </c>
      <c r="X19" s="49"/>
    </row>
    <row r="20" spans="1:24" ht="21.75" thickBot="1" x14ac:dyDescent="0.3">
      <c r="A20" s="111" t="s">
        <v>90</v>
      </c>
      <c r="B20" s="112" t="s">
        <v>111</v>
      </c>
      <c r="C20" s="88">
        <v>44116</v>
      </c>
      <c r="D20" s="107">
        <v>224</v>
      </c>
      <c r="E20" s="88">
        <v>44116</v>
      </c>
      <c r="F20" s="80">
        <f t="shared" si="0"/>
        <v>0</v>
      </c>
      <c r="G20" s="95" t="s">
        <v>112</v>
      </c>
      <c r="H20" s="49" t="s">
        <v>31</v>
      </c>
      <c r="I20" s="81">
        <v>20</v>
      </c>
      <c r="J20" s="49" t="e">
        <f>SUMIFS(#REF!,#REF!,LRT!B20,#REF!,A20)</f>
        <v>#REF!</v>
      </c>
      <c r="K20" s="81" t="e">
        <f t="shared" si="1"/>
        <v>#REF!</v>
      </c>
      <c r="L20" s="97" t="s">
        <v>36</v>
      </c>
      <c r="M20" s="113" t="s">
        <v>113</v>
      </c>
      <c r="N20" s="98"/>
      <c r="O20" s="82"/>
      <c r="P20" s="49"/>
      <c r="Q20" s="49" t="e">
        <f t="shared" si="2"/>
        <v>#REF!</v>
      </c>
      <c r="R20" s="83"/>
      <c r="S20" s="85"/>
      <c r="T20" s="49"/>
      <c r="U20" s="49"/>
      <c r="V20" s="98"/>
      <c r="W20" s="113"/>
      <c r="X20" s="114" t="s">
        <v>114</v>
      </c>
    </row>
    <row r="21" spans="1:24" ht="21.75" thickBot="1" x14ac:dyDescent="0.3">
      <c r="A21" s="111" t="s">
        <v>90</v>
      </c>
      <c r="B21" s="112" t="s">
        <v>115</v>
      </c>
      <c r="C21" s="88">
        <v>44118</v>
      </c>
      <c r="D21" s="107">
        <v>233</v>
      </c>
      <c r="E21" s="88">
        <v>44117</v>
      </c>
      <c r="F21" s="80">
        <f t="shared" si="0"/>
        <v>1</v>
      </c>
      <c r="G21" s="95" t="s">
        <v>116</v>
      </c>
      <c r="H21" s="49" t="s">
        <v>31</v>
      </c>
      <c r="I21" s="81">
        <v>4</v>
      </c>
      <c r="J21" s="49" t="e">
        <f>SUMIFS(#REF!,#REF!,LRT!B21,#REF!,A21)</f>
        <v>#REF!</v>
      </c>
      <c r="K21" s="81" t="e">
        <f t="shared" si="1"/>
        <v>#REF!</v>
      </c>
      <c r="L21" s="97" t="s">
        <v>36</v>
      </c>
      <c r="M21" s="113" t="s">
        <v>84</v>
      </c>
      <c r="N21" s="98"/>
      <c r="O21" s="82"/>
      <c r="P21" s="49"/>
      <c r="Q21" s="49" t="e">
        <f t="shared" si="2"/>
        <v>#REF!</v>
      </c>
      <c r="R21" s="83"/>
      <c r="S21" s="85"/>
      <c r="T21" s="49"/>
      <c r="U21" s="49"/>
      <c r="V21" s="98"/>
      <c r="W21" s="113" t="s">
        <v>117</v>
      </c>
      <c r="X21" s="49"/>
    </row>
    <row r="22" spans="1:24" ht="21.75" thickBot="1" x14ac:dyDescent="0.3">
      <c r="A22" s="111" t="s">
        <v>90</v>
      </c>
      <c r="B22" s="112" t="s">
        <v>115</v>
      </c>
      <c r="C22" s="88">
        <v>44118</v>
      </c>
      <c r="D22" s="107">
        <v>233</v>
      </c>
      <c r="E22" s="88">
        <v>44117</v>
      </c>
      <c r="F22" s="80">
        <f t="shared" si="0"/>
        <v>1</v>
      </c>
      <c r="G22" s="95" t="s">
        <v>118</v>
      </c>
      <c r="H22" s="49" t="s">
        <v>31</v>
      </c>
      <c r="I22" s="81">
        <v>2</v>
      </c>
      <c r="J22" s="49" t="e">
        <f>SUMIFS(#REF!,#REF!,LRT!B22,#REF!,A22)</f>
        <v>#REF!</v>
      </c>
      <c r="K22" s="81" t="e">
        <f t="shared" si="1"/>
        <v>#REF!</v>
      </c>
      <c r="L22" s="97" t="s">
        <v>36</v>
      </c>
      <c r="M22" s="113" t="s">
        <v>84</v>
      </c>
      <c r="N22" s="98"/>
      <c r="O22" s="82"/>
      <c r="P22" s="49"/>
      <c r="Q22" s="49" t="e">
        <f t="shared" si="2"/>
        <v>#REF!</v>
      </c>
      <c r="R22" s="83"/>
      <c r="S22" s="85"/>
      <c r="T22" s="49"/>
      <c r="U22" s="49"/>
      <c r="V22" s="98"/>
      <c r="W22" s="113" t="s">
        <v>117</v>
      </c>
      <c r="X22" s="49"/>
    </row>
    <row r="23" spans="1:24" ht="21.75" thickBot="1" x14ac:dyDescent="0.3">
      <c r="A23" s="111" t="s">
        <v>90</v>
      </c>
      <c r="B23" s="112" t="s">
        <v>115</v>
      </c>
      <c r="C23" s="88">
        <v>44118</v>
      </c>
      <c r="D23" s="107">
        <v>233</v>
      </c>
      <c r="E23" s="88">
        <v>44117</v>
      </c>
      <c r="F23" s="80">
        <f t="shared" si="0"/>
        <v>1</v>
      </c>
      <c r="G23" s="95" t="s">
        <v>119</v>
      </c>
      <c r="H23" s="49" t="s">
        <v>31</v>
      </c>
      <c r="I23" s="81">
        <v>32</v>
      </c>
      <c r="J23" s="49" t="e">
        <f>SUMIFS(#REF!,#REF!,LRT!B23,#REF!,A23)</f>
        <v>#REF!</v>
      </c>
      <c r="K23" s="81" t="e">
        <f t="shared" si="1"/>
        <v>#REF!</v>
      </c>
      <c r="L23" s="97" t="s">
        <v>36</v>
      </c>
      <c r="M23" s="113" t="s">
        <v>84</v>
      </c>
      <c r="N23" s="98"/>
      <c r="O23" s="82"/>
      <c r="P23" s="49"/>
      <c r="Q23" s="49" t="e">
        <f t="shared" si="2"/>
        <v>#REF!</v>
      </c>
      <c r="R23" s="83"/>
      <c r="S23" s="85"/>
      <c r="T23" s="49"/>
      <c r="U23" s="49"/>
      <c r="V23" s="98"/>
      <c r="W23" s="113" t="s">
        <v>117</v>
      </c>
      <c r="X23" s="49"/>
    </row>
    <row r="24" spans="1:24" ht="21.75" thickBot="1" x14ac:dyDescent="0.3">
      <c r="A24" s="111" t="s">
        <v>90</v>
      </c>
      <c r="B24" s="112" t="s">
        <v>115</v>
      </c>
      <c r="C24" s="88">
        <v>44118</v>
      </c>
      <c r="D24" s="107">
        <v>233</v>
      </c>
      <c r="E24" s="88">
        <v>44117</v>
      </c>
      <c r="F24" s="80">
        <f t="shared" si="0"/>
        <v>1</v>
      </c>
      <c r="G24" s="95" t="s">
        <v>120</v>
      </c>
      <c r="H24" s="49" t="s">
        <v>31</v>
      </c>
      <c r="I24" s="81">
        <v>40</v>
      </c>
      <c r="J24" s="49" t="e">
        <f>SUMIFS(#REF!,#REF!,LRT!B24,#REF!,A24)</f>
        <v>#REF!</v>
      </c>
      <c r="K24" s="81" t="e">
        <f t="shared" si="1"/>
        <v>#REF!</v>
      </c>
      <c r="L24" s="97" t="s">
        <v>36</v>
      </c>
      <c r="M24" s="113" t="s">
        <v>84</v>
      </c>
      <c r="N24" s="98"/>
      <c r="O24" s="82"/>
      <c r="P24" s="49"/>
      <c r="Q24" s="49" t="e">
        <f t="shared" si="2"/>
        <v>#REF!</v>
      </c>
      <c r="R24" s="83"/>
      <c r="S24" s="49"/>
      <c r="T24" s="49"/>
      <c r="U24" s="49"/>
      <c r="V24" s="98"/>
      <c r="W24" s="113" t="s">
        <v>117</v>
      </c>
      <c r="X24" s="49"/>
    </row>
    <row r="25" spans="1:24" ht="21.75" thickBot="1" x14ac:dyDescent="0.3">
      <c r="A25" s="111" t="s">
        <v>90</v>
      </c>
      <c r="B25" s="112" t="s">
        <v>121</v>
      </c>
      <c r="C25" s="88">
        <v>44119</v>
      </c>
      <c r="D25" s="107">
        <v>233</v>
      </c>
      <c r="E25" s="88">
        <v>44117</v>
      </c>
      <c r="F25" s="80">
        <f t="shared" si="0"/>
        <v>2</v>
      </c>
      <c r="G25" s="95" t="s">
        <v>122</v>
      </c>
      <c r="H25" s="49" t="s">
        <v>31</v>
      </c>
      <c r="I25" s="81">
        <v>4</v>
      </c>
      <c r="J25" s="49" t="e">
        <f>SUMIFS(#REF!,#REF!,LRT!B25,#REF!,A25)</f>
        <v>#REF!</v>
      </c>
      <c r="K25" s="81" t="e">
        <f t="shared" si="1"/>
        <v>#REF!</v>
      </c>
      <c r="L25" s="97" t="s">
        <v>36</v>
      </c>
      <c r="M25" s="113" t="s">
        <v>123</v>
      </c>
      <c r="N25" s="98"/>
      <c r="O25" s="82"/>
      <c r="P25" s="49"/>
      <c r="Q25" s="49" t="e">
        <f t="shared" si="2"/>
        <v>#REF!</v>
      </c>
      <c r="R25" s="83"/>
      <c r="S25" s="49"/>
      <c r="T25" s="49"/>
      <c r="U25" s="49"/>
      <c r="V25" s="98"/>
      <c r="W25" s="113" t="s">
        <v>124</v>
      </c>
    </row>
    <row r="26" spans="1:24" ht="21.75" thickBot="1" x14ac:dyDescent="0.3">
      <c r="A26" s="111" t="s">
        <v>90</v>
      </c>
      <c r="B26" s="112" t="s">
        <v>121</v>
      </c>
      <c r="C26" s="88">
        <v>44119</v>
      </c>
      <c r="D26" s="107">
        <v>233</v>
      </c>
      <c r="E26" s="88">
        <v>44117</v>
      </c>
      <c r="F26" s="80">
        <f t="shared" si="0"/>
        <v>2</v>
      </c>
      <c r="G26" s="95" t="s">
        <v>125</v>
      </c>
      <c r="H26" s="49" t="s">
        <v>3</v>
      </c>
      <c r="I26" s="81">
        <v>1</v>
      </c>
      <c r="J26" s="49" t="e">
        <f>SUMIFS(#REF!,#REF!,LRT!B26,#REF!,A26)</f>
        <v>#REF!</v>
      </c>
      <c r="K26" s="81" t="e">
        <f t="shared" si="1"/>
        <v>#REF!</v>
      </c>
      <c r="L26" s="97" t="s">
        <v>36</v>
      </c>
      <c r="M26" s="113" t="s">
        <v>123</v>
      </c>
      <c r="N26" s="98"/>
      <c r="O26" s="82"/>
      <c r="P26" s="49"/>
      <c r="Q26" s="49">
        <f t="shared" ref="Q26:Q90" si="3">P26-I26</f>
        <v>-1</v>
      </c>
      <c r="R26" s="83"/>
      <c r="S26" s="49"/>
      <c r="T26" s="49"/>
      <c r="U26" s="49"/>
      <c r="V26" s="98"/>
      <c r="W26" s="113" t="s">
        <v>124</v>
      </c>
      <c r="X26" s="49"/>
    </row>
    <row r="27" spans="1:24" ht="21.75" thickBot="1" x14ac:dyDescent="0.3">
      <c r="A27" s="111" t="s">
        <v>90</v>
      </c>
      <c r="B27" s="112" t="s">
        <v>121</v>
      </c>
      <c r="C27" s="88">
        <v>44119</v>
      </c>
      <c r="D27" s="107">
        <v>233</v>
      </c>
      <c r="E27" s="88">
        <v>44117</v>
      </c>
      <c r="F27" s="80">
        <f t="shared" si="0"/>
        <v>2</v>
      </c>
      <c r="G27" s="95" t="s">
        <v>126</v>
      </c>
      <c r="H27" s="49" t="s">
        <v>31</v>
      </c>
      <c r="I27" s="81">
        <v>10</v>
      </c>
      <c r="J27" s="49" t="e">
        <f>SUMIFS(#REF!,#REF!,LRT!B27,#REF!,A27)</f>
        <v>#REF!</v>
      </c>
      <c r="K27" s="81" t="e">
        <f t="shared" si="1"/>
        <v>#REF!</v>
      </c>
      <c r="L27" s="97" t="s">
        <v>36</v>
      </c>
      <c r="M27" s="113" t="s">
        <v>123</v>
      </c>
      <c r="N27" s="98"/>
      <c r="O27" s="82"/>
      <c r="P27" s="49"/>
      <c r="Q27" s="49">
        <f t="shared" si="3"/>
        <v>-10</v>
      </c>
      <c r="R27" s="83"/>
      <c r="S27" s="49"/>
      <c r="T27" s="49"/>
      <c r="U27" s="49"/>
      <c r="V27" s="98"/>
      <c r="W27" s="113" t="s">
        <v>124</v>
      </c>
      <c r="X27" s="49"/>
    </row>
    <row r="28" spans="1:24" ht="21.75" thickBot="1" x14ac:dyDescent="0.3">
      <c r="A28" s="111" t="s">
        <v>90</v>
      </c>
      <c r="B28" s="112" t="s">
        <v>121</v>
      </c>
      <c r="C28" s="88">
        <v>44119</v>
      </c>
      <c r="D28" s="107">
        <v>233</v>
      </c>
      <c r="E28" s="88">
        <v>44117</v>
      </c>
      <c r="F28" s="80">
        <f t="shared" si="0"/>
        <v>2</v>
      </c>
      <c r="G28" s="95" t="s">
        <v>127</v>
      </c>
      <c r="H28" s="49" t="s">
        <v>31</v>
      </c>
      <c r="I28" s="81">
        <v>5</v>
      </c>
      <c r="J28" s="49" t="e">
        <f>SUMIFS(#REF!,#REF!,LRT!B28,#REF!,A28)</f>
        <v>#REF!</v>
      </c>
      <c r="K28" s="81" t="e">
        <f t="shared" si="1"/>
        <v>#REF!</v>
      </c>
      <c r="L28" s="97" t="s">
        <v>36</v>
      </c>
      <c r="M28" s="113" t="s">
        <v>123</v>
      </c>
      <c r="N28" s="98"/>
      <c r="O28" s="82"/>
      <c r="P28" s="49"/>
      <c r="Q28" s="49">
        <f t="shared" si="3"/>
        <v>-5</v>
      </c>
      <c r="R28" s="83"/>
      <c r="S28" s="49"/>
      <c r="T28" s="49"/>
      <c r="U28" s="49"/>
      <c r="V28" s="98"/>
      <c r="W28" s="113" t="s">
        <v>124</v>
      </c>
      <c r="X28" s="49"/>
    </row>
    <row r="29" spans="1:24" ht="21.75" thickBot="1" x14ac:dyDescent="0.3">
      <c r="A29" s="111" t="s">
        <v>90</v>
      </c>
      <c r="B29" s="112" t="s">
        <v>121</v>
      </c>
      <c r="C29" s="88">
        <v>44119</v>
      </c>
      <c r="D29" s="107">
        <v>233</v>
      </c>
      <c r="E29" s="88">
        <v>44117</v>
      </c>
      <c r="F29" s="80">
        <f t="shared" si="0"/>
        <v>2</v>
      </c>
      <c r="G29" s="95" t="s">
        <v>128</v>
      </c>
      <c r="H29" s="49" t="s">
        <v>31</v>
      </c>
      <c r="I29" s="81">
        <v>5</v>
      </c>
      <c r="J29" s="49" t="e">
        <f>SUMIFS(#REF!,#REF!,LRT!B29,#REF!,A29)</f>
        <v>#REF!</v>
      </c>
      <c r="K29" s="81" t="e">
        <f t="shared" si="1"/>
        <v>#REF!</v>
      </c>
      <c r="L29" s="97" t="s">
        <v>36</v>
      </c>
      <c r="M29" s="113" t="s">
        <v>123</v>
      </c>
      <c r="N29" s="98"/>
      <c r="O29" s="82"/>
      <c r="P29" s="49"/>
      <c r="Q29" s="49">
        <f t="shared" si="3"/>
        <v>-5</v>
      </c>
      <c r="R29" s="83"/>
      <c r="S29" s="49"/>
      <c r="T29" s="49"/>
      <c r="U29" s="49"/>
      <c r="V29" s="49"/>
      <c r="W29" s="113" t="s">
        <v>124</v>
      </c>
      <c r="X29" s="113" t="s">
        <v>124</v>
      </c>
    </row>
    <row r="30" spans="1:24" ht="21.75" thickBot="1" x14ac:dyDescent="0.3">
      <c r="A30" s="111" t="s">
        <v>90</v>
      </c>
      <c r="B30" s="112" t="s">
        <v>121</v>
      </c>
      <c r="C30" s="88">
        <v>44119</v>
      </c>
      <c r="D30" s="107">
        <v>233</v>
      </c>
      <c r="E30" s="88">
        <v>44117</v>
      </c>
      <c r="F30" s="80">
        <f t="shared" si="0"/>
        <v>2</v>
      </c>
      <c r="G30" s="95" t="s">
        <v>129</v>
      </c>
      <c r="H30" s="49" t="s">
        <v>31</v>
      </c>
      <c r="I30" s="81">
        <v>4</v>
      </c>
      <c r="J30" s="49" t="e">
        <f>SUMIFS(#REF!,#REF!,LRT!B30,#REF!,A30)</f>
        <v>#REF!</v>
      </c>
      <c r="K30" s="81" t="e">
        <f t="shared" si="1"/>
        <v>#REF!</v>
      </c>
      <c r="L30" s="97" t="s">
        <v>36</v>
      </c>
      <c r="M30" s="113" t="s">
        <v>123</v>
      </c>
      <c r="N30" s="98"/>
      <c r="O30" s="82"/>
      <c r="P30" s="49"/>
      <c r="Q30" s="49">
        <f t="shared" si="3"/>
        <v>-4</v>
      </c>
      <c r="R30" s="83"/>
      <c r="S30" s="49"/>
      <c r="T30" s="49"/>
      <c r="U30" s="49"/>
      <c r="V30" s="49"/>
      <c r="W30" s="113" t="s">
        <v>124</v>
      </c>
      <c r="X30" s="113"/>
    </row>
    <row r="31" spans="1:24" ht="21.75" thickBot="1" x14ac:dyDescent="0.3">
      <c r="A31" s="111" t="s">
        <v>90</v>
      </c>
      <c r="B31" s="112" t="s">
        <v>130</v>
      </c>
      <c r="C31" s="88">
        <v>44122</v>
      </c>
      <c r="D31" s="107">
        <v>239</v>
      </c>
      <c r="E31" s="88">
        <v>44118</v>
      </c>
      <c r="F31" s="80">
        <f t="shared" si="0"/>
        <v>4</v>
      </c>
      <c r="G31" s="95" t="s">
        <v>131</v>
      </c>
      <c r="H31" s="49" t="s">
        <v>31</v>
      </c>
      <c r="I31" s="81">
        <v>120</v>
      </c>
      <c r="J31" s="49" t="e">
        <f>SUMIFS(#REF!,#REF!,LRT!B31,#REF!,A31)</f>
        <v>#REF!</v>
      </c>
      <c r="K31" s="81" t="e">
        <f t="shared" si="1"/>
        <v>#REF!</v>
      </c>
      <c r="L31" s="97" t="s">
        <v>36</v>
      </c>
      <c r="M31" s="113" t="s">
        <v>87</v>
      </c>
      <c r="N31" s="98"/>
      <c r="O31" s="82"/>
      <c r="P31" s="49"/>
      <c r="Q31" s="49">
        <f t="shared" si="3"/>
        <v>-120</v>
      </c>
      <c r="R31" s="83"/>
      <c r="S31" s="49"/>
      <c r="T31" s="49"/>
      <c r="U31" s="49"/>
      <c r="V31" s="49"/>
      <c r="W31" s="113" t="s">
        <v>132</v>
      </c>
      <c r="X31" s="113"/>
    </row>
    <row r="32" spans="1:24" ht="21.75" thickBot="1" x14ac:dyDescent="0.3">
      <c r="A32" s="111" t="s">
        <v>90</v>
      </c>
      <c r="B32" s="112" t="s">
        <v>130</v>
      </c>
      <c r="C32" s="88">
        <v>44122</v>
      </c>
      <c r="D32" s="107">
        <v>239</v>
      </c>
      <c r="E32" s="88">
        <v>44118</v>
      </c>
      <c r="F32" s="80">
        <f t="shared" si="0"/>
        <v>4</v>
      </c>
      <c r="G32" s="95" t="s">
        <v>133</v>
      </c>
      <c r="H32" s="49" t="s">
        <v>31</v>
      </c>
      <c r="I32" s="81">
        <v>120</v>
      </c>
      <c r="J32" s="49" t="e">
        <f>SUMIFS(#REF!,#REF!,LRT!B32,#REF!,A32)</f>
        <v>#REF!</v>
      </c>
      <c r="K32" s="81" t="e">
        <f t="shared" si="1"/>
        <v>#REF!</v>
      </c>
      <c r="L32" s="97" t="s">
        <v>36</v>
      </c>
      <c r="M32" s="113" t="s">
        <v>87</v>
      </c>
      <c r="N32" s="98"/>
      <c r="O32" s="82"/>
      <c r="P32" s="49"/>
      <c r="Q32" s="49">
        <f t="shared" si="3"/>
        <v>-120</v>
      </c>
      <c r="R32" s="83"/>
      <c r="S32" s="49"/>
      <c r="T32" s="49"/>
      <c r="U32" s="49"/>
      <c r="V32" s="49"/>
      <c r="W32" s="113" t="s">
        <v>132</v>
      </c>
      <c r="X32" s="113"/>
    </row>
    <row r="33" spans="1:24" ht="21.75" thickBot="1" x14ac:dyDescent="0.3">
      <c r="A33" s="111" t="s">
        <v>90</v>
      </c>
      <c r="B33" s="112" t="s">
        <v>130</v>
      </c>
      <c r="C33" s="88">
        <v>44122</v>
      </c>
      <c r="D33" s="107">
        <v>239</v>
      </c>
      <c r="E33" s="88">
        <v>44118</v>
      </c>
      <c r="F33" s="80">
        <f t="shared" si="0"/>
        <v>4</v>
      </c>
      <c r="G33" s="95" t="s">
        <v>134</v>
      </c>
      <c r="H33" s="49" t="s">
        <v>31</v>
      </c>
      <c r="I33" s="81">
        <v>90</v>
      </c>
      <c r="J33" s="49" t="e">
        <f>SUMIFS(#REF!,#REF!,LRT!B33,#REF!,A33)</f>
        <v>#REF!</v>
      </c>
      <c r="K33" s="81" t="e">
        <f t="shared" si="1"/>
        <v>#REF!</v>
      </c>
      <c r="L33" s="97" t="s">
        <v>36</v>
      </c>
      <c r="M33" s="113" t="s">
        <v>87</v>
      </c>
      <c r="N33" s="98"/>
      <c r="O33" s="82"/>
      <c r="P33" s="49"/>
      <c r="Q33" s="49">
        <f t="shared" si="3"/>
        <v>-90</v>
      </c>
      <c r="R33" s="83"/>
      <c r="S33" s="49"/>
      <c r="T33" s="49"/>
      <c r="U33" s="49"/>
      <c r="V33" s="49"/>
      <c r="W33" s="113" t="s">
        <v>132</v>
      </c>
      <c r="X33" s="113"/>
    </row>
    <row r="34" spans="1:24" ht="21.75" thickBot="1" x14ac:dyDescent="0.3">
      <c r="A34" s="111" t="s">
        <v>90</v>
      </c>
      <c r="B34" s="112" t="s">
        <v>130</v>
      </c>
      <c r="C34" s="88">
        <v>44122</v>
      </c>
      <c r="D34" s="107">
        <v>239</v>
      </c>
      <c r="E34" s="88">
        <v>44118</v>
      </c>
      <c r="F34" s="80">
        <f t="shared" si="0"/>
        <v>4</v>
      </c>
      <c r="G34" s="95" t="s">
        <v>135</v>
      </c>
      <c r="H34" s="49" t="s">
        <v>31</v>
      </c>
      <c r="I34" s="81">
        <v>12</v>
      </c>
      <c r="J34" s="49" t="e">
        <f>SUMIFS(#REF!,#REF!,LRT!B34,#REF!,A34)</f>
        <v>#REF!</v>
      </c>
      <c r="K34" s="81" t="e">
        <f t="shared" si="1"/>
        <v>#REF!</v>
      </c>
      <c r="L34" s="97" t="s">
        <v>36</v>
      </c>
      <c r="M34" s="113" t="s">
        <v>87</v>
      </c>
      <c r="N34" s="98"/>
      <c r="O34" s="82"/>
      <c r="P34" s="49"/>
      <c r="Q34" s="49">
        <f t="shared" si="3"/>
        <v>-12</v>
      </c>
      <c r="R34" s="83"/>
      <c r="S34" s="49"/>
      <c r="T34" s="49"/>
      <c r="U34" s="49"/>
      <c r="V34" s="49"/>
      <c r="W34" s="113" t="s">
        <v>132</v>
      </c>
      <c r="X34" s="113"/>
    </row>
    <row r="35" spans="1:24" ht="21.75" thickBot="1" x14ac:dyDescent="0.3">
      <c r="A35" s="111" t="s">
        <v>90</v>
      </c>
      <c r="B35" s="112" t="s">
        <v>130</v>
      </c>
      <c r="C35" s="88">
        <v>44122</v>
      </c>
      <c r="D35" s="107">
        <v>239</v>
      </c>
      <c r="E35" s="88">
        <v>44118</v>
      </c>
      <c r="F35" s="80">
        <f t="shared" si="0"/>
        <v>4</v>
      </c>
      <c r="G35" s="95" t="s">
        <v>136</v>
      </c>
      <c r="H35" s="49" t="s">
        <v>31</v>
      </c>
      <c r="I35" s="81">
        <v>3</v>
      </c>
      <c r="J35" s="49" t="e">
        <f>SUMIFS(#REF!,#REF!,LRT!B35,#REF!,A35)</f>
        <v>#REF!</v>
      </c>
      <c r="K35" s="81" t="e">
        <f t="shared" si="1"/>
        <v>#REF!</v>
      </c>
      <c r="L35" s="97" t="s">
        <v>36</v>
      </c>
      <c r="M35" s="113" t="s">
        <v>87</v>
      </c>
      <c r="N35" s="98"/>
      <c r="O35" s="82"/>
      <c r="P35" s="49"/>
      <c r="Q35" s="49">
        <f t="shared" si="3"/>
        <v>-3</v>
      </c>
      <c r="R35" s="83"/>
      <c r="S35" s="49"/>
      <c r="T35" s="49"/>
      <c r="U35" s="49"/>
      <c r="V35" s="49"/>
      <c r="W35" s="113" t="s">
        <v>132</v>
      </c>
      <c r="X35" s="113"/>
    </row>
    <row r="36" spans="1:24" ht="21.75" thickBot="1" x14ac:dyDescent="0.3">
      <c r="A36" s="111" t="s">
        <v>90</v>
      </c>
      <c r="B36" s="112" t="s">
        <v>137</v>
      </c>
      <c r="C36" s="88">
        <v>44123</v>
      </c>
      <c r="D36" s="107">
        <v>243</v>
      </c>
      <c r="E36" s="88">
        <v>44123</v>
      </c>
      <c r="F36" s="80">
        <f t="shared" si="0"/>
        <v>0</v>
      </c>
      <c r="G36" s="95" t="s">
        <v>106</v>
      </c>
      <c r="H36" s="49" t="s">
        <v>31</v>
      </c>
      <c r="I36" s="81">
        <v>25</v>
      </c>
      <c r="J36" s="49" t="e">
        <f>SUMIFS(#REF!,#REF!,LRT!B36,#REF!,A36)</f>
        <v>#REF!</v>
      </c>
      <c r="K36" s="81" t="e">
        <f t="shared" si="1"/>
        <v>#REF!</v>
      </c>
      <c r="L36" s="97" t="s">
        <v>36</v>
      </c>
      <c r="M36" s="113" t="s">
        <v>84</v>
      </c>
      <c r="N36" s="98"/>
      <c r="O36" s="82"/>
      <c r="P36" s="49"/>
      <c r="Q36" s="49">
        <f t="shared" si="3"/>
        <v>-25</v>
      </c>
      <c r="R36" s="83"/>
      <c r="S36" s="49"/>
      <c r="T36" s="49"/>
      <c r="U36" s="49"/>
      <c r="V36" s="49"/>
      <c r="W36" s="113" t="s">
        <v>132</v>
      </c>
      <c r="X36" s="113" t="s">
        <v>132</v>
      </c>
    </row>
    <row r="37" spans="1:24" ht="21.75" thickBot="1" x14ac:dyDescent="0.3">
      <c r="A37" s="111" t="s">
        <v>90</v>
      </c>
      <c r="B37" s="112" t="s">
        <v>138</v>
      </c>
      <c r="C37" s="88">
        <v>44123</v>
      </c>
      <c r="D37" s="107">
        <v>243</v>
      </c>
      <c r="E37" s="88">
        <v>44123</v>
      </c>
      <c r="F37" s="80">
        <f t="shared" si="0"/>
        <v>0</v>
      </c>
      <c r="G37" s="95" t="s">
        <v>139</v>
      </c>
      <c r="H37" s="49" t="s">
        <v>31</v>
      </c>
      <c r="I37" s="81">
        <v>25</v>
      </c>
      <c r="J37" s="49" t="e">
        <f>SUMIFS(#REF!,#REF!,LRT!B37,#REF!,A37)</f>
        <v>#REF!</v>
      </c>
      <c r="K37" s="81" t="e">
        <f t="shared" si="1"/>
        <v>#REF!</v>
      </c>
      <c r="L37" s="97" t="s">
        <v>36</v>
      </c>
      <c r="M37" s="113" t="s">
        <v>84</v>
      </c>
      <c r="N37" s="98"/>
      <c r="O37" s="82"/>
      <c r="P37" s="49"/>
      <c r="Q37" s="49">
        <f t="shared" si="3"/>
        <v>-25</v>
      </c>
      <c r="R37" s="83"/>
      <c r="S37" s="49"/>
      <c r="T37" s="49"/>
      <c r="U37" s="49"/>
      <c r="V37" s="49"/>
      <c r="W37" s="113" t="s">
        <v>132</v>
      </c>
      <c r="X37" s="113"/>
    </row>
    <row r="38" spans="1:24" ht="21.75" thickBot="1" x14ac:dyDescent="0.3">
      <c r="A38" s="111" t="s">
        <v>90</v>
      </c>
      <c r="B38" s="112" t="s">
        <v>137</v>
      </c>
      <c r="C38" s="88">
        <v>44123</v>
      </c>
      <c r="D38" s="107">
        <v>243</v>
      </c>
      <c r="E38" s="88">
        <v>44123</v>
      </c>
      <c r="F38" s="80">
        <f t="shared" si="0"/>
        <v>0</v>
      </c>
      <c r="G38" s="95" t="s">
        <v>140</v>
      </c>
      <c r="H38" s="49" t="s">
        <v>3</v>
      </c>
      <c r="I38" s="81">
        <v>5000</v>
      </c>
      <c r="J38" s="49" t="e">
        <f>SUMIFS(#REF!,#REF!,LRT!B38,#REF!,A38)</f>
        <v>#REF!</v>
      </c>
      <c r="K38" s="81" t="e">
        <f t="shared" si="1"/>
        <v>#REF!</v>
      </c>
      <c r="L38" s="97" t="s">
        <v>36</v>
      </c>
      <c r="M38" s="113" t="s">
        <v>141</v>
      </c>
      <c r="N38" s="98"/>
      <c r="O38" s="82"/>
      <c r="P38" s="49"/>
      <c r="Q38" s="49">
        <f t="shared" si="3"/>
        <v>-5000</v>
      </c>
      <c r="R38" s="83"/>
      <c r="S38" s="49"/>
      <c r="T38" s="49"/>
      <c r="U38" s="49"/>
      <c r="V38" s="49"/>
      <c r="W38" s="113" t="s">
        <v>142</v>
      </c>
      <c r="X38" s="49"/>
    </row>
    <row r="39" spans="1:24" ht="21.75" thickBot="1" x14ac:dyDescent="0.3">
      <c r="A39" s="111" t="s">
        <v>90</v>
      </c>
      <c r="B39" s="112" t="s">
        <v>143</v>
      </c>
      <c r="C39" s="88">
        <v>44124</v>
      </c>
      <c r="D39" s="107">
        <v>246</v>
      </c>
      <c r="E39" s="88">
        <v>44124</v>
      </c>
      <c r="F39" s="80">
        <f t="shared" si="0"/>
        <v>0</v>
      </c>
      <c r="G39" s="95" t="s">
        <v>144</v>
      </c>
      <c r="H39" s="49" t="s">
        <v>31</v>
      </c>
      <c r="I39" s="81">
        <v>14784</v>
      </c>
      <c r="J39" s="49" t="e">
        <f>SUMIFS(#REF!,#REF!,LRT!B39,#REF!,A39)</f>
        <v>#REF!</v>
      </c>
      <c r="K39" s="81" t="e">
        <f t="shared" si="1"/>
        <v>#REF!</v>
      </c>
      <c r="L39" s="97" t="s">
        <v>36</v>
      </c>
      <c r="M39" s="113" t="s">
        <v>145</v>
      </c>
      <c r="N39" s="98"/>
      <c r="O39" s="82"/>
      <c r="P39" s="49"/>
      <c r="Q39" s="49">
        <f t="shared" si="3"/>
        <v>-14784</v>
      </c>
      <c r="R39" s="83"/>
      <c r="S39" s="49"/>
      <c r="T39" s="49"/>
      <c r="U39" s="49"/>
      <c r="V39" s="49"/>
      <c r="W39" s="113" t="s">
        <v>142</v>
      </c>
      <c r="X39" s="115">
        <v>3604</v>
      </c>
    </row>
    <row r="40" spans="1:24" ht="21.75" thickBot="1" x14ac:dyDescent="0.3">
      <c r="A40" s="111" t="s">
        <v>90</v>
      </c>
      <c r="B40" s="112" t="s">
        <v>146</v>
      </c>
      <c r="C40" s="88">
        <v>44125</v>
      </c>
      <c r="D40" s="107">
        <v>251</v>
      </c>
      <c r="E40" s="88">
        <v>44125</v>
      </c>
      <c r="F40" s="80">
        <f t="shared" si="0"/>
        <v>0</v>
      </c>
      <c r="G40" s="95" t="s">
        <v>147</v>
      </c>
      <c r="H40" s="49" t="s">
        <v>31</v>
      </c>
      <c r="I40" s="81">
        <v>4</v>
      </c>
      <c r="J40" s="49" t="e">
        <f>SUMIFS(#REF!,#REF!,LRT!B40,#REF!,A40)</f>
        <v>#REF!</v>
      </c>
      <c r="K40" s="81" t="e">
        <f t="shared" si="1"/>
        <v>#REF!</v>
      </c>
      <c r="L40" s="97" t="s">
        <v>36</v>
      </c>
      <c r="M40" s="113" t="s">
        <v>148</v>
      </c>
      <c r="N40" s="98"/>
      <c r="O40" s="82"/>
      <c r="P40" s="49"/>
      <c r="Q40" s="49">
        <f t="shared" si="3"/>
        <v>-4</v>
      </c>
      <c r="R40" s="83"/>
      <c r="S40" s="49"/>
      <c r="T40" s="49"/>
      <c r="U40" s="49"/>
      <c r="V40" s="49"/>
      <c r="W40" s="113" t="s">
        <v>149</v>
      </c>
      <c r="X40" s="49"/>
    </row>
    <row r="41" spans="1:24" ht="21.75" thickBot="1" x14ac:dyDescent="0.3">
      <c r="A41" s="111" t="s">
        <v>90</v>
      </c>
      <c r="B41" s="112" t="s">
        <v>146</v>
      </c>
      <c r="C41" s="88">
        <v>44125</v>
      </c>
      <c r="D41" s="107">
        <v>251</v>
      </c>
      <c r="E41" s="88">
        <v>44125</v>
      </c>
      <c r="F41" s="80">
        <f t="shared" si="0"/>
        <v>0</v>
      </c>
      <c r="G41" s="95" t="s">
        <v>150</v>
      </c>
      <c r="H41" s="49" t="s">
        <v>31</v>
      </c>
      <c r="I41" s="81">
        <v>10</v>
      </c>
      <c r="J41" s="49" t="e">
        <f>SUMIFS(#REF!,#REF!,LRT!B41,#REF!,A41)</f>
        <v>#REF!</v>
      </c>
      <c r="K41" s="81" t="e">
        <f t="shared" si="1"/>
        <v>#REF!</v>
      </c>
      <c r="L41" s="97" t="s">
        <v>36</v>
      </c>
      <c r="M41" s="113" t="s">
        <v>148</v>
      </c>
      <c r="N41" s="98"/>
      <c r="O41" s="82"/>
      <c r="P41" s="49"/>
      <c r="Q41" s="49">
        <f t="shared" si="3"/>
        <v>-10</v>
      </c>
      <c r="R41" s="83"/>
      <c r="S41" s="49"/>
      <c r="T41" s="49"/>
      <c r="U41" s="49"/>
      <c r="V41" s="49"/>
      <c r="W41" s="113" t="s">
        <v>149</v>
      </c>
      <c r="X41" s="49"/>
    </row>
    <row r="42" spans="1:24" ht="21.75" thickBot="1" x14ac:dyDescent="0.3">
      <c r="A42" s="111" t="s">
        <v>90</v>
      </c>
      <c r="B42" s="112" t="s">
        <v>151</v>
      </c>
      <c r="C42" s="88">
        <v>44125</v>
      </c>
      <c r="D42" s="107">
        <v>252</v>
      </c>
      <c r="E42" s="88">
        <v>44125</v>
      </c>
      <c r="F42" s="80">
        <f t="shared" si="0"/>
        <v>0</v>
      </c>
      <c r="G42" s="95" t="s">
        <v>152</v>
      </c>
      <c r="H42" s="49" t="s">
        <v>31</v>
      </c>
      <c r="I42" s="81">
        <v>7</v>
      </c>
      <c r="J42" s="49" t="e">
        <f>SUMIFS(#REF!,#REF!,LRT!B42,#REF!,A42)</f>
        <v>#REF!</v>
      </c>
      <c r="K42" s="81" t="e">
        <f t="shared" si="1"/>
        <v>#REF!</v>
      </c>
      <c r="L42" s="97" t="s">
        <v>36</v>
      </c>
      <c r="M42" s="113" t="s">
        <v>153</v>
      </c>
      <c r="N42" s="98"/>
      <c r="O42" s="82"/>
      <c r="P42" s="49"/>
      <c r="Q42" s="49">
        <f t="shared" si="3"/>
        <v>-7</v>
      </c>
      <c r="R42" s="83"/>
      <c r="S42" s="49"/>
      <c r="T42" s="49"/>
      <c r="U42" s="49"/>
      <c r="V42" s="49"/>
      <c r="W42" s="113" t="s">
        <v>149</v>
      </c>
      <c r="X42" s="49"/>
    </row>
    <row r="43" spans="1:24" ht="21.75" thickBot="1" x14ac:dyDescent="0.3">
      <c r="A43" s="111" t="s">
        <v>90</v>
      </c>
      <c r="B43" s="112" t="s">
        <v>154</v>
      </c>
      <c r="C43" s="88">
        <v>44126</v>
      </c>
      <c r="D43" s="107">
        <v>253</v>
      </c>
      <c r="E43" s="88">
        <v>44126</v>
      </c>
      <c r="F43" s="80">
        <f t="shared" si="0"/>
        <v>0</v>
      </c>
      <c r="G43" s="95" t="s">
        <v>155</v>
      </c>
      <c r="H43" s="49" t="s">
        <v>32</v>
      </c>
      <c r="I43" s="81">
        <v>250</v>
      </c>
      <c r="J43" s="49" t="e">
        <f>SUMIFS(#REF!,#REF!,LRT!B43,#REF!,A43)</f>
        <v>#REF!</v>
      </c>
      <c r="K43" s="81" t="e">
        <f t="shared" si="1"/>
        <v>#REF!</v>
      </c>
      <c r="L43" s="97" t="s">
        <v>36</v>
      </c>
      <c r="M43" s="113" t="s">
        <v>84</v>
      </c>
      <c r="N43" s="98"/>
      <c r="O43" s="82"/>
      <c r="P43" s="49"/>
      <c r="Q43" s="49">
        <f t="shared" si="3"/>
        <v>-250</v>
      </c>
      <c r="R43" s="83"/>
      <c r="S43" s="49"/>
      <c r="T43" s="49"/>
      <c r="U43" s="49"/>
      <c r="V43" s="49"/>
      <c r="W43" s="113" t="s">
        <v>88</v>
      </c>
      <c r="X43" s="49"/>
    </row>
    <row r="44" spans="1:24" ht="21.75" thickBot="1" x14ac:dyDescent="0.3">
      <c r="A44" s="111" t="s">
        <v>90</v>
      </c>
      <c r="B44" s="112" t="s">
        <v>154</v>
      </c>
      <c r="C44" s="88">
        <v>44126</v>
      </c>
      <c r="D44" s="107">
        <v>253</v>
      </c>
      <c r="E44" s="88">
        <v>44126</v>
      </c>
      <c r="F44" s="80">
        <f t="shared" si="0"/>
        <v>0</v>
      </c>
      <c r="G44" s="95" t="s">
        <v>156</v>
      </c>
      <c r="H44" s="49" t="s">
        <v>3</v>
      </c>
      <c r="I44" s="81">
        <v>50</v>
      </c>
      <c r="J44" s="49" t="e">
        <f>SUMIFS(#REF!,#REF!,LRT!B44,#REF!,A44)</f>
        <v>#REF!</v>
      </c>
      <c r="K44" s="81" t="e">
        <f t="shared" si="1"/>
        <v>#REF!</v>
      </c>
      <c r="L44" s="97" t="s">
        <v>36</v>
      </c>
      <c r="M44" s="113" t="s">
        <v>84</v>
      </c>
      <c r="N44" s="98"/>
      <c r="O44" s="82"/>
      <c r="P44" s="49"/>
      <c r="Q44" s="49">
        <f t="shared" si="3"/>
        <v>-50</v>
      </c>
      <c r="R44" s="83"/>
      <c r="S44" s="49"/>
      <c r="T44" s="49"/>
      <c r="U44" s="49"/>
      <c r="V44" s="49"/>
      <c r="W44" s="113" t="s">
        <v>88</v>
      </c>
      <c r="X44" s="49"/>
    </row>
    <row r="45" spans="1:24" ht="21.75" thickBot="1" x14ac:dyDescent="0.3">
      <c r="A45" s="111" t="s">
        <v>90</v>
      </c>
      <c r="B45" s="112" t="s">
        <v>154</v>
      </c>
      <c r="C45" s="88">
        <v>44126</v>
      </c>
      <c r="D45" s="107">
        <v>253</v>
      </c>
      <c r="E45" s="88">
        <v>44126</v>
      </c>
      <c r="F45" s="80">
        <f t="shared" si="0"/>
        <v>0</v>
      </c>
      <c r="G45" s="95" t="s">
        <v>157</v>
      </c>
      <c r="H45" s="49" t="s">
        <v>31</v>
      </c>
      <c r="I45" s="81">
        <v>50</v>
      </c>
      <c r="J45" s="49" t="e">
        <f>SUMIFS(#REF!,#REF!,LRT!B45,#REF!,A45)</f>
        <v>#REF!</v>
      </c>
      <c r="K45" s="81" t="e">
        <f t="shared" si="1"/>
        <v>#REF!</v>
      </c>
      <c r="L45" s="97" t="s">
        <v>36</v>
      </c>
      <c r="M45" s="113" t="s">
        <v>84</v>
      </c>
      <c r="N45" s="98"/>
      <c r="O45" s="82"/>
      <c r="P45" s="49"/>
      <c r="Q45" s="49">
        <f t="shared" si="3"/>
        <v>-50</v>
      </c>
      <c r="R45" s="83"/>
      <c r="S45" s="49"/>
      <c r="T45" s="49"/>
      <c r="U45" s="49"/>
      <c r="V45" s="49"/>
      <c r="W45" s="113" t="s">
        <v>88</v>
      </c>
      <c r="X45" s="49"/>
    </row>
    <row r="46" spans="1:24" ht="21.75" thickBot="1" x14ac:dyDescent="0.3">
      <c r="A46" s="111" t="s">
        <v>90</v>
      </c>
      <c r="B46" s="112" t="s">
        <v>158</v>
      </c>
      <c r="C46" s="88">
        <v>44130</v>
      </c>
      <c r="D46" s="107">
        <v>257</v>
      </c>
      <c r="E46" s="88">
        <v>44129</v>
      </c>
      <c r="F46" s="80">
        <f t="shared" si="0"/>
        <v>1</v>
      </c>
      <c r="G46" s="95" t="s">
        <v>159</v>
      </c>
      <c r="H46" s="49" t="s">
        <v>31</v>
      </c>
      <c r="I46" s="81">
        <v>4</v>
      </c>
      <c r="J46" s="49" t="e">
        <f>SUMIFS(#REF!,#REF!,LRT!B46,#REF!,A46)</f>
        <v>#REF!</v>
      </c>
      <c r="K46" s="81" t="e">
        <f t="shared" si="1"/>
        <v>#REF!</v>
      </c>
      <c r="L46" s="97" t="s">
        <v>36</v>
      </c>
      <c r="M46" s="113" t="s">
        <v>84</v>
      </c>
      <c r="N46" s="98"/>
      <c r="O46" s="82"/>
      <c r="P46" s="49"/>
      <c r="Q46" s="49">
        <f t="shared" si="3"/>
        <v>-4</v>
      </c>
      <c r="R46" s="83"/>
      <c r="S46" s="49"/>
      <c r="T46" s="49"/>
      <c r="U46" s="49"/>
      <c r="V46" s="49"/>
      <c r="W46" s="113" t="s">
        <v>160</v>
      </c>
      <c r="X46" s="49"/>
    </row>
    <row r="47" spans="1:24" ht="21.75" thickBot="1" x14ac:dyDescent="0.3">
      <c r="A47" s="111" t="s">
        <v>90</v>
      </c>
      <c r="B47" s="112" t="s">
        <v>158</v>
      </c>
      <c r="C47" s="88">
        <v>44130</v>
      </c>
      <c r="D47" s="107">
        <v>257</v>
      </c>
      <c r="E47" s="88">
        <v>44129</v>
      </c>
      <c r="F47" s="80">
        <f t="shared" si="0"/>
        <v>1</v>
      </c>
      <c r="G47" s="95" t="s">
        <v>161</v>
      </c>
      <c r="H47" s="49" t="s">
        <v>31</v>
      </c>
      <c r="I47" s="81">
        <v>4</v>
      </c>
      <c r="J47" s="49" t="e">
        <f>SUMIFS(#REF!,#REF!,LRT!B47,#REF!,A47)</f>
        <v>#REF!</v>
      </c>
      <c r="K47" s="81" t="e">
        <f t="shared" si="1"/>
        <v>#REF!</v>
      </c>
      <c r="L47" s="97" t="s">
        <v>36</v>
      </c>
      <c r="M47" s="113" t="s">
        <v>84</v>
      </c>
      <c r="N47" s="98"/>
      <c r="O47" s="82"/>
      <c r="P47" s="49"/>
      <c r="Q47" s="49">
        <f t="shared" si="3"/>
        <v>-4</v>
      </c>
      <c r="R47" s="83"/>
      <c r="S47" s="49"/>
      <c r="T47" s="49"/>
      <c r="U47" s="49"/>
      <c r="V47" s="49"/>
      <c r="W47" s="113" t="s">
        <v>160</v>
      </c>
      <c r="X47" s="49"/>
    </row>
    <row r="48" spans="1:24" ht="21.75" thickBot="1" x14ac:dyDescent="0.3">
      <c r="A48" s="111" t="s">
        <v>90</v>
      </c>
      <c r="B48" s="112" t="s">
        <v>158</v>
      </c>
      <c r="C48" s="88">
        <v>44130</v>
      </c>
      <c r="D48" s="107">
        <v>257</v>
      </c>
      <c r="E48" s="88">
        <v>44129</v>
      </c>
      <c r="F48" s="80">
        <f t="shared" si="0"/>
        <v>1</v>
      </c>
      <c r="G48" s="95" t="s">
        <v>162</v>
      </c>
      <c r="H48" s="49" t="s">
        <v>31</v>
      </c>
      <c r="I48" s="81">
        <v>4</v>
      </c>
      <c r="J48" s="49" t="e">
        <f>SUMIFS(#REF!,#REF!,LRT!B48,#REF!,A48)</f>
        <v>#REF!</v>
      </c>
      <c r="K48" s="81" t="e">
        <f t="shared" si="1"/>
        <v>#REF!</v>
      </c>
      <c r="L48" s="97" t="s">
        <v>36</v>
      </c>
      <c r="M48" s="113" t="s">
        <v>84</v>
      </c>
      <c r="N48" s="98"/>
      <c r="O48" s="82"/>
      <c r="P48" s="49"/>
      <c r="Q48" s="49">
        <f t="shared" si="3"/>
        <v>-4</v>
      </c>
      <c r="R48" s="83"/>
      <c r="S48" s="49"/>
      <c r="T48" s="49"/>
      <c r="U48" s="49"/>
      <c r="V48" s="49"/>
      <c r="W48" s="113" t="s">
        <v>160</v>
      </c>
      <c r="X48" s="49"/>
    </row>
    <row r="49" spans="1:24" ht="21.75" thickBot="1" x14ac:dyDescent="0.3">
      <c r="A49" s="111" t="s">
        <v>90</v>
      </c>
      <c r="B49" s="112" t="s">
        <v>158</v>
      </c>
      <c r="C49" s="88">
        <v>44130</v>
      </c>
      <c r="D49" s="107">
        <v>257</v>
      </c>
      <c r="E49" s="88">
        <v>44129</v>
      </c>
      <c r="F49" s="80">
        <f t="shared" si="0"/>
        <v>1</v>
      </c>
      <c r="G49" s="95" t="s">
        <v>163</v>
      </c>
      <c r="H49" s="49" t="s">
        <v>31</v>
      </c>
      <c r="I49" s="81">
        <v>5</v>
      </c>
      <c r="J49" s="49" t="e">
        <f>SUMIFS(#REF!,#REF!,LRT!B49,#REF!,A49)</f>
        <v>#REF!</v>
      </c>
      <c r="K49" s="81" t="e">
        <f t="shared" si="1"/>
        <v>#REF!</v>
      </c>
      <c r="L49" s="97" t="s">
        <v>36</v>
      </c>
      <c r="M49" s="113" t="s">
        <v>84</v>
      </c>
      <c r="N49" s="98"/>
      <c r="O49" s="82"/>
      <c r="P49" s="49"/>
      <c r="Q49" s="49">
        <f t="shared" si="3"/>
        <v>-5</v>
      </c>
      <c r="R49" s="83"/>
      <c r="S49" s="49"/>
      <c r="T49" s="49"/>
      <c r="U49" s="49"/>
      <c r="V49" s="49"/>
      <c r="W49" s="113" t="s">
        <v>160</v>
      </c>
      <c r="X49" s="49"/>
    </row>
    <row r="50" spans="1:24" ht="21.75" thickBot="1" x14ac:dyDescent="0.3">
      <c r="A50" s="111" t="s">
        <v>90</v>
      </c>
      <c r="B50" s="112" t="s">
        <v>158</v>
      </c>
      <c r="C50" s="88">
        <v>44130</v>
      </c>
      <c r="D50" s="107">
        <v>257</v>
      </c>
      <c r="E50" s="88">
        <v>44129</v>
      </c>
      <c r="F50" s="80">
        <f t="shared" si="0"/>
        <v>1</v>
      </c>
      <c r="G50" s="95" t="s">
        <v>164</v>
      </c>
      <c r="H50" s="49" t="s">
        <v>31</v>
      </c>
      <c r="I50" s="81">
        <v>5</v>
      </c>
      <c r="J50" s="49" t="e">
        <f>SUMIFS(#REF!,#REF!,LRT!B50,#REF!,A50)</f>
        <v>#REF!</v>
      </c>
      <c r="K50" s="81" t="e">
        <f t="shared" si="1"/>
        <v>#REF!</v>
      </c>
      <c r="L50" s="97" t="s">
        <v>36</v>
      </c>
      <c r="M50" s="113" t="s">
        <v>84</v>
      </c>
      <c r="N50" s="98"/>
      <c r="O50" s="82"/>
      <c r="P50" s="49"/>
      <c r="Q50" s="49">
        <f t="shared" si="3"/>
        <v>-5</v>
      </c>
      <c r="R50" s="83"/>
      <c r="S50" s="49"/>
      <c r="T50" s="49"/>
      <c r="U50" s="49"/>
      <c r="V50" s="49"/>
      <c r="W50" s="113" t="s">
        <v>160</v>
      </c>
      <c r="X50" s="49"/>
    </row>
    <row r="51" spans="1:24" ht="21.75" thickBot="1" x14ac:dyDescent="0.3">
      <c r="A51" s="111" t="s">
        <v>90</v>
      </c>
      <c r="B51" s="112" t="s">
        <v>165</v>
      </c>
      <c r="C51" s="88">
        <v>44131</v>
      </c>
      <c r="D51" s="107">
        <v>258</v>
      </c>
      <c r="E51" s="88">
        <v>44129</v>
      </c>
      <c r="F51" s="80">
        <f t="shared" si="0"/>
        <v>2</v>
      </c>
      <c r="G51" s="95" t="s">
        <v>166</v>
      </c>
      <c r="H51" s="95" t="s">
        <v>46</v>
      </c>
      <c r="I51" s="81">
        <v>200</v>
      </c>
      <c r="J51" s="49" t="e">
        <f>SUMIFS(#REF!,#REF!,LRT!B51,#REF!,A51)</f>
        <v>#REF!</v>
      </c>
      <c r="K51" s="81" t="e">
        <f t="shared" si="1"/>
        <v>#REF!</v>
      </c>
      <c r="L51" s="97" t="s">
        <v>36</v>
      </c>
      <c r="M51" s="113" t="s">
        <v>167</v>
      </c>
      <c r="N51" s="98"/>
      <c r="O51" s="82"/>
      <c r="P51" s="49"/>
      <c r="Q51" s="49">
        <f t="shared" si="3"/>
        <v>-200</v>
      </c>
      <c r="R51" s="83"/>
      <c r="S51" s="49"/>
      <c r="T51" s="49"/>
      <c r="U51" s="49"/>
      <c r="V51" s="49"/>
      <c r="W51" s="113" t="s">
        <v>168</v>
      </c>
      <c r="X51" s="116" t="s">
        <v>169</v>
      </c>
    </row>
    <row r="52" spans="1:24" ht="21.75" thickBot="1" x14ac:dyDescent="0.3">
      <c r="A52" s="111" t="s">
        <v>90</v>
      </c>
      <c r="B52" s="112" t="s">
        <v>170</v>
      </c>
      <c r="C52" s="88">
        <v>44138</v>
      </c>
      <c r="D52" s="107">
        <v>269</v>
      </c>
      <c r="E52" s="88">
        <v>44137</v>
      </c>
      <c r="F52" s="80">
        <f t="shared" si="0"/>
        <v>1</v>
      </c>
      <c r="G52" s="95" t="s">
        <v>171</v>
      </c>
      <c r="H52" s="49" t="s">
        <v>31</v>
      </c>
      <c r="I52" s="81">
        <v>42240</v>
      </c>
      <c r="J52" s="49" t="e">
        <f>SUMIFS(#REF!,#REF!,LRT!B52,#REF!,A52)</f>
        <v>#REF!</v>
      </c>
      <c r="K52" s="81" t="e">
        <f t="shared" si="1"/>
        <v>#REF!</v>
      </c>
      <c r="L52" s="97" t="s">
        <v>36</v>
      </c>
      <c r="M52" s="113" t="s">
        <v>172</v>
      </c>
      <c r="N52" s="98"/>
      <c r="O52" s="82"/>
      <c r="P52" s="49"/>
      <c r="Q52" s="49">
        <f t="shared" si="3"/>
        <v>-42240</v>
      </c>
      <c r="R52" s="83"/>
      <c r="S52" s="49"/>
      <c r="T52" s="49"/>
      <c r="U52" s="49"/>
      <c r="V52" s="49"/>
      <c r="W52" s="113"/>
      <c r="X52" s="49"/>
    </row>
    <row r="53" spans="1:24" ht="21.75" thickBot="1" x14ac:dyDescent="0.3">
      <c r="A53" s="111" t="s">
        <v>90</v>
      </c>
      <c r="B53" s="112" t="s">
        <v>170</v>
      </c>
      <c r="C53" s="88">
        <v>44138</v>
      </c>
      <c r="D53" s="107">
        <v>269</v>
      </c>
      <c r="E53" s="88">
        <v>44137</v>
      </c>
      <c r="F53" s="80">
        <f t="shared" si="0"/>
        <v>1</v>
      </c>
      <c r="G53" s="95" t="s">
        <v>144</v>
      </c>
      <c r="H53" s="49" t="s">
        <v>31</v>
      </c>
      <c r="I53" s="81">
        <v>9240</v>
      </c>
      <c r="J53" s="49" t="e">
        <f>SUMIFS(#REF!,#REF!,LRT!B53,#REF!,A53)</f>
        <v>#REF!</v>
      </c>
      <c r="K53" s="81" t="e">
        <f t="shared" si="1"/>
        <v>#REF!</v>
      </c>
      <c r="L53" s="97" t="s">
        <v>36</v>
      </c>
      <c r="M53" s="113" t="s">
        <v>172</v>
      </c>
      <c r="N53" s="98"/>
      <c r="O53" s="82"/>
      <c r="P53" s="49"/>
      <c r="Q53" s="49">
        <f t="shared" si="3"/>
        <v>-9240</v>
      </c>
      <c r="R53" s="83"/>
      <c r="S53" s="49"/>
      <c r="T53" s="49"/>
      <c r="U53" s="49"/>
      <c r="V53" s="49"/>
      <c r="W53" s="113"/>
      <c r="X53" s="49"/>
    </row>
    <row r="54" spans="1:24" ht="21.75" thickBot="1" x14ac:dyDescent="0.3">
      <c r="A54" s="111" t="s">
        <v>90</v>
      </c>
      <c r="B54" s="118" t="s">
        <v>173</v>
      </c>
      <c r="C54" s="88">
        <v>44138</v>
      </c>
      <c r="D54" s="107">
        <v>269</v>
      </c>
      <c r="E54" s="88">
        <v>44137</v>
      </c>
      <c r="F54" s="80">
        <f t="shared" si="0"/>
        <v>1</v>
      </c>
      <c r="G54" s="120" t="s">
        <v>174</v>
      </c>
      <c r="H54" s="49" t="s">
        <v>31</v>
      </c>
      <c r="I54" s="81">
        <v>2016</v>
      </c>
      <c r="J54" s="49" t="e">
        <f>SUMIFS(#REF!,#REF!,LRT!B54,#REF!,A54)</f>
        <v>#REF!</v>
      </c>
      <c r="K54" s="81" t="e">
        <f t="shared" si="1"/>
        <v>#REF!</v>
      </c>
      <c r="L54" s="97" t="s">
        <v>36</v>
      </c>
      <c r="M54" s="113" t="s">
        <v>175</v>
      </c>
      <c r="N54" s="98"/>
      <c r="O54" s="82"/>
      <c r="P54" s="49"/>
      <c r="Q54" s="49">
        <f t="shared" si="3"/>
        <v>-2016</v>
      </c>
      <c r="R54" s="83"/>
      <c r="S54" s="49"/>
      <c r="T54" s="49"/>
      <c r="U54" s="49"/>
      <c r="V54" s="49" t="s">
        <v>235</v>
      </c>
      <c r="W54" s="113"/>
      <c r="X54" s="49"/>
    </row>
    <row r="55" spans="1:24" ht="21.75" thickBot="1" x14ac:dyDescent="0.3">
      <c r="A55" s="111" t="s">
        <v>90</v>
      </c>
      <c r="B55" s="118" t="s">
        <v>173</v>
      </c>
      <c r="C55" s="88">
        <v>44138</v>
      </c>
      <c r="D55" s="107">
        <v>269</v>
      </c>
      <c r="E55" s="88">
        <v>44137</v>
      </c>
      <c r="F55" s="80">
        <f>IF(C55&gt;0,C55-E55,"No Date")</f>
        <v>1</v>
      </c>
      <c r="G55" s="95" t="s">
        <v>174</v>
      </c>
      <c r="H55" s="49" t="s">
        <v>31</v>
      </c>
      <c r="I55" s="81">
        <v>2016</v>
      </c>
      <c r="J55" s="49" t="e">
        <f>SUMIFS(#REF!,#REF!,LRT!B55,#REF!,A55)</f>
        <v>#REF!</v>
      </c>
      <c r="K55" s="81" t="e">
        <f>IF((I55-J55)&lt;0,"0",I55-(J55+P55))</f>
        <v>#REF!</v>
      </c>
      <c r="L55" s="97" t="s">
        <v>36</v>
      </c>
      <c r="M55" s="98" t="s">
        <v>175</v>
      </c>
      <c r="N55" s="98"/>
      <c r="O55" s="82"/>
      <c r="P55" s="49"/>
      <c r="Q55" s="49">
        <f>P55-I55</f>
        <v>-2016</v>
      </c>
      <c r="R55" s="83"/>
      <c r="S55" s="49"/>
      <c r="T55" s="49"/>
      <c r="U55" s="49"/>
      <c r="V55" s="49"/>
      <c r="W55" s="98"/>
      <c r="X55" s="104"/>
    </row>
    <row r="56" spans="1:24" ht="21.75" thickBot="1" x14ac:dyDescent="0.3">
      <c r="A56" s="111" t="s">
        <v>90</v>
      </c>
      <c r="B56" s="112" t="s">
        <v>176</v>
      </c>
      <c r="C56" s="88">
        <v>44139</v>
      </c>
      <c r="D56" s="107">
        <v>270</v>
      </c>
      <c r="E56" s="88">
        <v>44138</v>
      </c>
      <c r="F56" s="80">
        <f t="shared" si="0"/>
        <v>1</v>
      </c>
      <c r="G56" s="95" t="s">
        <v>177</v>
      </c>
      <c r="H56" s="49" t="s">
        <v>46</v>
      </c>
      <c r="I56" s="81">
        <v>250</v>
      </c>
      <c r="J56" s="49" t="e">
        <f>SUMIFS(#REF!,#REF!,LRT!B56,#REF!,A56)</f>
        <v>#REF!</v>
      </c>
      <c r="K56" s="81" t="e">
        <f t="shared" si="1"/>
        <v>#REF!</v>
      </c>
      <c r="L56" s="97" t="s">
        <v>36</v>
      </c>
      <c r="M56" s="113" t="s">
        <v>87</v>
      </c>
      <c r="N56" s="98"/>
      <c r="O56" s="82"/>
      <c r="P56" s="49"/>
      <c r="Q56" s="49">
        <f t="shared" si="3"/>
        <v>-250</v>
      </c>
      <c r="R56" s="83"/>
      <c r="S56" s="49"/>
      <c r="T56" s="49"/>
      <c r="U56" s="49"/>
      <c r="W56" s="113">
        <v>44054</v>
      </c>
      <c r="X56" s="49"/>
    </row>
    <row r="57" spans="1:24" ht="21.75" thickBot="1" x14ac:dyDescent="0.3">
      <c r="A57" s="111" t="s">
        <v>90</v>
      </c>
      <c r="B57" s="112" t="s">
        <v>176</v>
      </c>
      <c r="C57" s="88">
        <v>44139</v>
      </c>
      <c r="D57" s="107">
        <v>270</v>
      </c>
      <c r="E57" s="88">
        <v>44138</v>
      </c>
      <c r="F57" s="80">
        <f t="shared" si="0"/>
        <v>1</v>
      </c>
      <c r="G57" s="95" t="s">
        <v>157</v>
      </c>
      <c r="H57" s="49" t="s">
        <v>31</v>
      </c>
      <c r="I57" s="81">
        <v>50</v>
      </c>
      <c r="J57" s="49" t="e">
        <f>SUMIFS(#REF!,#REF!,LRT!B57,#REF!,A57)</f>
        <v>#REF!</v>
      </c>
      <c r="K57" s="81" t="e">
        <f t="shared" si="1"/>
        <v>#REF!</v>
      </c>
      <c r="L57" s="97" t="s">
        <v>36</v>
      </c>
      <c r="M57" s="113" t="s">
        <v>87</v>
      </c>
      <c r="N57" s="98"/>
      <c r="O57" s="82"/>
      <c r="P57" s="49"/>
      <c r="Q57" s="49">
        <f t="shared" si="3"/>
        <v>-50</v>
      </c>
      <c r="R57" s="83"/>
      <c r="S57" s="49"/>
      <c r="T57" s="49"/>
      <c r="U57" s="49"/>
      <c r="V57" s="49"/>
      <c r="W57" s="113"/>
      <c r="X57" s="49"/>
    </row>
    <row r="58" spans="1:24" ht="21.75" thickBot="1" x14ac:dyDescent="0.3">
      <c r="A58" s="111" t="s">
        <v>90</v>
      </c>
      <c r="B58" s="112" t="s">
        <v>176</v>
      </c>
      <c r="C58" s="88">
        <v>44139</v>
      </c>
      <c r="D58" s="107">
        <v>270</v>
      </c>
      <c r="E58" s="88">
        <v>44138</v>
      </c>
      <c r="F58" s="80">
        <f t="shared" si="0"/>
        <v>1</v>
      </c>
      <c r="G58" s="95" t="s">
        <v>178</v>
      </c>
      <c r="H58" s="49" t="s">
        <v>3</v>
      </c>
      <c r="I58" s="81">
        <v>10</v>
      </c>
      <c r="J58" s="49" t="e">
        <f>SUMIFS(#REF!,#REF!,LRT!B58,#REF!,A58)</f>
        <v>#REF!</v>
      </c>
      <c r="K58" s="81" t="e">
        <f t="shared" si="1"/>
        <v>#REF!</v>
      </c>
      <c r="L58" s="97" t="s">
        <v>36</v>
      </c>
      <c r="M58" s="113" t="s">
        <v>87</v>
      </c>
      <c r="N58" s="98"/>
      <c r="O58" s="82"/>
      <c r="P58" s="49"/>
      <c r="Q58" s="49">
        <f t="shared" si="3"/>
        <v>-10</v>
      </c>
      <c r="R58" s="83"/>
      <c r="S58" s="49"/>
      <c r="T58" s="49"/>
      <c r="U58" s="49"/>
      <c r="V58" s="49"/>
      <c r="W58" s="113"/>
      <c r="X58" s="49"/>
    </row>
    <row r="59" spans="1:24" ht="21.75" thickBot="1" x14ac:dyDescent="0.3">
      <c r="A59" s="111" t="s">
        <v>90</v>
      </c>
      <c r="B59" s="112" t="s">
        <v>176</v>
      </c>
      <c r="C59" s="88">
        <v>44139</v>
      </c>
      <c r="D59" s="107">
        <v>270</v>
      </c>
      <c r="E59" s="88">
        <v>44138</v>
      </c>
      <c r="F59" s="80">
        <f t="shared" si="0"/>
        <v>1</v>
      </c>
      <c r="G59" s="95" t="s">
        <v>179</v>
      </c>
      <c r="H59" s="49" t="s">
        <v>3</v>
      </c>
      <c r="I59" s="81">
        <v>750</v>
      </c>
      <c r="J59" s="49" t="e">
        <f>SUMIFS(#REF!,#REF!,LRT!B59,#REF!,A59)</f>
        <v>#REF!</v>
      </c>
      <c r="K59" s="81" t="e">
        <f t="shared" si="1"/>
        <v>#REF!</v>
      </c>
      <c r="L59" s="97" t="s">
        <v>36</v>
      </c>
      <c r="M59" s="113" t="s">
        <v>87</v>
      </c>
      <c r="N59" s="98"/>
      <c r="O59" s="82"/>
      <c r="P59" s="49"/>
      <c r="Q59" s="49">
        <f t="shared" si="3"/>
        <v>-750</v>
      </c>
      <c r="R59" s="83"/>
      <c r="S59" s="49"/>
      <c r="T59" s="49"/>
      <c r="U59" s="49"/>
      <c r="V59" s="49"/>
      <c r="W59" s="113"/>
      <c r="X59" s="49"/>
    </row>
    <row r="60" spans="1:24" ht="21.75" thickBot="1" x14ac:dyDescent="0.3">
      <c r="A60" s="111" t="s">
        <v>90</v>
      </c>
      <c r="B60" s="112" t="s">
        <v>206</v>
      </c>
      <c r="C60" s="88">
        <v>44152</v>
      </c>
      <c r="D60" s="107">
        <v>282</v>
      </c>
      <c r="E60" s="88">
        <v>44149</v>
      </c>
      <c r="F60" s="80">
        <f t="shared" si="0"/>
        <v>3</v>
      </c>
      <c r="G60" s="95" t="s">
        <v>189</v>
      </c>
      <c r="H60" s="49" t="s">
        <v>31</v>
      </c>
      <c r="I60" s="81">
        <v>3</v>
      </c>
      <c r="J60" s="49" t="e">
        <f>SUMIFS(#REF!,#REF!,LRT!B60,#REF!,A60)</f>
        <v>#REF!</v>
      </c>
      <c r="K60" s="81" t="e">
        <f t="shared" si="1"/>
        <v>#REF!</v>
      </c>
      <c r="L60" s="97" t="s">
        <v>36</v>
      </c>
      <c r="M60" s="98" t="s">
        <v>123</v>
      </c>
      <c r="N60" s="98"/>
      <c r="O60" s="82"/>
      <c r="P60" s="49"/>
      <c r="Q60" s="49">
        <f t="shared" si="3"/>
        <v>-3</v>
      </c>
      <c r="R60" s="83"/>
      <c r="S60" s="49"/>
      <c r="T60" s="49"/>
      <c r="U60" s="49"/>
      <c r="V60" s="49"/>
      <c r="W60" s="98" t="s">
        <v>223</v>
      </c>
      <c r="X60" s="104"/>
    </row>
    <row r="61" spans="1:24" ht="21.75" thickBot="1" x14ac:dyDescent="0.3">
      <c r="A61" s="111" t="s">
        <v>90</v>
      </c>
      <c r="B61" s="112" t="s">
        <v>206</v>
      </c>
      <c r="C61" s="88">
        <v>44152</v>
      </c>
      <c r="D61" s="107">
        <v>282</v>
      </c>
      <c r="E61" s="88">
        <v>44149</v>
      </c>
      <c r="F61" s="80">
        <f t="shared" ref="F61:F78" si="4">IF(C61&gt;0,C61-E61,"No Date")</f>
        <v>3</v>
      </c>
      <c r="G61" s="95" t="s">
        <v>190</v>
      </c>
      <c r="H61" s="49" t="s">
        <v>31</v>
      </c>
      <c r="I61" s="81">
        <v>3</v>
      </c>
      <c r="J61" s="49" t="e">
        <f>SUMIFS(#REF!,#REF!,LRT!B61,#REF!,A61)</f>
        <v>#REF!</v>
      </c>
      <c r="K61" s="81" t="e">
        <f t="shared" si="1"/>
        <v>#REF!</v>
      </c>
      <c r="L61" s="97" t="s">
        <v>36</v>
      </c>
      <c r="M61" s="98" t="s">
        <v>123</v>
      </c>
      <c r="N61" s="98"/>
      <c r="O61" s="82"/>
      <c r="P61" s="49"/>
      <c r="Q61" s="49">
        <f t="shared" si="3"/>
        <v>-3</v>
      </c>
      <c r="R61" s="83"/>
      <c r="S61" s="49"/>
      <c r="T61" s="49"/>
      <c r="U61" s="49"/>
      <c r="V61" s="49"/>
      <c r="W61" s="98"/>
      <c r="X61" s="104"/>
    </row>
    <row r="62" spans="1:24" ht="21.75" thickBot="1" x14ac:dyDescent="0.3">
      <c r="A62" s="111" t="s">
        <v>90</v>
      </c>
      <c r="B62" s="112" t="s">
        <v>206</v>
      </c>
      <c r="C62" s="88">
        <v>44152</v>
      </c>
      <c r="D62" s="107">
        <v>282</v>
      </c>
      <c r="E62" s="88">
        <v>44149</v>
      </c>
      <c r="F62" s="80">
        <f t="shared" si="4"/>
        <v>3</v>
      </c>
      <c r="G62" s="95" t="s">
        <v>191</v>
      </c>
      <c r="H62" s="49" t="s">
        <v>31</v>
      </c>
      <c r="I62" s="81">
        <v>7</v>
      </c>
      <c r="J62" s="49" t="e">
        <f>SUMIFS(#REF!,#REF!,LRT!B62,#REF!,A62)</f>
        <v>#REF!</v>
      </c>
      <c r="K62" s="81" t="e">
        <f t="shared" si="1"/>
        <v>#REF!</v>
      </c>
      <c r="L62" s="97" t="s">
        <v>36</v>
      </c>
      <c r="M62" s="98" t="s">
        <v>123</v>
      </c>
      <c r="N62" s="98"/>
      <c r="O62" s="82"/>
      <c r="P62" s="49"/>
      <c r="Q62" s="49">
        <f t="shared" si="3"/>
        <v>-7</v>
      </c>
      <c r="R62" s="83"/>
      <c r="S62" s="49"/>
      <c r="T62" s="49"/>
      <c r="U62" s="49"/>
      <c r="V62" s="49"/>
      <c r="W62" s="98"/>
      <c r="X62" s="104"/>
    </row>
    <row r="63" spans="1:24" ht="21.75" thickBot="1" x14ac:dyDescent="0.3">
      <c r="A63" s="111" t="s">
        <v>90</v>
      </c>
      <c r="B63" s="112" t="s">
        <v>206</v>
      </c>
      <c r="C63" s="88">
        <v>44152</v>
      </c>
      <c r="D63" s="107">
        <v>282</v>
      </c>
      <c r="E63" s="88">
        <v>44149</v>
      </c>
      <c r="F63" s="80">
        <f t="shared" si="4"/>
        <v>3</v>
      </c>
      <c r="G63" s="95" t="s">
        <v>192</v>
      </c>
      <c r="H63" s="49" t="s">
        <v>31</v>
      </c>
      <c r="I63" s="81">
        <v>7</v>
      </c>
      <c r="J63" s="49" t="e">
        <f>SUMIFS(#REF!,#REF!,LRT!B63,#REF!,A63)</f>
        <v>#REF!</v>
      </c>
      <c r="K63" s="81" t="e">
        <f t="shared" si="1"/>
        <v>#REF!</v>
      </c>
      <c r="L63" s="97" t="s">
        <v>36</v>
      </c>
      <c r="M63" s="98" t="s">
        <v>123</v>
      </c>
      <c r="N63" s="98"/>
      <c r="O63" s="82"/>
      <c r="P63" s="49"/>
      <c r="Q63" s="49">
        <f t="shared" si="3"/>
        <v>-7</v>
      </c>
      <c r="R63" s="83"/>
      <c r="S63" s="49"/>
      <c r="T63" s="49"/>
      <c r="U63" s="49"/>
      <c r="V63" s="49"/>
      <c r="W63" s="98"/>
      <c r="X63" s="104"/>
    </row>
    <row r="64" spans="1:24" ht="21.75" thickBot="1" x14ac:dyDescent="0.3">
      <c r="A64" s="111" t="s">
        <v>90</v>
      </c>
      <c r="B64" s="112" t="s">
        <v>206</v>
      </c>
      <c r="C64" s="88">
        <v>44152</v>
      </c>
      <c r="D64" s="107">
        <v>282</v>
      </c>
      <c r="E64" s="88">
        <v>44149</v>
      </c>
      <c r="F64" s="80">
        <f t="shared" si="4"/>
        <v>3</v>
      </c>
      <c r="G64" s="95" t="s">
        <v>193</v>
      </c>
      <c r="H64" s="49" t="s">
        <v>31</v>
      </c>
      <c r="I64" s="81">
        <v>7</v>
      </c>
      <c r="J64" s="49" t="e">
        <f>SUMIFS(#REF!,#REF!,LRT!B64,#REF!,A64)</f>
        <v>#REF!</v>
      </c>
      <c r="K64" s="81" t="e">
        <f t="shared" si="1"/>
        <v>#REF!</v>
      </c>
      <c r="L64" s="97" t="s">
        <v>36</v>
      </c>
      <c r="M64" s="98" t="s">
        <v>123</v>
      </c>
      <c r="N64" s="98"/>
      <c r="O64" s="82"/>
      <c r="P64" s="49"/>
      <c r="Q64" s="49">
        <f t="shared" si="3"/>
        <v>-7</v>
      </c>
      <c r="R64" s="83"/>
      <c r="S64" s="49"/>
      <c r="T64" s="49"/>
      <c r="U64" s="49"/>
      <c r="V64" s="49"/>
      <c r="W64" s="98"/>
      <c r="X64" s="104"/>
    </row>
    <row r="65" spans="1:24" ht="21.75" thickBot="1" x14ac:dyDescent="0.3">
      <c r="A65" s="111" t="s">
        <v>90</v>
      </c>
      <c r="B65" s="112" t="s">
        <v>206</v>
      </c>
      <c r="C65" s="88">
        <v>44152</v>
      </c>
      <c r="D65" s="107">
        <v>282</v>
      </c>
      <c r="E65" s="88">
        <v>44149</v>
      </c>
      <c r="F65" s="80">
        <f t="shared" si="4"/>
        <v>3</v>
      </c>
      <c r="G65" s="95" t="s">
        <v>194</v>
      </c>
      <c r="H65" s="49" t="s">
        <v>31</v>
      </c>
      <c r="I65" s="81">
        <v>5</v>
      </c>
      <c r="J65" s="49" t="e">
        <f>SUMIFS(#REF!,#REF!,LRT!B65,#REF!,A65)</f>
        <v>#REF!</v>
      </c>
      <c r="K65" s="81" t="e">
        <f t="shared" si="1"/>
        <v>#REF!</v>
      </c>
      <c r="L65" s="97" t="s">
        <v>36</v>
      </c>
      <c r="M65" s="98" t="s">
        <v>123</v>
      </c>
      <c r="N65" s="98"/>
      <c r="O65" s="82"/>
      <c r="P65" s="49"/>
      <c r="Q65" s="49">
        <f t="shared" si="3"/>
        <v>-5</v>
      </c>
      <c r="R65" s="83"/>
      <c r="S65" s="49"/>
      <c r="T65" s="49"/>
      <c r="U65" s="49"/>
      <c r="V65" s="49"/>
      <c r="W65" s="98"/>
      <c r="X65" s="104"/>
    </row>
    <row r="66" spans="1:24" ht="21.75" thickBot="1" x14ac:dyDescent="0.3">
      <c r="A66" s="111" t="s">
        <v>90</v>
      </c>
      <c r="B66" s="112" t="s">
        <v>206</v>
      </c>
      <c r="C66" s="88">
        <v>44152</v>
      </c>
      <c r="D66" s="107">
        <v>282</v>
      </c>
      <c r="E66" s="88">
        <v>44149</v>
      </c>
      <c r="F66" s="80">
        <f t="shared" si="4"/>
        <v>3</v>
      </c>
      <c r="G66" s="95" t="s">
        <v>195</v>
      </c>
      <c r="H66" s="49" t="s">
        <v>31</v>
      </c>
      <c r="I66" s="81">
        <v>5</v>
      </c>
      <c r="J66" s="49" t="e">
        <f>SUMIFS(#REF!,#REF!,LRT!B66,#REF!,A66)</f>
        <v>#REF!</v>
      </c>
      <c r="K66" s="81" t="e">
        <f t="shared" ref="K66:K132" si="5">IF((I66-J66)&lt;0,"0",I66-(J66+P66))</f>
        <v>#REF!</v>
      </c>
      <c r="L66" s="97" t="s">
        <v>36</v>
      </c>
      <c r="M66" s="98" t="s">
        <v>123</v>
      </c>
      <c r="N66" s="98"/>
      <c r="O66" s="82"/>
      <c r="P66" s="49"/>
      <c r="Q66" s="49">
        <f t="shared" si="3"/>
        <v>-5</v>
      </c>
      <c r="R66" s="83"/>
      <c r="S66" s="49"/>
      <c r="T66" s="49"/>
      <c r="U66" s="49"/>
      <c r="V66" s="49"/>
      <c r="W66" s="98"/>
      <c r="X66" s="104"/>
    </row>
    <row r="67" spans="1:24" ht="21.75" thickBot="1" x14ac:dyDescent="0.3">
      <c r="A67" s="111" t="s">
        <v>90</v>
      </c>
      <c r="B67" s="112" t="s">
        <v>206</v>
      </c>
      <c r="C67" s="88">
        <v>44152</v>
      </c>
      <c r="D67" s="107">
        <v>282</v>
      </c>
      <c r="E67" s="88">
        <v>44149</v>
      </c>
      <c r="F67" s="80">
        <f t="shared" si="4"/>
        <v>3</v>
      </c>
      <c r="G67" s="95" t="s">
        <v>196</v>
      </c>
      <c r="H67" s="49" t="s">
        <v>31</v>
      </c>
      <c r="I67" s="81">
        <v>5</v>
      </c>
      <c r="J67" s="49" t="e">
        <f>SUMIFS(#REF!,#REF!,LRT!B67,#REF!,A67)</f>
        <v>#REF!</v>
      </c>
      <c r="K67" s="81" t="e">
        <f t="shared" si="5"/>
        <v>#REF!</v>
      </c>
      <c r="L67" s="97" t="s">
        <v>36</v>
      </c>
      <c r="M67" s="98" t="s">
        <v>123</v>
      </c>
      <c r="N67" s="98"/>
      <c r="O67" s="82"/>
      <c r="P67" s="49"/>
      <c r="Q67" s="49">
        <f t="shared" si="3"/>
        <v>-5</v>
      </c>
      <c r="R67" s="83"/>
      <c r="S67" s="49"/>
      <c r="T67" s="49"/>
      <c r="U67" s="49"/>
      <c r="V67" s="49"/>
      <c r="W67" s="98"/>
      <c r="X67" s="104"/>
    </row>
    <row r="68" spans="1:24" ht="21.75" thickBot="1" x14ac:dyDescent="0.3">
      <c r="A68" s="111" t="s">
        <v>90</v>
      </c>
      <c r="B68" s="112" t="s">
        <v>206</v>
      </c>
      <c r="C68" s="88">
        <v>44152</v>
      </c>
      <c r="D68" s="107">
        <v>282</v>
      </c>
      <c r="E68" s="88">
        <v>44149</v>
      </c>
      <c r="F68" s="80">
        <f t="shared" si="4"/>
        <v>3</v>
      </c>
      <c r="G68" s="95" t="s">
        <v>197</v>
      </c>
      <c r="H68" s="49" t="s">
        <v>31</v>
      </c>
      <c r="I68" s="81">
        <v>4</v>
      </c>
      <c r="J68" s="49" t="e">
        <f>SUMIFS(#REF!,#REF!,LRT!B68,#REF!,A68)</f>
        <v>#REF!</v>
      </c>
      <c r="K68" s="81" t="e">
        <f t="shared" si="5"/>
        <v>#REF!</v>
      </c>
      <c r="L68" s="97" t="s">
        <v>36</v>
      </c>
      <c r="M68" s="98" t="s">
        <v>123</v>
      </c>
      <c r="N68" s="98"/>
      <c r="O68" s="82"/>
      <c r="P68" s="49"/>
      <c r="Q68" s="49">
        <f t="shared" si="3"/>
        <v>-4</v>
      </c>
      <c r="R68" s="83"/>
      <c r="S68" s="49"/>
      <c r="T68" s="49"/>
      <c r="U68" s="49"/>
      <c r="V68" s="49"/>
      <c r="W68" s="98"/>
      <c r="X68" s="104"/>
    </row>
    <row r="69" spans="1:24" ht="21.75" thickBot="1" x14ac:dyDescent="0.3">
      <c r="A69" s="111" t="s">
        <v>90</v>
      </c>
      <c r="B69" s="112" t="s">
        <v>206</v>
      </c>
      <c r="C69" s="88">
        <v>44152</v>
      </c>
      <c r="D69" s="107">
        <v>282</v>
      </c>
      <c r="E69" s="88">
        <v>44149</v>
      </c>
      <c r="F69" s="80">
        <f t="shared" si="4"/>
        <v>3</v>
      </c>
      <c r="G69" s="95" t="s">
        <v>198</v>
      </c>
      <c r="H69" s="49" t="s">
        <v>31</v>
      </c>
      <c r="I69" s="81">
        <v>2</v>
      </c>
      <c r="J69" s="49" t="e">
        <f>SUMIFS(#REF!,#REF!,LRT!B69,#REF!,A69)</f>
        <v>#REF!</v>
      </c>
      <c r="K69" s="81" t="e">
        <f t="shared" si="5"/>
        <v>#REF!</v>
      </c>
      <c r="L69" s="97" t="s">
        <v>36</v>
      </c>
      <c r="M69" s="98" t="s">
        <v>123</v>
      </c>
      <c r="N69" s="98"/>
      <c r="O69" s="82"/>
      <c r="P69" s="49"/>
      <c r="Q69" s="49">
        <f t="shared" si="3"/>
        <v>-2</v>
      </c>
      <c r="R69" s="83"/>
      <c r="S69" s="49"/>
      <c r="T69" s="49"/>
      <c r="U69" s="49"/>
      <c r="V69" s="49"/>
      <c r="W69" s="98"/>
      <c r="X69" s="104"/>
    </row>
    <row r="70" spans="1:24" ht="21.75" thickBot="1" x14ac:dyDescent="0.3">
      <c r="A70" s="111" t="s">
        <v>90</v>
      </c>
      <c r="B70" s="112" t="s">
        <v>206</v>
      </c>
      <c r="C70" s="88">
        <v>44152</v>
      </c>
      <c r="D70" s="107">
        <v>282</v>
      </c>
      <c r="E70" s="88">
        <v>44149</v>
      </c>
      <c r="F70" s="80">
        <f t="shared" si="4"/>
        <v>3</v>
      </c>
      <c r="G70" s="95" t="s">
        <v>199</v>
      </c>
      <c r="H70" s="49" t="s">
        <v>31</v>
      </c>
      <c r="I70" s="81">
        <v>1</v>
      </c>
      <c r="J70" s="49" t="e">
        <f>SUMIFS(#REF!,#REF!,LRT!B70,#REF!,A70)</f>
        <v>#REF!</v>
      </c>
      <c r="K70" s="81" t="e">
        <f t="shared" si="5"/>
        <v>#REF!</v>
      </c>
      <c r="L70" s="97" t="s">
        <v>36</v>
      </c>
      <c r="M70" s="98" t="s">
        <v>123</v>
      </c>
      <c r="N70" s="98"/>
      <c r="O70" s="82"/>
      <c r="P70" s="49"/>
      <c r="Q70" s="49">
        <f t="shared" si="3"/>
        <v>-1</v>
      </c>
      <c r="R70" s="83"/>
      <c r="S70" s="49"/>
      <c r="T70" s="49"/>
      <c r="U70" s="49"/>
      <c r="V70" s="49"/>
      <c r="W70" s="98"/>
      <c r="X70" s="104"/>
    </row>
    <row r="71" spans="1:24" ht="21.75" thickBot="1" x14ac:dyDescent="0.3">
      <c r="A71" s="111" t="s">
        <v>90</v>
      </c>
      <c r="B71" s="112" t="s">
        <v>206</v>
      </c>
      <c r="C71" s="88">
        <v>44152</v>
      </c>
      <c r="D71" s="107">
        <v>282</v>
      </c>
      <c r="E71" s="88">
        <v>44149</v>
      </c>
      <c r="F71" s="80">
        <f t="shared" si="4"/>
        <v>3</v>
      </c>
      <c r="G71" s="95" t="s">
        <v>200</v>
      </c>
      <c r="H71" s="49" t="s">
        <v>31</v>
      </c>
      <c r="I71" s="81">
        <v>20</v>
      </c>
      <c r="J71" s="49" t="e">
        <f>SUMIFS(#REF!,#REF!,LRT!B71,#REF!,A71)</f>
        <v>#REF!</v>
      </c>
      <c r="K71" s="81" t="e">
        <f t="shared" si="5"/>
        <v>#REF!</v>
      </c>
      <c r="L71" s="97" t="s">
        <v>36</v>
      </c>
      <c r="M71" s="98" t="s">
        <v>123</v>
      </c>
      <c r="N71" s="98"/>
      <c r="O71" s="82"/>
      <c r="P71" s="49"/>
      <c r="Q71" s="49">
        <f t="shared" si="3"/>
        <v>-20</v>
      </c>
      <c r="R71" s="83"/>
      <c r="S71" s="49"/>
      <c r="T71" s="49"/>
      <c r="U71" s="49"/>
      <c r="V71" s="49"/>
      <c r="W71" s="98"/>
      <c r="X71" s="104"/>
    </row>
    <row r="72" spans="1:24" ht="21.75" thickBot="1" x14ac:dyDescent="0.3">
      <c r="A72" s="111" t="s">
        <v>90</v>
      </c>
      <c r="B72" s="112" t="s">
        <v>206</v>
      </c>
      <c r="C72" s="88">
        <v>44152</v>
      </c>
      <c r="D72" s="107">
        <v>282</v>
      </c>
      <c r="E72" s="88">
        <v>44149</v>
      </c>
      <c r="F72" s="80">
        <f t="shared" si="4"/>
        <v>3</v>
      </c>
      <c r="G72" s="95" t="s">
        <v>201</v>
      </c>
      <c r="H72" s="49" t="s">
        <v>31</v>
      </c>
      <c r="I72" s="81">
        <v>40</v>
      </c>
      <c r="J72" s="49" t="e">
        <f>SUMIFS(#REF!,#REF!,LRT!B72,#REF!,A72)</f>
        <v>#REF!</v>
      </c>
      <c r="K72" s="81" t="e">
        <f t="shared" si="5"/>
        <v>#REF!</v>
      </c>
      <c r="L72" s="97" t="s">
        <v>36</v>
      </c>
      <c r="M72" s="98" t="s">
        <v>123</v>
      </c>
      <c r="N72" s="98"/>
      <c r="O72" s="82"/>
      <c r="P72" s="49"/>
      <c r="Q72" s="49">
        <f t="shared" si="3"/>
        <v>-40</v>
      </c>
      <c r="R72" s="83"/>
      <c r="S72" s="49"/>
      <c r="T72" s="49"/>
      <c r="U72" s="49"/>
      <c r="V72" s="49"/>
      <c r="W72" s="98"/>
      <c r="X72" s="104"/>
    </row>
    <row r="73" spans="1:24" ht="21.75" thickBot="1" x14ac:dyDescent="0.3">
      <c r="A73" s="111" t="s">
        <v>90</v>
      </c>
      <c r="B73" s="112" t="s">
        <v>206</v>
      </c>
      <c r="C73" s="88">
        <v>44152</v>
      </c>
      <c r="D73" s="107">
        <v>282</v>
      </c>
      <c r="E73" s="88">
        <v>44149</v>
      </c>
      <c r="F73" s="80">
        <f t="shared" si="4"/>
        <v>3</v>
      </c>
      <c r="G73" s="95" t="s">
        <v>228</v>
      </c>
      <c r="H73" s="49" t="s">
        <v>31</v>
      </c>
      <c r="I73" s="81">
        <v>5</v>
      </c>
      <c r="J73" s="49" t="e">
        <f>SUMIFS(#REF!,#REF!,LRT!B73,#REF!,A73)</f>
        <v>#REF!</v>
      </c>
      <c r="K73" s="81" t="e">
        <f t="shared" si="5"/>
        <v>#REF!</v>
      </c>
      <c r="L73" s="97" t="s">
        <v>36</v>
      </c>
      <c r="M73" s="98" t="s">
        <v>123</v>
      </c>
      <c r="N73" s="98"/>
      <c r="O73" s="82"/>
      <c r="P73" s="49"/>
      <c r="Q73" s="49">
        <f t="shared" si="3"/>
        <v>-5</v>
      </c>
      <c r="R73" s="83"/>
      <c r="S73" s="49"/>
      <c r="T73" s="49"/>
      <c r="U73" s="49"/>
      <c r="V73" s="49"/>
      <c r="W73" s="98"/>
      <c r="X73" s="104"/>
    </row>
    <row r="74" spans="1:24" ht="21.75" thickBot="1" x14ac:dyDescent="0.3">
      <c r="A74" s="111" t="s">
        <v>90</v>
      </c>
      <c r="B74" s="112" t="s">
        <v>206</v>
      </c>
      <c r="C74" s="88">
        <v>44152</v>
      </c>
      <c r="D74" s="107">
        <v>282</v>
      </c>
      <c r="E74" s="88">
        <v>44149</v>
      </c>
      <c r="F74" s="80">
        <f t="shared" si="4"/>
        <v>3</v>
      </c>
      <c r="G74" s="95" t="s">
        <v>202</v>
      </c>
      <c r="H74" s="49" t="s">
        <v>31</v>
      </c>
      <c r="I74" s="81">
        <v>2</v>
      </c>
      <c r="J74" s="49" t="e">
        <f>SUMIFS(#REF!,#REF!,LRT!B74,#REF!,A74)</f>
        <v>#REF!</v>
      </c>
      <c r="K74" s="81" t="e">
        <f t="shared" si="5"/>
        <v>#REF!</v>
      </c>
      <c r="L74" s="97" t="s">
        <v>36</v>
      </c>
      <c r="M74" s="98" t="s">
        <v>123</v>
      </c>
      <c r="N74" s="98"/>
      <c r="O74" s="82"/>
      <c r="P74" s="49"/>
      <c r="Q74" s="49">
        <f t="shared" si="3"/>
        <v>-2</v>
      </c>
      <c r="R74" s="83"/>
      <c r="S74" s="49"/>
      <c r="T74" s="49"/>
      <c r="U74" s="49"/>
      <c r="V74" s="49"/>
      <c r="W74" s="98"/>
      <c r="X74" s="104"/>
    </row>
    <row r="75" spans="1:24" ht="21.75" thickBot="1" x14ac:dyDescent="0.3">
      <c r="A75" s="111" t="s">
        <v>90</v>
      </c>
      <c r="B75" s="119" t="s">
        <v>206</v>
      </c>
      <c r="C75" s="88">
        <v>44152</v>
      </c>
      <c r="D75" s="107">
        <v>282</v>
      </c>
      <c r="E75" s="88">
        <v>44149</v>
      </c>
      <c r="F75" s="80">
        <f t="shared" si="4"/>
        <v>3</v>
      </c>
      <c r="G75" s="95" t="s">
        <v>280</v>
      </c>
      <c r="H75" s="49" t="s">
        <v>31</v>
      </c>
      <c r="I75" s="81">
        <v>2</v>
      </c>
      <c r="J75" s="49" t="e">
        <f>SUMIFS(#REF!,#REF!,LRT!B75,#REF!,A75)</f>
        <v>#REF!</v>
      </c>
      <c r="K75" s="81" t="e">
        <f t="shared" si="5"/>
        <v>#REF!</v>
      </c>
      <c r="L75" s="97" t="s">
        <v>36</v>
      </c>
      <c r="M75" s="98" t="s">
        <v>123</v>
      </c>
      <c r="N75" s="98"/>
      <c r="O75" s="82"/>
      <c r="P75" s="49"/>
      <c r="Q75" s="49">
        <f t="shared" si="3"/>
        <v>-2</v>
      </c>
      <c r="R75" s="83"/>
      <c r="S75" s="49"/>
      <c r="T75" s="49"/>
      <c r="U75" s="49"/>
      <c r="V75" s="49" t="s">
        <v>230</v>
      </c>
      <c r="W75" s="98"/>
      <c r="X75" s="104"/>
    </row>
    <row r="76" spans="1:24" ht="21.75" thickBot="1" x14ac:dyDescent="0.3">
      <c r="A76" s="111" t="s">
        <v>90</v>
      </c>
      <c r="B76" s="112" t="s">
        <v>206</v>
      </c>
      <c r="C76" s="88">
        <v>44152</v>
      </c>
      <c r="D76" s="107">
        <v>282</v>
      </c>
      <c r="E76" s="88">
        <v>44149</v>
      </c>
      <c r="F76" s="80">
        <f t="shared" si="4"/>
        <v>3</v>
      </c>
      <c r="G76" s="95" t="s">
        <v>203</v>
      </c>
      <c r="H76" s="49" t="s">
        <v>31</v>
      </c>
      <c r="I76" s="81">
        <v>6</v>
      </c>
      <c r="J76" s="49" t="e">
        <f>SUMIFS(#REF!,#REF!,LRT!B76,#REF!,A76)</f>
        <v>#REF!</v>
      </c>
      <c r="K76" s="81" t="e">
        <f t="shared" si="5"/>
        <v>#REF!</v>
      </c>
      <c r="L76" s="97" t="s">
        <v>36</v>
      </c>
      <c r="M76" s="98" t="s">
        <v>123</v>
      </c>
      <c r="N76" s="98"/>
      <c r="O76" s="82"/>
      <c r="P76" s="49"/>
      <c r="Q76" s="49">
        <f t="shared" si="3"/>
        <v>-6</v>
      </c>
      <c r="R76" s="83"/>
      <c r="S76" s="49"/>
      <c r="T76" s="49"/>
      <c r="U76" s="49"/>
      <c r="V76" s="49"/>
      <c r="W76" s="98"/>
      <c r="X76" s="104"/>
    </row>
    <row r="77" spans="1:24" ht="21.75" thickBot="1" x14ac:dyDescent="0.3">
      <c r="A77" s="111" t="s">
        <v>90</v>
      </c>
      <c r="B77" s="112" t="s">
        <v>206</v>
      </c>
      <c r="C77" s="88">
        <v>44152</v>
      </c>
      <c r="D77" s="107">
        <v>282</v>
      </c>
      <c r="E77" s="88">
        <v>44149</v>
      </c>
      <c r="F77" s="80">
        <f t="shared" si="4"/>
        <v>3</v>
      </c>
      <c r="G77" s="95" t="s">
        <v>204</v>
      </c>
      <c r="H77" s="49" t="s">
        <v>31</v>
      </c>
      <c r="I77" s="81">
        <v>4</v>
      </c>
      <c r="J77" s="49" t="e">
        <f>SUMIFS(#REF!,#REF!,LRT!B77,#REF!,A77)</f>
        <v>#REF!</v>
      </c>
      <c r="K77" s="81" t="e">
        <f t="shared" si="5"/>
        <v>#REF!</v>
      </c>
      <c r="L77" s="97" t="s">
        <v>36</v>
      </c>
      <c r="M77" s="98" t="s">
        <v>123</v>
      </c>
      <c r="N77" s="98"/>
      <c r="O77" s="82"/>
      <c r="P77" s="49"/>
      <c r="Q77" s="49">
        <f t="shared" si="3"/>
        <v>-4</v>
      </c>
      <c r="R77" s="83"/>
      <c r="S77" s="49"/>
      <c r="T77" s="49"/>
      <c r="U77" s="49"/>
      <c r="V77" s="49"/>
      <c r="W77" s="98"/>
      <c r="X77" s="104"/>
    </row>
    <row r="78" spans="1:24" ht="21.75" thickBot="1" x14ac:dyDescent="0.3">
      <c r="A78" s="111" t="s">
        <v>90</v>
      </c>
      <c r="B78" s="112" t="s">
        <v>206</v>
      </c>
      <c r="C78" s="88">
        <v>44152</v>
      </c>
      <c r="D78" s="107">
        <v>282</v>
      </c>
      <c r="E78" s="88">
        <v>44149</v>
      </c>
      <c r="F78" s="80">
        <f t="shared" si="4"/>
        <v>3</v>
      </c>
      <c r="G78" s="95" t="s">
        <v>205</v>
      </c>
      <c r="H78" s="49" t="s">
        <v>31</v>
      </c>
      <c r="I78" s="95">
        <v>4</v>
      </c>
      <c r="J78" s="49" t="e">
        <f>SUMIFS(#REF!,#REF!,LRT!B78,#REF!,A78)</f>
        <v>#REF!</v>
      </c>
      <c r="K78" s="81" t="e">
        <f t="shared" si="5"/>
        <v>#REF!</v>
      </c>
      <c r="L78" s="97" t="s">
        <v>36</v>
      </c>
      <c r="M78" s="98" t="s">
        <v>123</v>
      </c>
      <c r="N78" s="98"/>
      <c r="O78" s="82"/>
      <c r="P78" s="49"/>
      <c r="Q78" s="49">
        <f t="shared" si="3"/>
        <v>-4</v>
      </c>
      <c r="R78" s="83"/>
      <c r="S78" s="49"/>
      <c r="T78" s="49"/>
      <c r="U78" s="49"/>
      <c r="V78" s="49"/>
      <c r="W78" s="98"/>
      <c r="X78" s="104"/>
    </row>
    <row r="79" spans="1:24" ht="21.75" thickBot="1" x14ac:dyDescent="0.3">
      <c r="A79" s="111" t="s">
        <v>90</v>
      </c>
      <c r="B79" s="112" t="s">
        <v>222</v>
      </c>
      <c r="C79" s="88">
        <v>44152</v>
      </c>
      <c r="D79" s="107">
        <v>283</v>
      </c>
      <c r="E79" s="88">
        <v>44149</v>
      </c>
      <c r="F79" s="80">
        <f t="shared" ref="F79:F132" si="6">IF(C79&gt;0,C79-E79,"No Date")</f>
        <v>3</v>
      </c>
      <c r="G79" s="95" t="s">
        <v>207</v>
      </c>
      <c r="H79" s="49" t="s">
        <v>31</v>
      </c>
      <c r="I79" s="95">
        <v>5</v>
      </c>
      <c r="J79" s="49" t="e">
        <f>SUMIFS(#REF!,#REF!,LRT!B79,#REF!,A79)</f>
        <v>#REF!</v>
      </c>
      <c r="K79" s="81" t="e">
        <f t="shared" si="5"/>
        <v>#REF!</v>
      </c>
      <c r="L79" s="97" t="s">
        <v>36</v>
      </c>
      <c r="M79" s="98" t="s">
        <v>87</v>
      </c>
      <c r="N79" s="98"/>
      <c r="O79" s="82"/>
      <c r="P79" s="49"/>
      <c r="Q79" s="49">
        <f t="shared" si="3"/>
        <v>-5</v>
      </c>
      <c r="R79" s="83"/>
      <c r="S79" s="49"/>
      <c r="T79" s="49"/>
      <c r="U79" s="49"/>
      <c r="V79" s="49"/>
      <c r="W79" s="98"/>
      <c r="X79" s="104"/>
    </row>
    <row r="80" spans="1:24" ht="21.75" thickBot="1" x14ac:dyDescent="0.3">
      <c r="A80" s="111" t="s">
        <v>90</v>
      </c>
      <c r="B80" s="112" t="s">
        <v>222</v>
      </c>
      <c r="C80" s="88">
        <v>44152</v>
      </c>
      <c r="D80" s="107">
        <v>283</v>
      </c>
      <c r="E80" s="88">
        <v>44149</v>
      </c>
      <c r="F80" s="80">
        <f t="shared" si="6"/>
        <v>3</v>
      </c>
      <c r="G80" s="95" t="s">
        <v>208</v>
      </c>
      <c r="H80" s="49" t="s">
        <v>31</v>
      </c>
      <c r="I80" s="95">
        <v>5</v>
      </c>
      <c r="J80" s="49" t="e">
        <f>SUMIFS(#REF!,#REF!,LRT!B80,#REF!,A80)</f>
        <v>#REF!</v>
      </c>
      <c r="K80" s="81" t="e">
        <f t="shared" si="5"/>
        <v>#REF!</v>
      </c>
      <c r="L80" s="97" t="s">
        <v>36</v>
      </c>
      <c r="M80" s="98" t="s">
        <v>87</v>
      </c>
      <c r="N80" s="98"/>
      <c r="O80" s="82"/>
      <c r="P80" s="49"/>
      <c r="Q80" s="49">
        <f t="shared" si="3"/>
        <v>-5</v>
      </c>
      <c r="R80" s="83"/>
      <c r="S80" s="49"/>
      <c r="T80" s="49"/>
      <c r="U80" s="49"/>
      <c r="V80" s="49"/>
      <c r="W80" s="98"/>
      <c r="X80" s="104"/>
    </row>
    <row r="81" spans="1:24" ht="21.75" thickBot="1" x14ac:dyDescent="0.3">
      <c r="A81" s="111" t="s">
        <v>90</v>
      </c>
      <c r="B81" s="112" t="s">
        <v>222</v>
      </c>
      <c r="C81" s="88">
        <v>44152</v>
      </c>
      <c r="D81" s="107">
        <v>283</v>
      </c>
      <c r="E81" s="88">
        <v>44149</v>
      </c>
      <c r="F81" s="80">
        <f t="shared" si="6"/>
        <v>3</v>
      </c>
      <c r="G81" s="95" t="s">
        <v>209</v>
      </c>
      <c r="H81" s="49" t="s">
        <v>31</v>
      </c>
      <c r="I81" s="95">
        <v>5</v>
      </c>
      <c r="J81" s="49" t="e">
        <f>SUMIFS(#REF!,#REF!,LRT!B81,#REF!,A81)</f>
        <v>#REF!</v>
      </c>
      <c r="K81" s="81" t="e">
        <f t="shared" si="5"/>
        <v>#REF!</v>
      </c>
      <c r="L81" s="97" t="s">
        <v>36</v>
      </c>
      <c r="M81" s="98" t="s">
        <v>87</v>
      </c>
      <c r="N81" s="98"/>
      <c r="O81" s="82"/>
      <c r="P81" s="49"/>
      <c r="Q81" s="49">
        <f t="shared" si="3"/>
        <v>-5</v>
      </c>
      <c r="R81" s="83"/>
      <c r="S81" s="49"/>
      <c r="T81" s="49"/>
      <c r="U81" s="49"/>
      <c r="V81" s="49"/>
      <c r="W81" s="98"/>
      <c r="X81" s="104"/>
    </row>
    <row r="82" spans="1:24" ht="21.75" thickBot="1" x14ac:dyDescent="0.3">
      <c r="A82" s="111" t="s">
        <v>90</v>
      </c>
      <c r="B82" s="112" t="s">
        <v>222</v>
      </c>
      <c r="C82" s="88">
        <v>44152</v>
      </c>
      <c r="D82" s="107">
        <v>283</v>
      </c>
      <c r="E82" s="88">
        <v>44149</v>
      </c>
      <c r="F82" s="80">
        <f t="shared" si="6"/>
        <v>3</v>
      </c>
      <c r="G82" s="95" t="s">
        <v>233</v>
      </c>
      <c r="H82" s="49" t="s">
        <v>31</v>
      </c>
      <c r="I82" s="95">
        <v>6</v>
      </c>
      <c r="J82" s="49" t="e">
        <f>SUMIFS(#REF!,#REF!,LRT!B82,#REF!,A82)</f>
        <v>#REF!</v>
      </c>
      <c r="K82" s="81" t="e">
        <f t="shared" si="5"/>
        <v>#REF!</v>
      </c>
      <c r="L82" s="97" t="s">
        <v>36</v>
      </c>
      <c r="M82" s="98" t="s">
        <v>87</v>
      </c>
      <c r="N82" s="98"/>
      <c r="O82" s="82"/>
      <c r="P82" s="49"/>
      <c r="Q82" s="49">
        <f t="shared" si="3"/>
        <v>-6</v>
      </c>
      <c r="R82" s="83"/>
      <c r="S82" s="49"/>
      <c r="T82" s="49"/>
      <c r="U82" s="49"/>
      <c r="V82" s="49"/>
      <c r="W82" s="98" t="s">
        <v>223</v>
      </c>
      <c r="X82" s="104"/>
    </row>
    <row r="83" spans="1:24" ht="21.75" thickBot="1" x14ac:dyDescent="0.3">
      <c r="A83" s="111" t="s">
        <v>90</v>
      </c>
      <c r="B83" s="112" t="s">
        <v>222</v>
      </c>
      <c r="C83" s="88">
        <v>44152</v>
      </c>
      <c r="D83" s="107">
        <v>283</v>
      </c>
      <c r="E83" s="88">
        <v>44149</v>
      </c>
      <c r="F83" s="80">
        <f t="shared" si="6"/>
        <v>3</v>
      </c>
      <c r="G83" s="95" t="s">
        <v>210</v>
      </c>
      <c r="H83" s="49" t="s">
        <v>31</v>
      </c>
      <c r="I83" s="95">
        <v>5</v>
      </c>
      <c r="J83" s="49" t="e">
        <f>SUMIFS(#REF!,#REF!,LRT!B83,#REF!,A83)</f>
        <v>#REF!</v>
      </c>
      <c r="K83" s="81" t="e">
        <f t="shared" si="5"/>
        <v>#REF!</v>
      </c>
      <c r="L83" s="97" t="s">
        <v>36</v>
      </c>
      <c r="M83" s="98" t="s">
        <v>87</v>
      </c>
      <c r="N83" s="98"/>
      <c r="O83" s="82"/>
      <c r="P83" s="49"/>
      <c r="Q83" s="49">
        <f t="shared" si="3"/>
        <v>-5</v>
      </c>
      <c r="R83" s="83"/>
      <c r="S83" s="49"/>
      <c r="T83" s="49"/>
      <c r="U83" s="49"/>
      <c r="V83" s="49"/>
      <c r="W83" s="98"/>
      <c r="X83" s="104"/>
    </row>
    <row r="84" spans="1:24" ht="21.75" thickBot="1" x14ac:dyDescent="0.3">
      <c r="A84" s="111" t="s">
        <v>90</v>
      </c>
      <c r="B84" s="112" t="s">
        <v>222</v>
      </c>
      <c r="C84" s="88">
        <v>44152</v>
      </c>
      <c r="D84" s="107">
        <v>283</v>
      </c>
      <c r="E84" s="88">
        <v>44149</v>
      </c>
      <c r="F84" s="80">
        <f t="shared" si="6"/>
        <v>3</v>
      </c>
      <c r="G84" s="95" t="s">
        <v>211</v>
      </c>
      <c r="H84" s="49" t="s">
        <v>31</v>
      </c>
      <c r="I84" s="95">
        <v>5</v>
      </c>
      <c r="J84" s="49" t="e">
        <f>SUMIFS(#REF!,#REF!,LRT!B84,#REF!,A84)</f>
        <v>#REF!</v>
      </c>
      <c r="K84" s="81" t="e">
        <f t="shared" si="5"/>
        <v>#REF!</v>
      </c>
      <c r="L84" s="97" t="s">
        <v>36</v>
      </c>
      <c r="M84" s="98" t="s">
        <v>87</v>
      </c>
      <c r="N84" s="98"/>
      <c r="O84" s="82"/>
      <c r="P84" s="49"/>
      <c r="Q84" s="49">
        <f t="shared" si="3"/>
        <v>-5</v>
      </c>
      <c r="R84" s="83"/>
      <c r="S84" s="49"/>
      <c r="T84" s="49"/>
      <c r="U84" s="49"/>
      <c r="V84" s="49"/>
      <c r="W84" s="98"/>
      <c r="X84" s="104"/>
    </row>
    <row r="85" spans="1:24" ht="21.75" thickBot="1" x14ac:dyDescent="0.3">
      <c r="A85" s="111" t="s">
        <v>90</v>
      </c>
      <c r="B85" s="112" t="s">
        <v>222</v>
      </c>
      <c r="C85" s="88">
        <v>44152</v>
      </c>
      <c r="D85" s="107">
        <v>283</v>
      </c>
      <c r="E85" s="88">
        <v>44149</v>
      </c>
      <c r="F85" s="80">
        <f t="shared" si="6"/>
        <v>3</v>
      </c>
      <c r="G85" s="95" t="s">
        <v>100</v>
      </c>
      <c r="H85" s="49" t="s">
        <v>31</v>
      </c>
      <c r="I85" s="95">
        <v>4</v>
      </c>
      <c r="J85" s="49" t="e">
        <f>SUMIFS(#REF!,#REF!,LRT!B85,#REF!,A85)</f>
        <v>#REF!</v>
      </c>
      <c r="K85" s="81" t="e">
        <f t="shared" si="5"/>
        <v>#REF!</v>
      </c>
      <c r="L85" s="97" t="s">
        <v>36</v>
      </c>
      <c r="M85" s="98" t="s">
        <v>87</v>
      </c>
      <c r="N85" s="98"/>
      <c r="O85" s="82"/>
      <c r="P85" s="49"/>
      <c r="Q85" s="49">
        <f t="shared" si="3"/>
        <v>-4</v>
      </c>
      <c r="R85" s="83"/>
      <c r="S85" s="49"/>
      <c r="T85" s="49"/>
      <c r="U85" s="49"/>
      <c r="V85" s="49"/>
      <c r="W85" s="98"/>
      <c r="X85" s="104"/>
    </row>
    <row r="86" spans="1:24" ht="21.75" thickBot="1" x14ac:dyDescent="0.3">
      <c r="A86" s="111" t="s">
        <v>90</v>
      </c>
      <c r="B86" s="112" t="s">
        <v>222</v>
      </c>
      <c r="C86" s="88">
        <v>44152</v>
      </c>
      <c r="D86" s="107">
        <v>283</v>
      </c>
      <c r="E86" s="88">
        <v>44149</v>
      </c>
      <c r="F86" s="80">
        <f t="shared" si="6"/>
        <v>3</v>
      </c>
      <c r="G86" s="95" t="s">
        <v>212</v>
      </c>
      <c r="H86" s="49" t="s">
        <v>31</v>
      </c>
      <c r="I86" s="95">
        <v>3</v>
      </c>
      <c r="J86" s="49" t="e">
        <f>SUMIFS(#REF!,#REF!,LRT!B86,#REF!,A86)</f>
        <v>#REF!</v>
      </c>
      <c r="K86" s="81" t="e">
        <f t="shared" si="5"/>
        <v>#REF!</v>
      </c>
      <c r="L86" s="97" t="s">
        <v>36</v>
      </c>
      <c r="M86" s="98" t="s">
        <v>87</v>
      </c>
      <c r="N86" s="98"/>
      <c r="O86" s="82"/>
      <c r="P86" s="49"/>
      <c r="Q86" s="49">
        <f t="shared" si="3"/>
        <v>-3</v>
      </c>
      <c r="R86" s="83"/>
      <c r="S86" s="49"/>
      <c r="T86" s="49"/>
      <c r="U86" s="49"/>
      <c r="V86" s="49"/>
      <c r="W86" s="98"/>
      <c r="X86" s="104"/>
    </row>
    <row r="87" spans="1:24" ht="21.75" thickBot="1" x14ac:dyDescent="0.3">
      <c r="A87" s="111" t="s">
        <v>90</v>
      </c>
      <c r="B87" s="112" t="s">
        <v>222</v>
      </c>
      <c r="C87" s="88">
        <v>44152</v>
      </c>
      <c r="D87" s="107">
        <v>283</v>
      </c>
      <c r="E87" s="88">
        <v>44149</v>
      </c>
      <c r="F87" s="80">
        <f t="shared" si="6"/>
        <v>3</v>
      </c>
      <c r="G87" s="95" t="s">
        <v>234</v>
      </c>
      <c r="H87" s="49" t="s">
        <v>31</v>
      </c>
      <c r="I87" s="95">
        <v>2</v>
      </c>
      <c r="J87" s="49" t="e">
        <f>SUMIFS(#REF!,#REF!,LRT!B87,#REF!,A87)</f>
        <v>#REF!</v>
      </c>
      <c r="K87" s="81" t="e">
        <f t="shared" si="5"/>
        <v>#REF!</v>
      </c>
      <c r="L87" s="97" t="s">
        <v>36</v>
      </c>
      <c r="M87" s="98" t="s">
        <v>87</v>
      </c>
      <c r="N87" s="98"/>
      <c r="O87" s="82"/>
      <c r="P87" s="49"/>
      <c r="Q87" s="49">
        <f t="shared" si="3"/>
        <v>-2</v>
      </c>
      <c r="R87" s="83"/>
      <c r="S87" s="49"/>
      <c r="T87" s="49"/>
      <c r="U87" s="49"/>
      <c r="V87" s="49"/>
      <c r="W87" s="98"/>
      <c r="X87" s="104"/>
    </row>
    <row r="88" spans="1:24" ht="21.75" thickBot="1" x14ac:dyDescent="0.3">
      <c r="A88" s="111" t="s">
        <v>90</v>
      </c>
      <c r="B88" s="112" t="s">
        <v>222</v>
      </c>
      <c r="C88" s="88">
        <v>44152</v>
      </c>
      <c r="D88" s="107">
        <v>283</v>
      </c>
      <c r="E88" s="88">
        <v>44149</v>
      </c>
      <c r="F88" s="80">
        <f t="shared" si="6"/>
        <v>3</v>
      </c>
      <c r="G88" s="95" t="s">
        <v>213</v>
      </c>
      <c r="H88" s="49" t="s">
        <v>31</v>
      </c>
      <c r="I88" s="95">
        <v>10</v>
      </c>
      <c r="J88" s="49" t="e">
        <f>SUMIFS(#REF!,#REF!,LRT!B88,#REF!,A88)</f>
        <v>#REF!</v>
      </c>
      <c r="K88" s="81" t="e">
        <f t="shared" si="5"/>
        <v>#REF!</v>
      </c>
      <c r="L88" s="97" t="s">
        <v>36</v>
      </c>
      <c r="M88" s="98" t="s">
        <v>87</v>
      </c>
      <c r="N88" s="98"/>
      <c r="O88" s="82"/>
      <c r="P88" s="49"/>
      <c r="Q88" s="49">
        <f t="shared" si="3"/>
        <v>-10</v>
      </c>
      <c r="R88" s="83"/>
      <c r="S88" s="49"/>
      <c r="T88" s="49"/>
      <c r="U88" s="49"/>
      <c r="V88" s="49"/>
      <c r="W88" s="98"/>
      <c r="X88" s="104"/>
    </row>
    <row r="89" spans="1:24" ht="21.75" thickBot="1" x14ac:dyDescent="0.3">
      <c r="A89" s="111" t="s">
        <v>90</v>
      </c>
      <c r="B89" s="112" t="s">
        <v>222</v>
      </c>
      <c r="C89" s="88">
        <v>44152</v>
      </c>
      <c r="D89" s="107">
        <v>283</v>
      </c>
      <c r="E89" s="88">
        <v>44149</v>
      </c>
      <c r="F89" s="80">
        <f t="shared" si="6"/>
        <v>3</v>
      </c>
      <c r="G89" s="95" t="s">
        <v>214</v>
      </c>
      <c r="H89" s="49" t="s">
        <v>31</v>
      </c>
      <c r="I89" s="95">
        <v>10</v>
      </c>
      <c r="J89" s="49" t="e">
        <f>SUMIFS(#REF!,#REF!,LRT!B89,#REF!,A89)</f>
        <v>#REF!</v>
      </c>
      <c r="K89" s="81" t="e">
        <f t="shared" si="5"/>
        <v>#REF!</v>
      </c>
      <c r="L89" s="97" t="s">
        <v>36</v>
      </c>
      <c r="M89" s="98" t="s">
        <v>87</v>
      </c>
      <c r="N89" s="98"/>
      <c r="O89" s="82"/>
      <c r="P89" s="49"/>
      <c r="Q89" s="49">
        <f t="shared" si="3"/>
        <v>-10</v>
      </c>
      <c r="R89" s="83"/>
      <c r="S89" s="49"/>
      <c r="T89" s="49"/>
      <c r="U89" s="49"/>
      <c r="V89" s="49"/>
      <c r="W89" s="98"/>
      <c r="X89" s="104"/>
    </row>
    <row r="90" spans="1:24" ht="21.75" thickBot="1" x14ac:dyDescent="0.3">
      <c r="A90" s="111" t="s">
        <v>90</v>
      </c>
      <c r="B90" s="112" t="s">
        <v>222</v>
      </c>
      <c r="C90" s="88">
        <v>44152</v>
      </c>
      <c r="D90" s="107">
        <v>283</v>
      </c>
      <c r="E90" s="88">
        <v>44149</v>
      </c>
      <c r="F90" s="80">
        <f t="shared" si="6"/>
        <v>3</v>
      </c>
      <c r="G90" s="95" t="s">
        <v>215</v>
      </c>
      <c r="H90" s="49" t="s">
        <v>31</v>
      </c>
      <c r="I90" s="95">
        <v>5</v>
      </c>
      <c r="J90" s="49" t="e">
        <f>SUMIFS(#REF!,#REF!,LRT!B90,#REF!,A90)</f>
        <v>#REF!</v>
      </c>
      <c r="K90" s="81" t="e">
        <f t="shared" si="5"/>
        <v>#REF!</v>
      </c>
      <c r="L90" s="97" t="s">
        <v>36</v>
      </c>
      <c r="M90" s="98" t="s">
        <v>87</v>
      </c>
      <c r="N90" s="98"/>
      <c r="O90" s="82"/>
      <c r="P90" s="49"/>
      <c r="Q90" s="49">
        <f t="shared" si="3"/>
        <v>-5</v>
      </c>
      <c r="R90" s="83"/>
      <c r="S90" s="49"/>
      <c r="T90" s="49"/>
      <c r="U90" s="49"/>
      <c r="V90" s="49"/>
      <c r="W90" s="98"/>
      <c r="X90" s="104"/>
    </row>
    <row r="91" spans="1:24" ht="21.75" thickBot="1" x14ac:dyDescent="0.3">
      <c r="A91" s="111" t="s">
        <v>90</v>
      </c>
      <c r="B91" s="112" t="s">
        <v>222</v>
      </c>
      <c r="C91" s="88">
        <v>44152</v>
      </c>
      <c r="D91" s="107">
        <v>283</v>
      </c>
      <c r="E91" s="88">
        <v>44149</v>
      </c>
      <c r="F91" s="80">
        <f t="shared" si="6"/>
        <v>3</v>
      </c>
      <c r="G91" s="95" t="s">
        <v>216</v>
      </c>
      <c r="H91" s="49" t="s">
        <v>31</v>
      </c>
      <c r="I91" s="95">
        <v>7</v>
      </c>
      <c r="J91" s="49" t="e">
        <f>SUMIFS(#REF!,#REF!,LRT!B91,#REF!,A91)</f>
        <v>#REF!</v>
      </c>
      <c r="K91" s="81" t="e">
        <f t="shared" si="5"/>
        <v>#REF!</v>
      </c>
      <c r="L91" s="97" t="s">
        <v>36</v>
      </c>
      <c r="M91" s="98" t="s">
        <v>87</v>
      </c>
      <c r="N91" s="98"/>
      <c r="O91" s="82"/>
      <c r="P91" s="49"/>
      <c r="Q91" s="49">
        <f t="shared" ref="Q91:Q163" si="7">P91-I91</f>
        <v>-7</v>
      </c>
      <c r="R91" s="83"/>
      <c r="S91" s="49"/>
      <c r="T91" s="49"/>
      <c r="U91" s="49"/>
      <c r="V91" s="49">
        <f>6*15*9.5</f>
        <v>855</v>
      </c>
      <c r="W91" s="98"/>
      <c r="X91" s="104"/>
    </row>
    <row r="92" spans="1:24" ht="21.75" thickBot="1" x14ac:dyDescent="0.3">
      <c r="A92" s="111" t="s">
        <v>90</v>
      </c>
      <c r="B92" s="112" t="s">
        <v>222</v>
      </c>
      <c r="C92" s="88">
        <v>44152</v>
      </c>
      <c r="D92" s="107">
        <v>283</v>
      </c>
      <c r="E92" s="88">
        <v>44149</v>
      </c>
      <c r="F92" s="80">
        <f t="shared" si="6"/>
        <v>3</v>
      </c>
      <c r="G92" s="95" t="s">
        <v>217</v>
      </c>
      <c r="H92" s="49" t="s">
        <v>31</v>
      </c>
      <c r="I92" s="95">
        <v>5</v>
      </c>
      <c r="J92" s="49" t="e">
        <f>SUMIFS(#REF!,#REF!,LRT!B92,#REF!,A92)</f>
        <v>#REF!</v>
      </c>
      <c r="K92" s="81" t="e">
        <f t="shared" si="5"/>
        <v>#REF!</v>
      </c>
      <c r="L92" s="97" t="s">
        <v>36</v>
      </c>
      <c r="M92" s="98" t="s">
        <v>87</v>
      </c>
      <c r="N92" s="98"/>
      <c r="O92" s="82"/>
      <c r="P92" s="49"/>
      <c r="Q92" s="49">
        <f t="shared" si="7"/>
        <v>-5</v>
      </c>
      <c r="R92" s="83"/>
      <c r="S92" s="49"/>
      <c r="T92" s="49"/>
      <c r="U92" s="49"/>
      <c r="V92" s="49"/>
      <c r="W92" s="98"/>
      <c r="X92" s="104"/>
    </row>
    <row r="93" spans="1:24" ht="21.75" thickBot="1" x14ac:dyDescent="0.3">
      <c r="A93" s="111" t="s">
        <v>90</v>
      </c>
      <c r="B93" s="112" t="s">
        <v>222</v>
      </c>
      <c r="C93" s="88">
        <v>44152</v>
      </c>
      <c r="D93" s="107">
        <v>283</v>
      </c>
      <c r="E93" s="88">
        <v>44149</v>
      </c>
      <c r="F93" s="80">
        <f t="shared" si="6"/>
        <v>3</v>
      </c>
      <c r="G93" s="95" t="s">
        <v>182</v>
      </c>
      <c r="H93" s="49" t="s">
        <v>31</v>
      </c>
      <c r="I93" s="95">
        <v>2</v>
      </c>
      <c r="J93" s="49" t="e">
        <f>SUMIFS(#REF!,#REF!,LRT!B93,#REF!,A93)</f>
        <v>#REF!</v>
      </c>
      <c r="K93" s="81" t="e">
        <f t="shared" si="5"/>
        <v>#REF!</v>
      </c>
      <c r="L93" s="97" t="s">
        <v>36</v>
      </c>
      <c r="M93" s="98" t="s">
        <v>87</v>
      </c>
      <c r="N93" s="98"/>
      <c r="O93" s="82"/>
      <c r="P93" s="49"/>
      <c r="Q93" s="49">
        <f t="shared" si="7"/>
        <v>-2</v>
      </c>
      <c r="R93" s="83"/>
      <c r="S93" s="49"/>
      <c r="T93" s="49"/>
      <c r="U93" s="49"/>
      <c r="V93" s="49"/>
      <c r="W93" s="98"/>
      <c r="X93" s="104"/>
    </row>
    <row r="94" spans="1:24" ht="21.75" thickBot="1" x14ac:dyDescent="0.3">
      <c r="A94" s="111" t="s">
        <v>90</v>
      </c>
      <c r="B94" s="112" t="s">
        <v>222</v>
      </c>
      <c r="C94" s="88">
        <v>44152</v>
      </c>
      <c r="D94" s="107">
        <v>283</v>
      </c>
      <c r="E94" s="88">
        <v>44149</v>
      </c>
      <c r="F94" s="80">
        <f t="shared" si="6"/>
        <v>3</v>
      </c>
      <c r="G94" s="95" t="s">
        <v>218</v>
      </c>
      <c r="H94" s="49" t="s">
        <v>31</v>
      </c>
      <c r="I94" s="95">
        <v>5</v>
      </c>
      <c r="J94" s="49" t="e">
        <f>SUMIFS(#REF!,#REF!,LRT!B94,#REF!,A94)</f>
        <v>#REF!</v>
      </c>
      <c r="K94" s="81" t="e">
        <f t="shared" si="5"/>
        <v>#REF!</v>
      </c>
      <c r="L94" s="97" t="s">
        <v>36</v>
      </c>
      <c r="M94" s="98" t="s">
        <v>87</v>
      </c>
      <c r="N94" s="98"/>
      <c r="O94" s="82"/>
      <c r="P94" s="49"/>
      <c r="Q94" s="49">
        <f t="shared" si="7"/>
        <v>-5</v>
      </c>
      <c r="R94" s="83"/>
      <c r="S94" s="49"/>
      <c r="T94" s="49"/>
      <c r="U94" s="49"/>
      <c r="V94" s="49"/>
      <c r="W94" s="98"/>
      <c r="X94" s="104"/>
    </row>
    <row r="95" spans="1:24" ht="21.75" thickBot="1" x14ac:dyDescent="0.3">
      <c r="A95" s="111" t="s">
        <v>90</v>
      </c>
      <c r="B95" s="112" t="s">
        <v>222</v>
      </c>
      <c r="C95" s="88">
        <v>44152</v>
      </c>
      <c r="D95" s="107">
        <v>283</v>
      </c>
      <c r="E95" s="88">
        <v>44149</v>
      </c>
      <c r="F95" s="80">
        <f t="shared" si="6"/>
        <v>3</v>
      </c>
      <c r="G95" s="95" t="s">
        <v>219</v>
      </c>
      <c r="H95" s="49" t="s">
        <v>31</v>
      </c>
      <c r="I95" s="95">
        <v>5</v>
      </c>
      <c r="J95" s="49" t="e">
        <f>SUMIFS(#REF!,#REF!,LRT!B95,#REF!,A95)</f>
        <v>#REF!</v>
      </c>
      <c r="K95" s="81" t="e">
        <f t="shared" si="5"/>
        <v>#REF!</v>
      </c>
      <c r="L95" s="97" t="s">
        <v>36</v>
      </c>
      <c r="M95" s="98" t="s">
        <v>87</v>
      </c>
      <c r="N95" s="98"/>
      <c r="O95" s="82"/>
      <c r="P95" s="49"/>
      <c r="Q95" s="49">
        <f t="shared" si="7"/>
        <v>-5</v>
      </c>
      <c r="R95" s="83"/>
      <c r="S95" s="49"/>
      <c r="T95" s="49"/>
      <c r="U95" s="49"/>
      <c r="V95" s="49"/>
      <c r="W95" s="98"/>
      <c r="X95" s="104"/>
    </row>
    <row r="96" spans="1:24" ht="21.75" thickBot="1" x14ac:dyDescent="0.3">
      <c r="A96" s="111" t="s">
        <v>90</v>
      </c>
      <c r="B96" s="112" t="s">
        <v>222</v>
      </c>
      <c r="C96" s="88">
        <v>44152</v>
      </c>
      <c r="D96" s="107">
        <v>283</v>
      </c>
      <c r="E96" s="88">
        <v>44149</v>
      </c>
      <c r="F96" s="80">
        <f t="shared" si="6"/>
        <v>3</v>
      </c>
      <c r="G96" s="95" t="s">
        <v>232</v>
      </c>
      <c r="H96" s="49" t="s">
        <v>31</v>
      </c>
      <c r="I96" s="95">
        <v>3</v>
      </c>
      <c r="J96" s="49" t="e">
        <f>SUMIFS(#REF!,#REF!,LRT!B96,#REF!,A96)</f>
        <v>#REF!</v>
      </c>
      <c r="K96" s="81" t="e">
        <f t="shared" si="5"/>
        <v>#REF!</v>
      </c>
      <c r="L96" s="97" t="s">
        <v>38</v>
      </c>
      <c r="M96" s="98" t="s">
        <v>87</v>
      </c>
      <c r="N96" s="98"/>
      <c r="O96" s="82"/>
      <c r="P96" s="49"/>
      <c r="Q96" s="49">
        <f t="shared" si="7"/>
        <v>-3</v>
      </c>
      <c r="R96" s="83"/>
      <c r="S96" s="49"/>
      <c r="T96" s="49"/>
      <c r="U96" s="49"/>
      <c r="V96" s="98" t="s">
        <v>271</v>
      </c>
      <c r="W96" s="98"/>
      <c r="X96" s="104"/>
    </row>
    <row r="97" spans="1:24" ht="21.75" thickBot="1" x14ac:dyDescent="0.3">
      <c r="A97" s="111" t="s">
        <v>90</v>
      </c>
      <c r="B97" s="112" t="s">
        <v>222</v>
      </c>
      <c r="C97" s="88">
        <v>44152</v>
      </c>
      <c r="D97" s="107">
        <v>283</v>
      </c>
      <c r="E97" s="88">
        <v>44149</v>
      </c>
      <c r="F97" s="80">
        <f t="shared" si="6"/>
        <v>3</v>
      </c>
      <c r="G97" s="95" t="s">
        <v>220</v>
      </c>
      <c r="H97" s="49" t="s">
        <v>31</v>
      </c>
      <c r="I97" s="95">
        <v>5</v>
      </c>
      <c r="J97" s="49" t="e">
        <f>SUMIFS(#REF!,#REF!,LRT!B97,#REF!,A97)</f>
        <v>#REF!</v>
      </c>
      <c r="K97" s="81" t="e">
        <f t="shared" si="5"/>
        <v>#REF!</v>
      </c>
      <c r="L97" s="97" t="s">
        <v>36</v>
      </c>
      <c r="M97" s="98" t="s">
        <v>87</v>
      </c>
      <c r="N97" s="98"/>
      <c r="O97" s="82"/>
      <c r="P97" s="49"/>
      <c r="Q97" s="49">
        <f t="shared" si="7"/>
        <v>-5</v>
      </c>
      <c r="R97" s="83"/>
      <c r="S97" s="49"/>
      <c r="T97" s="49"/>
      <c r="U97" s="49"/>
      <c r="V97" s="49"/>
      <c r="W97" s="98"/>
      <c r="X97" s="104"/>
    </row>
    <row r="98" spans="1:24" ht="21.75" thickBot="1" x14ac:dyDescent="0.3">
      <c r="A98" s="111" t="s">
        <v>90</v>
      </c>
      <c r="B98" s="112" t="s">
        <v>222</v>
      </c>
      <c r="C98" s="88">
        <v>44152</v>
      </c>
      <c r="D98" s="107">
        <v>283</v>
      </c>
      <c r="E98" s="88">
        <v>44149</v>
      </c>
      <c r="F98" s="80">
        <f t="shared" si="6"/>
        <v>3</v>
      </c>
      <c r="G98" s="95" t="s">
        <v>221</v>
      </c>
      <c r="H98" s="49" t="s">
        <v>31</v>
      </c>
      <c r="I98" s="95">
        <v>4</v>
      </c>
      <c r="J98" s="49" t="e">
        <f>SUMIFS(#REF!,#REF!,LRT!B98,#REF!,A98)</f>
        <v>#REF!</v>
      </c>
      <c r="K98" s="81" t="e">
        <f t="shared" si="5"/>
        <v>#REF!</v>
      </c>
      <c r="L98" s="97" t="s">
        <v>36</v>
      </c>
      <c r="M98" s="98" t="s">
        <v>87</v>
      </c>
      <c r="N98" s="98"/>
      <c r="O98" s="82"/>
      <c r="P98" s="49"/>
      <c r="Q98" s="49">
        <f t="shared" si="7"/>
        <v>-4</v>
      </c>
      <c r="R98" s="83"/>
      <c r="S98" s="49"/>
      <c r="T98" s="49"/>
      <c r="U98" s="49"/>
      <c r="V98" s="49"/>
      <c r="W98" s="98"/>
      <c r="X98" s="104"/>
    </row>
    <row r="99" spans="1:24" ht="21.75" thickBot="1" x14ac:dyDescent="0.3">
      <c r="A99" s="111" t="s">
        <v>90</v>
      </c>
      <c r="B99" s="112" t="s">
        <v>225</v>
      </c>
      <c r="C99" s="88">
        <v>44154</v>
      </c>
      <c r="D99" s="107">
        <v>291</v>
      </c>
      <c r="E99" s="88">
        <v>44154</v>
      </c>
      <c r="F99" s="80">
        <f t="shared" si="6"/>
        <v>0</v>
      </c>
      <c r="G99" s="95" t="s">
        <v>226</v>
      </c>
      <c r="H99" s="49" t="s">
        <v>31</v>
      </c>
      <c r="I99" s="81">
        <v>20</v>
      </c>
      <c r="J99" s="49" t="e">
        <f>SUMIFS(#REF!,#REF!,LRT!B99,#REF!,A99)</f>
        <v>#REF!</v>
      </c>
      <c r="K99" s="81" t="e">
        <f t="shared" si="5"/>
        <v>#REF!</v>
      </c>
      <c r="L99" s="97" t="s">
        <v>36</v>
      </c>
      <c r="M99" s="98" t="s">
        <v>87</v>
      </c>
      <c r="N99" s="98"/>
      <c r="O99" s="82"/>
      <c r="P99" s="49"/>
      <c r="Q99" s="49">
        <f t="shared" si="7"/>
        <v>-20</v>
      </c>
      <c r="R99" s="83"/>
      <c r="S99" s="49"/>
      <c r="T99" s="49"/>
      <c r="U99" s="49"/>
      <c r="V99" s="49"/>
      <c r="W99" s="98"/>
      <c r="X99" s="104"/>
    </row>
    <row r="100" spans="1:24" ht="21.75" thickBot="1" x14ac:dyDescent="0.3">
      <c r="A100" s="111" t="s">
        <v>90</v>
      </c>
      <c r="B100" s="112" t="s">
        <v>276</v>
      </c>
      <c r="C100" s="88">
        <v>44172</v>
      </c>
      <c r="D100" s="107">
        <v>291</v>
      </c>
      <c r="E100" s="88">
        <v>44172</v>
      </c>
      <c r="F100" s="80">
        <f>IF(C100&gt;0,C100-E100,"No Date")</f>
        <v>0</v>
      </c>
      <c r="G100" s="95" t="s">
        <v>279</v>
      </c>
      <c r="H100" s="95" t="s">
        <v>31</v>
      </c>
      <c r="I100" s="81">
        <v>20</v>
      </c>
      <c r="J100" s="49" t="e">
        <f>SUMIFS(#REF!,#REF!,LRT!B100,#REF!,A100)</f>
        <v>#REF!</v>
      </c>
      <c r="K100" s="81" t="e">
        <f>IF((I100-J100)&lt;0,"0",I100-(J100+P100))</f>
        <v>#REF!</v>
      </c>
      <c r="L100" s="97" t="s">
        <v>36</v>
      </c>
      <c r="M100" s="98" t="s">
        <v>188</v>
      </c>
      <c r="N100" s="98"/>
      <c r="O100" s="82"/>
      <c r="P100" s="49"/>
      <c r="Q100" s="49">
        <f>P100-I100</f>
        <v>-20</v>
      </c>
      <c r="R100" s="83"/>
      <c r="S100" s="49"/>
      <c r="T100" s="49"/>
      <c r="U100" s="49"/>
      <c r="V100" s="49"/>
      <c r="W100" s="98"/>
      <c r="X100" s="104"/>
    </row>
    <row r="101" spans="1:24" ht="21.75" thickBot="1" x14ac:dyDescent="0.3">
      <c r="A101" s="111" t="s">
        <v>90</v>
      </c>
      <c r="B101" s="112" t="s">
        <v>227</v>
      </c>
      <c r="C101" s="88">
        <v>44158</v>
      </c>
      <c r="D101" s="107">
        <v>292</v>
      </c>
      <c r="E101" s="88">
        <v>44158</v>
      </c>
      <c r="F101" s="80">
        <f t="shared" si="6"/>
        <v>0</v>
      </c>
      <c r="G101" s="95" t="s">
        <v>171</v>
      </c>
      <c r="H101" s="49" t="s">
        <v>31</v>
      </c>
      <c r="I101" s="81">
        <v>98560</v>
      </c>
      <c r="J101" s="49" t="e">
        <f>SUMIFS(#REF!,#REF!,LRT!B101,#REF!,A101)</f>
        <v>#REF!</v>
      </c>
      <c r="K101" s="81" t="e">
        <f t="shared" si="5"/>
        <v>#REF!</v>
      </c>
      <c r="L101" s="97" t="s">
        <v>36</v>
      </c>
      <c r="M101" s="98" t="s">
        <v>145</v>
      </c>
      <c r="N101" s="98"/>
      <c r="O101" s="82"/>
      <c r="P101" s="49"/>
      <c r="Q101" s="49">
        <f t="shared" si="7"/>
        <v>-98560</v>
      </c>
      <c r="R101" s="83"/>
      <c r="S101" s="49"/>
      <c r="T101" s="49"/>
      <c r="U101" s="49"/>
      <c r="V101" s="49"/>
      <c r="W101" s="98"/>
      <c r="X101" s="104"/>
    </row>
    <row r="102" spans="1:24" ht="21.75" thickBot="1" x14ac:dyDescent="0.3">
      <c r="A102" s="111" t="s">
        <v>90</v>
      </c>
      <c r="B102" s="119" t="s">
        <v>231</v>
      </c>
      <c r="C102" s="88">
        <v>44159</v>
      </c>
      <c r="D102" s="107">
        <v>282</v>
      </c>
      <c r="E102" s="88">
        <v>44157</v>
      </c>
      <c r="F102" s="80">
        <f t="shared" ref="F102" si="8">IF(C102&gt;0,C102-E102,"No Date")</f>
        <v>2</v>
      </c>
      <c r="G102" s="95" t="s">
        <v>229</v>
      </c>
      <c r="H102" s="49" t="s">
        <v>31</v>
      </c>
      <c r="I102" s="81">
        <v>2</v>
      </c>
      <c r="J102" s="49" t="e">
        <f>SUMIFS(#REF!,#REF!,LRT!B102,#REF!,A102)</f>
        <v>#REF!</v>
      </c>
      <c r="K102" s="81" t="e">
        <f t="shared" ref="K102" si="9">IF((I102-J102)&lt;0,"0",I102-(J102+P102))</f>
        <v>#REF!</v>
      </c>
      <c r="L102" s="97" t="s">
        <v>36</v>
      </c>
      <c r="M102" s="98" t="s">
        <v>87</v>
      </c>
      <c r="N102" s="98"/>
      <c r="O102" s="82"/>
      <c r="P102" s="49"/>
      <c r="Q102" s="49">
        <f t="shared" si="7"/>
        <v>-2</v>
      </c>
      <c r="R102" s="83"/>
      <c r="S102" s="49"/>
      <c r="T102" s="49"/>
      <c r="U102" s="49"/>
      <c r="V102" s="49"/>
      <c r="W102" s="98"/>
      <c r="X102" s="104"/>
    </row>
    <row r="103" spans="1:24" ht="21.75" thickBot="1" x14ac:dyDescent="0.3">
      <c r="A103" s="111" t="s">
        <v>90</v>
      </c>
      <c r="B103" s="112" t="s">
        <v>238</v>
      </c>
      <c r="C103" s="88">
        <v>44166</v>
      </c>
      <c r="D103" s="107">
        <v>305</v>
      </c>
      <c r="E103" s="88">
        <v>44166</v>
      </c>
      <c r="F103" s="80">
        <f t="shared" si="6"/>
        <v>0</v>
      </c>
      <c r="G103" s="95" t="s">
        <v>236</v>
      </c>
      <c r="H103" s="49" t="s">
        <v>47</v>
      </c>
      <c r="I103" s="81">
        <v>140</v>
      </c>
      <c r="J103" s="49" t="e">
        <f>SUMIFS(#REF!,#REF!,LRT!B103,#REF!,A103)</f>
        <v>#REF!</v>
      </c>
      <c r="K103" s="81" t="e">
        <f t="shared" si="5"/>
        <v>#REF!</v>
      </c>
      <c r="L103" s="97" t="s">
        <v>36</v>
      </c>
      <c r="M103" s="98" t="s">
        <v>237</v>
      </c>
      <c r="N103" s="98"/>
      <c r="O103" s="82"/>
      <c r="P103" s="49"/>
      <c r="Q103" s="49">
        <f t="shared" si="7"/>
        <v>-140</v>
      </c>
      <c r="R103" s="83"/>
      <c r="S103" s="49"/>
      <c r="T103" s="49"/>
      <c r="U103" s="49"/>
      <c r="V103" s="49"/>
      <c r="W103" s="98"/>
      <c r="X103" s="104"/>
    </row>
    <row r="104" spans="1:24" ht="21.75" thickBot="1" x14ac:dyDescent="0.3">
      <c r="A104" s="111" t="s">
        <v>90</v>
      </c>
      <c r="B104" s="112" t="s">
        <v>242</v>
      </c>
      <c r="C104" s="88">
        <v>44167</v>
      </c>
      <c r="D104" s="107">
        <v>307</v>
      </c>
      <c r="E104" s="88">
        <v>44167</v>
      </c>
      <c r="F104" s="80">
        <f t="shared" si="6"/>
        <v>0</v>
      </c>
      <c r="G104" s="95" t="s">
        <v>239</v>
      </c>
      <c r="H104" s="95" t="s">
        <v>31</v>
      </c>
      <c r="I104" s="95">
        <v>10</v>
      </c>
      <c r="J104" s="49" t="e">
        <f>SUMIFS(#REF!,#REF!,LRT!B104,#REF!,A104)</f>
        <v>#REF!</v>
      </c>
      <c r="K104" s="81" t="e">
        <f t="shared" si="5"/>
        <v>#REF!</v>
      </c>
      <c r="L104" s="97" t="s">
        <v>38</v>
      </c>
      <c r="M104" s="98" t="s">
        <v>148</v>
      </c>
      <c r="N104" s="98"/>
      <c r="O104" s="82"/>
      <c r="P104" s="49"/>
      <c r="Q104" s="49">
        <f t="shared" si="7"/>
        <v>-10</v>
      </c>
      <c r="R104" s="83"/>
      <c r="S104" s="49"/>
      <c r="T104" s="49"/>
      <c r="U104" s="49"/>
      <c r="V104" s="49"/>
      <c r="W104" s="98"/>
      <c r="X104" s="104"/>
    </row>
    <row r="105" spans="1:24" ht="21.75" thickBot="1" x14ac:dyDescent="0.3">
      <c r="A105" s="111" t="s">
        <v>90</v>
      </c>
      <c r="B105" s="112" t="s">
        <v>242</v>
      </c>
      <c r="C105" s="88">
        <v>44167</v>
      </c>
      <c r="D105" s="107">
        <v>307</v>
      </c>
      <c r="E105" s="88">
        <v>44167</v>
      </c>
      <c r="F105" s="80">
        <f t="shared" si="6"/>
        <v>0</v>
      </c>
      <c r="G105" s="95" t="s">
        <v>240</v>
      </c>
      <c r="H105" s="95" t="s">
        <v>31</v>
      </c>
      <c r="I105" s="95">
        <v>10</v>
      </c>
      <c r="J105" s="49" t="e">
        <f>SUMIFS(#REF!,#REF!,LRT!B105,#REF!,A105)</f>
        <v>#REF!</v>
      </c>
      <c r="K105" s="81" t="e">
        <f t="shared" si="5"/>
        <v>#REF!</v>
      </c>
      <c r="L105" s="97" t="s">
        <v>38</v>
      </c>
      <c r="M105" s="98" t="s">
        <v>148</v>
      </c>
      <c r="N105" s="98"/>
      <c r="O105" s="82"/>
      <c r="P105" s="49"/>
      <c r="Q105" s="49">
        <f t="shared" si="7"/>
        <v>-10</v>
      </c>
      <c r="R105" s="83"/>
      <c r="S105" s="49"/>
      <c r="T105" s="49"/>
      <c r="U105" s="49"/>
      <c r="V105" s="49"/>
      <c r="W105" s="98"/>
      <c r="X105" s="104"/>
    </row>
    <row r="106" spans="1:24" ht="21.75" thickBot="1" x14ac:dyDescent="0.3">
      <c r="A106" s="111" t="s">
        <v>90</v>
      </c>
      <c r="B106" s="112" t="s">
        <v>242</v>
      </c>
      <c r="C106" s="88">
        <v>44167</v>
      </c>
      <c r="D106" s="107">
        <v>307</v>
      </c>
      <c r="E106" s="88">
        <v>44167</v>
      </c>
      <c r="F106" s="80">
        <f t="shared" si="6"/>
        <v>0</v>
      </c>
      <c r="G106" s="95" t="s">
        <v>241</v>
      </c>
      <c r="H106" s="95" t="s">
        <v>31</v>
      </c>
      <c r="I106" s="95">
        <v>8</v>
      </c>
      <c r="J106" s="49" t="e">
        <f>SUMIFS(#REF!,#REF!,LRT!B106,#REF!,A106)</f>
        <v>#REF!</v>
      </c>
      <c r="K106" s="81" t="e">
        <f t="shared" si="5"/>
        <v>#REF!</v>
      </c>
      <c r="L106" s="97" t="s">
        <v>38</v>
      </c>
      <c r="M106" s="98" t="s">
        <v>148</v>
      </c>
      <c r="N106" s="98"/>
      <c r="O106" s="82"/>
      <c r="P106" s="49"/>
      <c r="Q106" s="49">
        <f t="shared" si="7"/>
        <v>-8</v>
      </c>
      <c r="R106" s="83"/>
      <c r="S106" s="49"/>
      <c r="T106" s="49"/>
      <c r="U106" s="49"/>
      <c r="V106" s="49"/>
      <c r="W106" s="98"/>
      <c r="X106" s="104"/>
    </row>
    <row r="107" spans="1:24" ht="21.75" thickBot="1" x14ac:dyDescent="0.3">
      <c r="A107" s="111" t="s">
        <v>90</v>
      </c>
      <c r="B107" s="112" t="s">
        <v>262</v>
      </c>
      <c r="C107" s="88">
        <v>44170</v>
      </c>
      <c r="D107" s="107">
        <v>307</v>
      </c>
      <c r="E107" s="88">
        <v>44167</v>
      </c>
      <c r="F107" s="80">
        <f>IF(C107&gt;0,C107-E107,"No Date")</f>
        <v>3</v>
      </c>
      <c r="G107" s="95" t="s">
        <v>239</v>
      </c>
      <c r="H107" s="95" t="s">
        <v>31</v>
      </c>
      <c r="I107" s="81">
        <v>10</v>
      </c>
      <c r="J107" s="49" t="e">
        <f>SUMIFS(#REF!,#REF!,LRT!B107,#REF!,A107)</f>
        <v>#REF!</v>
      </c>
      <c r="K107" s="81" t="e">
        <f>IF((I107-J107)&lt;0,"0",I107-(J107+P107))</f>
        <v>#REF!</v>
      </c>
      <c r="L107" s="97" t="s">
        <v>36</v>
      </c>
      <c r="M107" s="98" t="s">
        <v>87</v>
      </c>
      <c r="N107" s="98"/>
      <c r="O107" s="82"/>
      <c r="P107" s="49"/>
      <c r="Q107" s="49">
        <f>P107-I107</f>
        <v>-10</v>
      </c>
      <c r="R107" s="83"/>
      <c r="S107" s="49"/>
      <c r="T107" s="49"/>
      <c r="U107" s="49"/>
      <c r="V107" s="49"/>
      <c r="W107" s="98"/>
      <c r="X107" s="104"/>
    </row>
    <row r="108" spans="1:24" ht="21.75" thickBot="1" x14ac:dyDescent="0.3">
      <c r="A108" s="111" t="s">
        <v>90</v>
      </c>
      <c r="B108" s="112" t="s">
        <v>262</v>
      </c>
      <c r="C108" s="88">
        <v>44170</v>
      </c>
      <c r="D108" s="107">
        <v>307</v>
      </c>
      <c r="E108" s="88">
        <v>44167</v>
      </c>
      <c r="F108" s="80">
        <f>IF(C108&gt;0,C108-E108,"No Date")</f>
        <v>3</v>
      </c>
      <c r="G108" s="95" t="s">
        <v>240</v>
      </c>
      <c r="H108" s="95" t="s">
        <v>31</v>
      </c>
      <c r="I108" s="81">
        <v>10</v>
      </c>
      <c r="J108" s="49" t="e">
        <f>SUMIFS(#REF!,#REF!,LRT!B108,#REF!,A108)</f>
        <v>#REF!</v>
      </c>
      <c r="K108" s="81" t="e">
        <f>IF((I108-J108)&lt;0,"0",I108-(J108+P108))</f>
        <v>#REF!</v>
      </c>
      <c r="L108" s="97" t="s">
        <v>36</v>
      </c>
      <c r="M108" s="98" t="s">
        <v>87</v>
      </c>
      <c r="N108" s="98"/>
      <c r="O108" s="82"/>
      <c r="P108" s="49"/>
      <c r="Q108" s="49">
        <f>P108-I108</f>
        <v>-10</v>
      </c>
      <c r="R108" s="83"/>
      <c r="S108" s="49"/>
      <c r="T108" s="49"/>
      <c r="U108" s="49"/>
      <c r="V108" s="49"/>
      <c r="W108" s="98"/>
      <c r="X108" s="104"/>
    </row>
    <row r="109" spans="1:24" ht="21.75" thickBot="1" x14ac:dyDescent="0.3">
      <c r="A109" s="111" t="s">
        <v>90</v>
      </c>
      <c r="B109" s="112" t="s">
        <v>262</v>
      </c>
      <c r="C109" s="88">
        <v>44170</v>
      </c>
      <c r="D109" s="107">
        <v>307</v>
      </c>
      <c r="E109" s="88">
        <v>44167</v>
      </c>
      <c r="F109" s="80">
        <f>IF(C109&gt;0,C109-E109,"No Date")</f>
        <v>3</v>
      </c>
      <c r="G109" s="95" t="s">
        <v>241</v>
      </c>
      <c r="H109" s="95" t="s">
        <v>31</v>
      </c>
      <c r="I109" s="81">
        <v>8</v>
      </c>
      <c r="J109" s="49" t="e">
        <f>SUMIFS(#REF!,#REF!,LRT!B109,#REF!,A109)</f>
        <v>#REF!</v>
      </c>
      <c r="K109" s="81" t="e">
        <f>IF((I109-J109)&lt;0,"0",I109-(J109+P109))</f>
        <v>#REF!</v>
      </c>
      <c r="L109" s="97" t="s">
        <v>36</v>
      </c>
      <c r="M109" s="98" t="s">
        <v>87</v>
      </c>
      <c r="N109" s="98"/>
      <c r="O109" s="82"/>
      <c r="P109" s="49"/>
      <c r="Q109" s="49">
        <f>P109-I109</f>
        <v>-8</v>
      </c>
      <c r="R109" s="83"/>
      <c r="S109" s="49"/>
      <c r="T109" s="49"/>
      <c r="U109" s="49"/>
      <c r="V109" s="49"/>
      <c r="W109" s="98"/>
      <c r="X109" s="104"/>
    </row>
    <row r="110" spans="1:24" ht="21.75" thickBot="1" x14ac:dyDescent="0.3">
      <c r="A110" s="111" t="s">
        <v>90</v>
      </c>
      <c r="B110" s="112" t="s">
        <v>245</v>
      </c>
      <c r="C110" s="88">
        <v>44167</v>
      </c>
      <c r="D110" s="107">
        <v>310</v>
      </c>
      <c r="E110" s="88">
        <v>44167</v>
      </c>
      <c r="F110" s="80">
        <f t="shared" si="6"/>
        <v>0</v>
      </c>
      <c r="G110" s="95" t="s">
        <v>243</v>
      </c>
      <c r="H110" s="95" t="s">
        <v>31</v>
      </c>
      <c r="I110" s="81">
        <v>100</v>
      </c>
      <c r="J110" s="49" t="e">
        <f>SUMIFS(#REF!,#REF!,LRT!B110,#REF!,A110)</f>
        <v>#REF!</v>
      </c>
      <c r="K110" s="81" t="e">
        <f t="shared" si="5"/>
        <v>#REF!</v>
      </c>
      <c r="L110" s="97" t="s">
        <v>36</v>
      </c>
      <c r="M110" s="98" t="s">
        <v>244</v>
      </c>
      <c r="N110" s="98"/>
      <c r="O110" s="82"/>
      <c r="P110" s="49"/>
      <c r="Q110" s="49">
        <f t="shared" si="7"/>
        <v>-100</v>
      </c>
      <c r="R110" s="83"/>
      <c r="S110" s="49"/>
      <c r="T110" s="49"/>
      <c r="U110" s="49"/>
      <c r="V110" s="49"/>
      <c r="W110" s="98"/>
      <c r="X110" s="104"/>
    </row>
    <row r="111" spans="1:24" ht="21.75" thickBot="1" x14ac:dyDescent="0.3">
      <c r="A111" s="111" t="s">
        <v>90</v>
      </c>
      <c r="B111" s="112" t="s">
        <v>250</v>
      </c>
      <c r="C111" s="88">
        <v>44168</v>
      </c>
      <c r="D111" s="107">
        <v>311</v>
      </c>
      <c r="E111" s="88">
        <v>44168</v>
      </c>
      <c r="F111" s="80">
        <f t="shared" si="6"/>
        <v>0</v>
      </c>
      <c r="G111" s="95" t="s">
        <v>246</v>
      </c>
      <c r="H111" s="95" t="s">
        <v>31</v>
      </c>
      <c r="I111" s="81">
        <v>10</v>
      </c>
      <c r="J111" s="49" t="e">
        <f>SUMIFS(#REF!,#REF!,LRT!B111,#REF!,A111)</f>
        <v>#REF!</v>
      </c>
      <c r="K111" s="81" t="e">
        <f t="shared" si="5"/>
        <v>#REF!</v>
      </c>
      <c r="L111" s="97" t="s">
        <v>36</v>
      </c>
      <c r="M111" s="98" t="s">
        <v>87</v>
      </c>
      <c r="N111" s="98"/>
      <c r="O111" s="82"/>
      <c r="P111" s="49"/>
      <c r="Q111" s="49">
        <f t="shared" si="7"/>
        <v>-10</v>
      </c>
      <c r="R111" s="83"/>
      <c r="S111" s="49"/>
      <c r="T111" s="49"/>
      <c r="U111" s="49"/>
      <c r="V111" s="49"/>
      <c r="W111" s="98"/>
      <c r="X111" s="104"/>
    </row>
    <row r="112" spans="1:24" ht="21.75" thickBot="1" x14ac:dyDescent="0.3">
      <c r="A112" s="111" t="s">
        <v>90</v>
      </c>
      <c r="B112" s="112" t="s">
        <v>250</v>
      </c>
      <c r="C112" s="88">
        <v>44168</v>
      </c>
      <c r="D112" s="107">
        <v>311</v>
      </c>
      <c r="E112" s="88">
        <v>44168</v>
      </c>
      <c r="F112" s="80">
        <f t="shared" si="6"/>
        <v>0</v>
      </c>
      <c r="G112" s="95" t="s">
        <v>247</v>
      </c>
      <c r="H112" s="95" t="s">
        <v>31</v>
      </c>
      <c r="I112" s="81">
        <v>50</v>
      </c>
      <c r="J112" s="49" t="e">
        <f>SUMIFS(#REF!,#REF!,LRT!B112,#REF!,A112)</f>
        <v>#REF!</v>
      </c>
      <c r="K112" s="81" t="e">
        <f t="shared" si="5"/>
        <v>#REF!</v>
      </c>
      <c r="L112" s="97" t="s">
        <v>36</v>
      </c>
      <c r="M112" s="98" t="s">
        <v>87</v>
      </c>
      <c r="N112" s="98"/>
      <c r="O112" s="82"/>
      <c r="P112" s="49"/>
      <c r="Q112" s="49">
        <f t="shared" si="7"/>
        <v>-50</v>
      </c>
      <c r="R112" s="83"/>
      <c r="S112" s="49"/>
      <c r="T112" s="49"/>
      <c r="U112" s="49"/>
      <c r="V112" s="49"/>
      <c r="W112" s="98"/>
      <c r="X112" s="104"/>
    </row>
    <row r="113" spans="1:24" ht="21.75" thickBot="1" x14ac:dyDescent="0.3">
      <c r="A113" s="111" t="s">
        <v>90</v>
      </c>
      <c r="B113" s="112" t="s">
        <v>250</v>
      </c>
      <c r="C113" s="88">
        <v>44168</v>
      </c>
      <c r="D113" s="107">
        <v>311</v>
      </c>
      <c r="E113" s="88">
        <v>44168</v>
      </c>
      <c r="F113" s="80">
        <f t="shared" si="6"/>
        <v>0</v>
      </c>
      <c r="G113" s="95" t="s">
        <v>248</v>
      </c>
      <c r="H113" s="95" t="s">
        <v>31</v>
      </c>
      <c r="I113" s="81">
        <v>50</v>
      </c>
      <c r="J113" s="49" t="e">
        <f>SUMIFS(#REF!,#REF!,LRT!B113,#REF!,A113)</f>
        <v>#REF!</v>
      </c>
      <c r="K113" s="81" t="e">
        <f t="shared" si="5"/>
        <v>#REF!</v>
      </c>
      <c r="L113" s="97" t="s">
        <v>36</v>
      </c>
      <c r="M113" s="98" t="s">
        <v>87</v>
      </c>
      <c r="N113" s="98"/>
      <c r="O113" s="82"/>
      <c r="P113" s="49"/>
      <c r="Q113" s="49">
        <f t="shared" si="7"/>
        <v>-50</v>
      </c>
      <c r="R113" s="83"/>
      <c r="S113" s="49"/>
      <c r="T113" s="49"/>
      <c r="U113" s="49"/>
      <c r="V113" s="49"/>
      <c r="W113" s="98"/>
      <c r="X113" s="104"/>
    </row>
    <row r="114" spans="1:24" ht="21.75" thickBot="1" x14ac:dyDescent="0.3">
      <c r="A114" s="111" t="s">
        <v>90</v>
      </c>
      <c r="B114" s="112" t="s">
        <v>250</v>
      </c>
      <c r="C114" s="88">
        <v>44168</v>
      </c>
      <c r="D114" s="107">
        <v>311</v>
      </c>
      <c r="E114" s="88">
        <v>44168</v>
      </c>
      <c r="F114" s="80">
        <f t="shared" si="6"/>
        <v>0</v>
      </c>
      <c r="G114" s="95" t="s">
        <v>249</v>
      </c>
      <c r="H114" s="95" t="s">
        <v>31</v>
      </c>
      <c r="I114" s="81">
        <v>50</v>
      </c>
      <c r="J114" s="49" t="e">
        <f>SUMIFS(#REF!,#REF!,LRT!B114,#REF!,A114)</f>
        <v>#REF!</v>
      </c>
      <c r="K114" s="81" t="e">
        <f t="shared" si="5"/>
        <v>#REF!</v>
      </c>
      <c r="L114" s="97" t="s">
        <v>36</v>
      </c>
      <c r="M114" s="98" t="s">
        <v>87</v>
      </c>
      <c r="N114" s="98"/>
      <c r="O114" s="82"/>
      <c r="P114" s="49"/>
      <c r="Q114" s="49">
        <f t="shared" si="7"/>
        <v>-50</v>
      </c>
      <c r="R114" s="83"/>
      <c r="S114" s="49"/>
      <c r="T114" s="49"/>
      <c r="U114" s="49"/>
      <c r="V114" s="49"/>
      <c r="W114" s="98"/>
      <c r="X114" s="104"/>
    </row>
    <row r="115" spans="1:24" ht="21.75" thickBot="1" x14ac:dyDescent="0.3">
      <c r="A115" s="111" t="s">
        <v>90</v>
      </c>
      <c r="B115" s="112" t="s">
        <v>250</v>
      </c>
      <c r="C115" s="88">
        <v>44168</v>
      </c>
      <c r="D115" s="107">
        <v>311</v>
      </c>
      <c r="E115" s="88">
        <v>44168</v>
      </c>
      <c r="F115" s="80">
        <f t="shared" si="6"/>
        <v>0</v>
      </c>
      <c r="G115" s="95" t="s">
        <v>297</v>
      </c>
      <c r="H115" s="95" t="s">
        <v>31</v>
      </c>
      <c r="I115" s="81">
        <v>10</v>
      </c>
      <c r="J115" s="49" t="e">
        <f>SUMIFS(#REF!,#REF!,LRT!B115,#REF!,A115)</f>
        <v>#REF!</v>
      </c>
      <c r="K115" s="81" t="e">
        <f t="shared" si="5"/>
        <v>#REF!</v>
      </c>
      <c r="L115" s="97" t="s">
        <v>38</v>
      </c>
      <c r="M115" s="98" t="s">
        <v>87</v>
      </c>
      <c r="N115" s="98"/>
      <c r="O115" s="82"/>
      <c r="P115" s="49"/>
      <c r="Q115" s="49">
        <f t="shared" si="7"/>
        <v>-10</v>
      </c>
      <c r="R115" s="83"/>
      <c r="S115" s="49"/>
      <c r="T115" s="49"/>
      <c r="U115" s="49"/>
      <c r="V115" s="49"/>
      <c r="W115" s="98"/>
      <c r="X115" s="104"/>
    </row>
    <row r="116" spans="1:24" ht="21.75" thickBot="1" x14ac:dyDescent="0.3">
      <c r="A116" s="111" t="s">
        <v>90</v>
      </c>
      <c r="B116" s="112" t="s">
        <v>291</v>
      </c>
      <c r="C116" s="88">
        <v>44180</v>
      </c>
      <c r="D116" s="107">
        <v>311</v>
      </c>
      <c r="E116" s="88">
        <v>44180</v>
      </c>
      <c r="F116" s="80">
        <f>IF(C116&gt;0,C116-E116,"No Date")</f>
        <v>0</v>
      </c>
      <c r="G116" s="95" t="s">
        <v>297</v>
      </c>
      <c r="H116" s="95" t="s">
        <v>31</v>
      </c>
      <c r="I116" s="81">
        <v>10</v>
      </c>
      <c r="J116" s="49" t="e">
        <f>SUMIFS(#REF!,#REF!,LRT!B116,#REF!,A116)</f>
        <v>#REF!</v>
      </c>
      <c r="K116" s="81" t="e">
        <f>IF((I116-J116)&lt;0,"0",I116-(J116+P116))</f>
        <v>#REF!</v>
      </c>
      <c r="L116" s="97" t="s">
        <v>38</v>
      </c>
      <c r="M116" s="98" t="s">
        <v>123</v>
      </c>
      <c r="N116" s="98"/>
      <c r="O116" s="82"/>
      <c r="P116" s="49"/>
      <c r="Q116" s="49">
        <f>P116-I116</f>
        <v>-10</v>
      </c>
      <c r="R116" s="83"/>
      <c r="S116" s="49"/>
      <c r="T116" s="49"/>
      <c r="U116" s="49"/>
      <c r="V116" s="49"/>
      <c r="W116" s="98"/>
      <c r="X116" s="104"/>
    </row>
    <row r="117" spans="1:24" ht="21.75" thickBot="1" x14ac:dyDescent="0.3">
      <c r="A117" s="111" t="s">
        <v>90</v>
      </c>
      <c r="B117" s="112" t="s">
        <v>293</v>
      </c>
      <c r="C117" s="88">
        <v>44182</v>
      </c>
      <c r="D117" s="107">
        <v>311</v>
      </c>
      <c r="E117" s="88">
        <v>44182</v>
      </c>
      <c r="F117" s="80">
        <f>IF(C117&gt;0,C117-E117,"No Date")</f>
        <v>0</v>
      </c>
      <c r="G117" s="95" t="s">
        <v>297</v>
      </c>
      <c r="H117" s="95" t="s">
        <v>31</v>
      </c>
      <c r="I117" s="81">
        <v>7</v>
      </c>
      <c r="J117" s="49" t="e">
        <f>SUMIFS(#REF!,#REF!,LRT!B117,#REF!,A117)</f>
        <v>#REF!</v>
      </c>
      <c r="K117" s="81" t="e">
        <f>IF((I117-J117)&lt;0,"0",I117-(J117+P117))</f>
        <v>#REF!</v>
      </c>
      <c r="L117" s="97" t="s">
        <v>36</v>
      </c>
      <c r="M117" s="98" t="s">
        <v>84</v>
      </c>
      <c r="N117" s="98"/>
      <c r="O117" s="82"/>
      <c r="P117" s="49"/>
      <c r="Q117" s="49">
        <f>P117-I117</f>
        <v>-7</v>
      </c>
      <c r="R117" s="83"/>
      <c r="S117" s="49"/>
      <c r="T117" s="49"/>
      <c r="U117" s="49"/>
      <c r="V117" s="49"/>
      <c r="W117" s="98"/>
      <c r="X117" s="104"/>
    </row>
    <row r="118" spans="1:24" ht="21.75" thickBot="1" x14ac:dyDescent="0.3">
      <c r="A118" s="111" t="s">
        <v>90</v>
      </c>
      <c r="B118" s="112" t="s">
        <v>252</v>
      </c>
      <c r="C118" s="88">
        <v>44168</v>
      </c>
      <c r="D118" s="107">
        <v>312</v>
      </c>
      <c r="E118" s="88">
        <v>44168</v>
      </c>
      <c r="F118" s="80">
        <f t="shared" si="6"/>
        <v>0</v>
      </c>
      <c r="G118" s="95" t="s">
        <v>251</v>
      </c>
      <c r="H118" s="95" t="s">
        <v>31</v>
      </c>
      <c r="I118" s="81">
        <v>233</v>
      </c>
      <c r="J118" s="49" t="e">
        <f>SUMIFS(#REF!,#REF!,LRT!B118,#REF!,A118)</f>
        <v>#REF!</v>
      </c>
      <c r="K118" s="81" t="e">
        <f t="shared" si="5"/>
        <v>#REF!</v>
      </c>
      <c r="L118" s="97" t="s">
        <v>36</v>
      </c>
      <c r="M118" s="98" t="s">
        <v>141</v>
      </c>
      <c r="N118" s="98"/>
      <c r="O118" s="82"/>
      <c r="P118" s="49"/>
      <c r="Q118" s="49">
        <f t="shared" si="7"/>
        <v>-233</v>
      </c>
      <c r="R118" s="83"/>
      <c r="S118" s="49"/>
      <c r="T118" s="49"/>
      <c r="U118" s="49"/>
      <c r="V118" s="98" t="s">
        <v>253</v>
      </c>
      <c r="W118" s="98"/>
      <c r="X118" s="104"/>
    </row>
    <row r="119" spans="1:24" ht="21.75" thickBot="1" x14ac:dyDescent="0.3">
      <c r="A119" s="111" t="s">
        <v>90</v>
      </c>
      <c r="B119" s="112" t="s">
        <v>266</v>
      </c>
      <c r="C119" s="88">
        <v>44171</v>
      </c>
      <c r="D119" s="107">
        <v>313</v>
      </c>
      <c r="E119" s="88">
        <v>44168</v>
      </c>
      <c r="F119" s="80">
        <f>IF(C119&gt;0,C119-E119,"No Date")</f>
        <v>3</v>
      </c>
      <c r="G119" s="95" t="s">
        <v>263</v>
      </c>
      <c r="H119" s="95" t="s">
        <v>31</v>
      </c>
      <c r="I119" s="81">
        <v>3</v>
      </c>
      <c r="J119" s="49" t="e">
        <f>SUMIFS(#REF!,#REF!,LRT!B119,#REF!,A119)</f>
        <v>#REF!</v>
      </c>
      <c r="K119" s="81" t="e">
        <f>IF((I119-J119)&lt;0,"0",I119-(J119+P119))</f>
        <v>#REF!</v>
      </c>
      <c r="L119" s="97" t="s">
        <v>36</v>
      </c>
      <c r="M119" s="98" t="s">
        <v>267</v>
      </c>
      <c r="N119" s="98"/>
      <c r="O119" s="82"/>
      <c r="P119" s="49"/>
      <c r="Q119" s="49">
        <f>P119-I119</f>
        <v>-3</v>
      </c>
      <c r="R119" s="83"/>
      <c r="S119" s="49"/>
      <c r="T119" s="49"/>
      <c r="U119" s="49"/>
      <c r="V119" s="116"/>
      <c r="W119" s="98"/>
      <c r="X119" s="104"/>
    </row>
    <row r="120" spans="1:24" ht="21.75" thickBot="1" x14ac:dyDescent="0.3">
      <c r="A120" s="111" t="s">
        <v>90</v>
      </c>
      <c r="B120" s="112" t="s">
        <v>266</v>
      </c>
      <c r="C120" s="88">
        <v>44171</v>
      </c>
      <c r="D120" s="107">
        <v>313</v>
      </c>
      <c r="E120" s="88">
        <v>44168</v>
      </c>
      <c r="F120" s="80">
        <f>IF(C120&gt;0,C120-E120,"No Date")</f>
        <v>3</v>
      </c>
      <c r="G120" s="95" t="s">
        <v>264</v>
      </c>
      <c r="H120" s="95" t="s">
        <v>31</v>
      </c>
      <c r="I120" s="81">
        <v>2</v>
      </c>
      <c r="J120" s="49" t="e">
        <f>SUMIFS(#REF!,#REF!,LRT!B120,#REF!,A120)</f>
        <v>#REF!</v>
      </c>
      <c r="K120" s="81" t="e">
        <f>IF((I120-J120)&lt;0,"0",I120-(J120+P120))</f>
        <v>#REF!</v>
      </c>
      <c r="L120" s="97" t="s">
        <v>36</v>
      </c>
      <c r="M120" s="98" t="s">
        <v>267</v>
      </c>
      <c r="N120" s="98"/>
      <c r="O120" s="82"/>
      <c r="P120" s="49"/>
      <c r="Q120" s="49">
        <f>P120-I120</f>
        <v>-2</v>
      </c>
      <c r="R120" s="83"/>
      <c r="S120" s="49"/>
      <c r="T120" s="49"/>
      <c r="U120" s="49"/>
      <c r="V120" s="116"/>
      <c r="W120" s="98"/>
      <c r="X120" s="104"/>
    </row>
    <row r="121" spans="1:24" ht="21.75" thickBot="1" x14ac:dyDescent="0.3">
      <c r="A121" s="111" t="s">
        <v>90</v>
      </c>
      <c r="B121" s="112" t="s">
        <v>266</v>
      </c>
      <c r="C121" s="88">
        <v>44171</v>
      </c>
      <c r="D121" s="107">
        <v>313</v>
      </c>
      <c r="E121" s="88">
        <v>44168</v>
      </c>
      <c r="F121" s="80">
        <f>IF(C121&gt;0,C121-E121,"No Date")</f>
        <v>3</v>
      </c>
      <c r="G121" s="95" t="s">
        <v>265</v>
      </c>
      <c r="H121" s="95" t="s">
        <v>31</v>
      </c>
      <c r="I121" s="81">
        <v>2</v>
      </c>
      <c r="J121" s="49" t="e">
        <f>SUMIFS(#REF!,#REF!,LRT!B121,#REF!,A121)</f>
        <v>#REF!</v>
      </c>
      <c r="K121" s="81" t="e">
        <f>IF((I121-J121)&lt;0,"0",I121-(J121+P121))</f>
        <v>#REF!</v>
      </c>
      <c r="L121" s="97" t="s">
        <v>36</v>
      </c>
      <c r="M121" s="98" t="s">
        <v>267</v>
      </c>
      <c r="N121" s="98"/>
      <c r="O121" s="82"/>
      <c r="P121" s="49"/>
      <c r="Q121" s="49">
        <f>P121-I121</f>
        <v>-2</v>
      </c>
      <c r="R121" s="83"/>
      <c r="S121" s="49"/>
      <c r="T121" s="49"/>
      <c r="U121" s="49"/>
      <c r="V121" s="116"/>
      <c r="W121" s="98"/>
      <c r="X121" s="104"/>
    </row>
    <row r="122" spans="1:24" ht="21.75" thickBot="1" x14ac:dyDescent="0.3">
      <c r="A122" s="111" t="s">
        <v>90</v>
      </c>
      <c r="B122" s="112" t="s">
        <v>270</v>
      </c>
      <c r="C122" s="88">
        <v>44171</v>
      </c>
      <c r="D122" s="107">
        <v>313</v>
      </c>
      <c r="E122" s="88">
        <v>44168</v>
      </c>
      <c r="F122" s="80">
        <f>IF(C122&gt;0,C122-E122,"No Date")</f>
        <v>3</v>
      </c>
      <c r="G122" s="95" t="s">
        <v>268</v>
      </c>
      <c r="H122" s="95" t="s">
        <v>31</v>
      </c>
      <c r="I122" s="81">
        <v>2</v>
      </c>
      <c r="J122" s="49" t="e">
        <f>SUMIFS(#REF!,#REF!,LRT!B122,#REF!,A122)</f>
        <v>#REF!</v>
      </c>
      <c r="K122" s="81" t="e">
        <f>IF((I122-J122)&lt;0,"0",I122-(J122+P122))</f>
        <v>#REF!</v>
      </c>
      <c r="L122" s="97" t="s">
        <v>36</v>
      </c>
      <c r="M122" s="98" t="s">
        <v>123</v>
      </c>
      <c r="N122" s="98"/>
      <c r="O122" s="82"/>
      <c r="P122" s="49"/>
      <c r="Q122" s="49">
        <f>P122-I122</f>
        <v>-2</v>
      </c>
      <c r="R122" s="83"/>
      <c r="S122" s="49"/>
      <c r="T122" s="49"/>
      <c r="U122" s="49"/>
      <c r="V122" s="116" t="s">
        <v>272</v>
      </c>
      <c r="W122" s="98"/>
      <c r="X122" s="104"/>
    </row>
    <row r="123" spans="1:24" ht="21.75" thickBot="1" x14ac:dyDescent="0.3">
      <c r="A123" s="111" t="s">
        <v>90</v>
      </c>
      <c r="B123" s="112" t="s">
        <v>270</v>
      </c>
      <c r="C123" s="88">
        <v>44171</v>
      </c>
      <c r="D123" s="107">
        <v>313</v>
      </c>
      <c r="E123" s="88">
        <v>44168</v>
      </c>
      <c r="F123" s="80">
        <f>IF(C123&gt;0,C123-E123,"No Date")</f>
        <v>3</v>
      </c>
      <c r="G123" s="95" t="s">
        <v>269</v>
      </c>
      <c r="H123" s="95" t="s">
        <v>31</v>
      </c>
      <c r="I123" s="81">
        <v>5</v>
      </c>
      <c r="J123" s="49" t="e">
        <f>SUMIFS(#REF!,#REF!,LRT!B123,#REF!,A123)</f>
        <v>#REF!</v>
      </c>
      <c r="K123" s="81" t="e">
        <f>IF((I123-J123)&lt;0,"0",I123-(J123+P123))</f>
        <v>#REF!</v>
      </c>
      <c r="L123" s="97" t="s">
        <v>36</v>
      </c>
      <c r="M123" s="98" t="s">
        <v>123</v>
      </c>
      <c r="N123" s="98"/>
      <c r="O123" s="82"/>
      <c r="P123" s="49"/>
      <c r="Q123" s="49">
        <f>P123-I123</f>
        <v>-5</v>
      </c>
      <c r="R123" s="83"/>
      <c r="S123" s="49"/>
      <c r="T123" s="49"/>
      <c r="U123" s="49"/>
      <c r="V123" s="49"/>
      <c r="W123" s="98"/>
      <c r="X123" s="104"/>
    </row>
    <row r="124" spans="1:24" ht="21.75" thickBot="1" x14ac:dyDescent="0.3">
      <c r="A124" s="111" t="s">
        <v>90</v>
      </c>
      <c r="B124" s="112" t="s">
        <v>262</v>
      </c>
      <c r="C124" s="88">
        <v>44170</v>
      </c>
      <c r="D124" s="107">
        <v>314</v>
      </c>
      <c r="E124" s="88">
        <v>44168</v>
      </c>
      <c r="F124" s="80">
        <f t="shared" si="6"/>
        <v>2</v>
      </c>
      <c r="G124" s="95" t="s">
        <v>254</v>
      </c>
      <c r="H124" s="95" t="s">
        <v>31</v>
      </c>
      <c r="I124" s="81">
        <v>10</v>
      </c>
      <c r="J124" s="49" t="e">
        <f>SUMIFS(#REF!,#REF!,LRT!B124,#REF!,A124)</f>
        <v>#REF!</v>
      </c>
      <c r="K124" s="81" t="e">
        <f t="shared" si="5"/>
        <v>#REF!</v>
      </c>
      <c r="L124" s="97" t="s">
        <v>36</v>
      </c>
      <c r="M124" s="98" t="s">
        <v>87</v>
      </c>
      <c r="N124" s="98"/>
      <c r="O124" s="82"/>
      <c r="P124" s="49"/>
      <c r="Q124" s="49">
        <f t="shared" si="7"/>
        <v>-10</v>
      </c>
      <c r="R124" s="83"/>
      <c r="S124" s="49"/>
      <c r="T124" s="49"/>
      <c r="U124" s="49"/>
      <c r="V124" s="49"/>
      <c r="W124" s="98"/>
      <c r="X124" s="104"/>
    </row>
    <row r="125" spans="1:24" ht="21.75" thickBot="1" x14ac:dyDescent="0.3">
      <c r="A125" s="111" t="s">
        <v>90</v>
      </c>
      <c r="B125" s="112" t="s">
        <v>262</v>
      </c>
      <c r="C125" s="88">
        <v>44170</v>
      </c>
      <c r="D125" s="107">
        <v>314</v>
      </c>
      <c r="E125" s="88">
        <v>44168</v>
      </c>
      <c r="F125" s="80">
        <f t="shared" si="6"/>
        <v>2</v>
      </c>
      <c r="G125" s="95" t="s">
        <v>255</v>
      </c>
      <c r="H125" s="95" t="s">
        <v>31</v>
      </c>
      <c r="I125" s="81">
        <v>5</v>
      </c>
      <c r="J125" s="49" t="e">
        <f>SUMIFS(#REF!,#REF!,LRT!B125,#REF!,A125)</f>
        <v>#REF!</v>
      </c>
      <c r="K125" s="81" t="e">
        <f t="shared" si="5"/>
        <v>#REF!</v>
      </c>
      <c r="L125" s="97" t="s">
        <v>36</v>
      </c>
      <c r="M125" s="98" t="s">
        <v>87</v>
      </c>
      <c r="N125" s="98"/>
      <c r="O125" s="82"/>
      <c r="P125" s="49"/>
      <c r="Q125" s="49">
        <f t="shared" si="7"/>
        <v>-5</v>
      </c>
      <c r="R125" s="83"/>
      <c r="S125" s="49"/>
      <c r="T125" s="49"/>
      <c r="U125" s="49"/>
      <c r="V125" s="49"/>
      <c r="W125" s="98"/>
      <c r="X125" s="104"/>
    </row>
    <row r="126" spans="1:24" ht="21.75" thickBot="1" x14ac:dyDescent="0.3">
      <c r="A126" s="111" t="s">
        <v>90</v>
      </c>
      <c r="B126" s="112" t="s">
        <v>262</v>
      </c>
      <c r="C126" s="88">
        <v>44170</v>
      </c>
      <c r="D126" s="107">
        <v>314</v>
      </c>
      <c r="E126" s="88">
        <v>44168</v>
      </c>
      <c r="F126" s="80">
        <f t="shared" si="6"/>
        <v>2</v>
      </c>
      <c r="G126" s="95" t="s">
        <v>256</v>
      </c>
      <c r="H126" s="95" t="s">
        <v>31</v>
      </c>
      <c r="I126" s="81">
        <v>50</v>
      </c>
      <c r="J126" s="49" t="e">
        <f>SUMIFS(#REF!,#REF!,LRT!B126,#REF!,A126)</f>
        <v>#REF!</v>
      </c>
      <c r="K126" s="81" t="e">
        <f t="shared" si="5"/>
        <v>#REF!</v>
      </c>
      <c r="L126" s="97" t="s">
        <v>36</v>
      </c>
      <c r="M126" s="98" t="s">
        <v>87</v>
      </c>
      <c r="N126" s="98"/>
      <c r="O126" s="82"/>
      <c r="P126" s="49"/>
      <c r="Q126" s="49">
        <f t="shared" si="7"/>
        <v>-50</v>
      </c>
      <c r="R126" s="83"/>
      <c r="S126" s="49"/>
      <c r="T126" s="49"/>
      <c r="U126" s="49"/>
      <c r="V126" s="49"/>
      <c r="W126" s="98"/>
      <c r="X126" s="104"/>
    </row>
    <row r="127" spans="1:24" ht="21.75" thickBot="1" x14ac:dyDescent="0.3">
      <c r="A127" s="111" t="s">
        <v>90</v>
      </c>
      <c r="B127" s="112" t="s">
        <v>262</v>
      </c>
      <c r="C127" s="88">
        <v>44170</v>
      </c>
      <c r="D127" s="107">
        <v>314</v>
      </c>
      <c r="E127" s="88">
        <v>44168</v>
      </c>
      <c r="F127" s="80">
        <f t="shared" si="6"/>
        <v>2</v>
      </c>
      <c r="G127" s="95" t="s">
        <v>257</v>
      </c>
      <c r="H127" s="95" t="s">
        <v>31</v>
      </c>
      <c r="I127" s="81">
        <v>10</v>
      </c>
      <c r="J127" s="49" t="e">
        <f>SUMIFS(#REF!,#REF!,LRT!B127,#REF!,A127)</f>
        <v>#REF!</v>
      </c>
      <c r="K127" s="81" t="e">
        <f t="shared" si="5"/>
        <v>#REF!</v>
      </c>
      <c r="L127" s="97" t="s">
        <v>36</v>
      </c>
      <c r="M127" s="98" t="s">
        <v>87</v>
      </c>
      <c r="N127" s="98"/>
      <c r="O127" s="82"/>
      <c r="P127" s="49"/>
      <c r="Q127" s="49">
        <f t="shared" si="7"/>
        <v>-10</v>
      </c>
      <c r="R127" s="83"/>
      <c r="S127" s="49"/>
      <c r="T127" s="49"/>
      <c r="U127" s="49"/>
      <c r="V127" s="49"/>
      <c r="W127" s="98"/>
      <c r="X127" s="104"/>
    </row>
    <row r="128" spans="1:24" ht="21.75" thickBot="1" x14ac:dyDescent="0.3">
      <c r="A128" s="111" t="s">
        <v>90</v>
      </c>
      <c r="B128" s="112" t="s">
        <v>262</v>
      </c>
      <c r="C128" s="88">
        <v>44170</v>
      </c>
      <c r="D128" s="107">
        <v>314</v>
      </c>
      <c r="E128" s="88">
        <v>44168</v>
      </c>
      <c r="F128" s="80">
        <f t="shared" si="6"/>
        <v>2</v>
      </c>
      <c r="G128" s="95" t="s">
        <v>258</v>
      </c>
      <c r="H128" s="95" t="s">
        <v>31</v>
      </c>
      <c r="I128" s="81">
        <v>25</v>
      </c>
      <c r="J128" s="49" t="e">
        <f>SUMIFS(#REF!,#REF!,LRT!B128,#REF!,A128)</f>
        <v>#REF!</v>
      </c>
      <c r="K128" s="81" t="e">
        <f t="shared" si="5"/>
        <v>#REF!</v>
      </c>
      <c r="L128" s="97" t="s">
        <v>36</v>
      </c>
      <c r="M128" s="98" t="s">
        <v>87</v>
      </c>
      <c r="N128" s="98"/>
      <c r="O128" s="82"/>
      <c r="P128" s="49"/>
      <c r="Q128" s="49">
        <f t="shared" si="7"/>
        <v>-25</v>
      </c>
      <c r="R128" s="83"/>
      <c r="S128" s="49"/>
      <c r="T128" s="49"/>
      <c r="U128" s="49"/>
      <c r="V128" s="49"/>
      <c r="W128" s="98"/>
      <c r="X128" s="104"/>
    </row>
    <row r="129" spans="1:24" ht="21.75" thickBot="1" x14ac:dyDescent="0.3">
      <c r="A129" s="111" t="s">
        <v>90</v>
      </c>
      <c r="B129" s="112" t="s">
        <v>262</v>
      </c>
      <c r="C129" s="88">
        <v>44170</v>
      </c>
      <c r="D129" s="107">
        <v>314</v>
      </c>
      <c r="E129" s="88">
        <v>44168</v>
      </c>
      <c r="F129" s="80">
        <f t="shared" si="6"/>
        <v>2</v>
      </c>
      <c r="G129" s="95" t="s">
        <v>106</v>
      </c>
      <c r="H129" s="95" t="s">
        <v>31</v>
      </c>
      <c r="I129" s="81">
        <v>25</v>
      </c>
      <c r="J129" s="49" t="e">
        <f>SUMIFS(#REF!,#REF!,LRT!B129,#REF!,A129)</f>
        <v>#REF!</v>
      </c>
      <c r="K129" s="81" t="e">
        <f t="shared" si="5"/>
        <v>#REF!</v>
      </c>
      <c r="L129" s="97" t="s">
        <v>36</v>
      </c>
      <c r="M129" s="98" t="s">
        <v>87</v>
      </c>
      <c r="N129" s="98"/>
      <c r="O129" s="82"/>
      <c r="P129" s="49"/>
      <c r="Q129" s="49">
        <f t="shared" si="7"/>
        <v>-25</v>
      </c>
      <c r="R129" s="83"/>
      <c r="S129" s="49"/>
      <c r="T129" s="49"/>
      <c r="U129" s="49"/>
      <c r="V129" s="49"/>
      <c r="W129" s="98"/>
      <c r="X129" s="104"/>
    </row>
    <row r="130" spans="1:24" ht="21.75" thickBot="1" x14ac:dyDescent="0.3">
      <c r="A130" s="111" t="s">
        <v>90</v>
      </c>
      <c r="B130" s="112" t="s">
        <v>262</v>
      </c>
      <c r="C130" s="88">
        <v>44170</v>
      </c>
      <c r="D130" s="107">
        <v>314</v>
      </c>
      <c r="E130" s="88">
        <v>44168</v>
      </c>
      <c r="F130" s="80">
        <f t="shared" si="6"/>
        <v>2</v>
      </c>
      <c r="G130" s="95" t="s">
        <v>259</v>
      </c>
      <c r="H130" s="95" t="s">
        <v>31</v>
      </c>
      <c r="I130" s="81">
        <v>50</v>
      </c>
      <c r="J130" s="49" t="e">
        <f>SUMIFS(#REF!,#REF!,LRT!B130,#REF!,A130)</f>
        <v>#REF!</v>
      </c>
      <c r="K130" s="81" t="e">
        <f t="shared" si="5"/>
        <v>#REF!</v>
      </c>
      <c r="L130" s="97" t="s">
        <v>36</v>
      </c>
      <c r="M130" s="98" t="s">
        <v>87</v>
      </c>
      <c r="N130" s="98"/>
      <c r="O130" s="82"/>
      <c r="P130" s="49"/>
      <c r="Q130" s="49">
        <f t="shared" si="7"/>
        <v>-50</v>
      </c>
      <c r="R130" s="83"/>
      <c r="S130" s="49"/>
      <c r="T130" s="49"/>
      <c r="U130" s="49"/>
      <c r="V130" s="49"/>
      <c r="W130" s="98"/>
      <c r="X130" s="104"/>
    </row>
    <row r="131" spans="1:24" ht="21.75" thickBot="1" x14ac:dyDescent="0.3">
      <c r="A131" s="111" t="s">
        <v>90</v>
      </c>
      <c r="B131" s="112" t="s">
        <v>262</v>
      </c>
      <c r="C131" s="88">
        <v>44170</v>
      </c>
      <c r="D131" s="107">
        <v>314</v>
      </c>
      <c r="E131" s="88">
        <v>44168</v>
      </c>
      <c r="F131" s="80">
        <f t="shared" si="6"/>
        <v>2</v>
      </c>
      <c r="G131" s="95" t="s">
        <v>260</v>
      </c>
      <c r="H131" s="95" t="s">
        <v>31</v>
      </c>
      <c r="I131" s="81">
        <v>30</v>
      </c>
      <c r="J131" s="49" t="e">
        <f>SUMIFS(#REF!,#REF!,LRT!B131,#REF!,A131)</f>
        <v>#REF!</v>
      </c>
      <c r="K131" s="81" t="e">
        <f t="shared" si="5"/>
        <v>#REF!</v>
      </c>
      <c r="L131" s="97" t="s">
        <v>36</v>
      </c>
      <c r="M131" s="98" t="s">
        <v>87</v>
      </c>
      <c r="N131" s="98"/>
      <c r="O131" s="82"/>
      <c r="P131" s="49"/>
      <c r="Q131" s="49">
        <f t="shared" si="7"/>
        <v>-30</v>
      </c>
      <c r="R131" s="83"/>
      <c r="S131" s="49"/>
      <c r="T131" s="49"/>
      <c r="U131" s="49"/>
      <c r="V131" s="49"/>
      <c r="W131" s="98"/>
      <c r="X131" s="104"/>
    </row>
    <row r="132" spans="1:24" ht="21.75" thickBot="1" x14ac:dyDescent="0.3">
      <c r="A132" s="111" t="s">
        <v>90</v>
      </c>
      <c r="B132" s="112" t="s">
        <v>262</v>
      </c>
      <c r="C132" s="88">
        <v>44170</v>
      </c>
      <c r="D132" s="107">
        <v>314</v>
      </c>
      <c r="E132" s="88">
        <v>44168</v>
      </c>
      <c r="F132" s="80">
        <f t="shared" si="6"/>
        <v>2</v>
      </c>
      <c r="G132" s="95" t="s">
        <v>261</v>
      </c>
      <c r="H132" s="95" t="s">
        <v>31</v>
      </c>
      <c r="I132" s="81">
        <v>40</v>
      </c>
      <c r="J132" s="49" t="e">
        <f>SUMIFS(#REF!,#REF!,LRT!B132,#REF!,A132)</f>
        <v>#REF!</v>
      </c>
      <c r="K132" s="81" t="e">
        <f t="shared" si="5"/>
        <v>#REF!</v>
      </c>
      <c r="L132" s="97" t="s">
        <v>36</v>
      </c>
      <c r="M132" s="98" t="s">
        <v>87</v>
      </c>
      <c r="N132" s="98"/>
      <c r="O132" s="82"/>
      <c r="P132" s="49"/>
      <c r="Q132" s="49">
        <f t="shared" si="7"/>
        <v>-40</v>
      </c>
      <c r="R132" s="83"/>
      <c r="S132" s="49"/>
      <c r="T132" s="49"/>
      <c r="U132" s="49"/>
      <c r="V132" s="49"/>
      <c r="W132" s="98"/>
      <c r="X132" s="104"/>
    </row>
    <row r="133" spans="1:24" ht="21.75" thickBot="1" x14ac:dyDescent="0.3">
      <c r="A133" s="111" t="s">
        <v>90</v>
      </c>
      <c r="B133" s="112" t="s">
        <v>274</v>
      </c>
      <c r="C133" s="88">
        <v>44172</v>
      </c>
      <c r="D133" s="107">
        <v>315</v>
      </c>
      <c r="E133" s="88">
        <v>44172</v>
      </c>
      <c r="F133" s="80">
        <f t="shared" ref="F133:F197" si="10">IF(C133&gt;0,C133-E133,"No Date")</f>
        <v>0</v>
      </c>
      <c r="G133" s="95" t="s">
        <v>273</v>
      </c>
      <c r="H133" s="95" t="s">
        <v>31</v>
      </c>
      <c r="I133" s="81">
        <v>200</v>
      </c>
      <c r="J133" s="49" t="e">
        <f>SUMIFS(#REF!,#REF!,LRT!B133,#REF!,A133)</f>
        <v>#REF!</v>
      </c>
      <c r="K133" s="81" t="e">
        <f t="shared" ref="K133:K196" si="11">IF((I133-J133)&lt;0,"0",I133-(J133+P133))</f>
        <v>#REF!</v>
      </c>
      <c r="L133" s="97" t="s">
        <v>36</v>
      </c>
      <c r="M133" s="98" t="s">
        <v>141</v>
      </c>
      <c r="N133" s="98"/>
      <c r="O133" s="82"/>
      <c r="P133" s="49"/>
      <c r="Q133" s="49">
        <f t="shared" si="7"/>
        <v>-200</v>
      </c>
      <c r="R133" s="83"/>
      <c r="S133" s="49"/>
      <c r="T133" s="49"/>
      <c r="U133" s="49"/>
      <c r="V133" s="49"/>
      <c r="W133" s="98"/>
      <c r="X133" s="104"/>
    </row>
    <row r="134" spans="1:24" ht="21.75" thickBot="1" x14ac:dyDescent="0.3">
      <c r="A134" s="111" t="s">
        <v>90</v>
      </c>
      <c r="B134" s="112" t="s">
        <v>274</v>
      </c>
      <c r="C134" s="88">
        <v>44172</v>
      </c>
      <c r="D134" s="107">
        <v>315</v>
      </c>
      <c r="E134" s="88">
        <v>44172</v>
      </c>
      <c r="F134" s="80">
        <f t="shared" si="10"/>
        <v>0</v>
      </c>
      <c r="G134" s="95" t="s">
        <v>275</v>
      </c>
      <c r="H134" s="95" t="s">
        <v>31</v>
      </c>
      <c r="I134" s="81">
        <v>15</v>
      </c>
      <c r="J134" s="49" t="e">
        <f>SUMIFS(#REF!,#REF!,LRT!B134,#REF!,A134)</f>
        <v>#REF!</v>
      </c>
      <c r="K134" s="81" t="e">
        <f t="shared" si="11"/>
        <v>#REF!</v>
      </c>
      <c r="L134" s="97" t="s">
        <v>36</v>
      </c>
      <c r="M134" s="98" t="s">
        <v>141</v>
      </c>
      <c r="N134" s="98"/>
      <c r="O134" s="82"/>
      <c r="P134" s="49"/>
      <c r="Q134" s="49">
        <f t="shared" si="7"/>
        <v>-15</v>
      </c>
      <c r="R134" s="83"/>
      <c r="S134" s="49"/>
      <c r="T134" s="49"/>
      <c r="U134" s="49"/>
      <c r="V134" s="49"/>
      <c r="W134" s="98"/>
      <c r="X134" s="104"/>
    </row>
    <row r="135" spans="1:24" ht="21.75" thickBot="1" x14ac:dyDescent="0.3">
      <c r="A135" s="111" t="s">
        <v>90</v>
      </c>
      <c r="B135" s="112" t="s">
        <v>277</v>
      </c>
      <c r="C135" s="88">
        <v>44172</v>
      </c>
      <c r="D135" s="107">
        <v>316</v>
      </c>
      <c r="E135" s="88">
        <v>44172</v>
      </c>
      <c r="F135" s="80">
        <f t="shared" si="10"/>
        <v>0</v>
      </c>
      <c r="G135" s="95" t="s">
        <v>281</v>
      </c>
      <c r="H135" s="49" t="s">
        <v>47</v>
      </c>
      <c r="I135" s="81">
        <v>140</v>
      </c>
      <c r="J135" s="49" t="e">
        <f>SUMIFS(#REF!,#REF!,LRT!B135,#REF!,A135)</f>
        <v>#REF!</v>
      </c>
      <c r="K135" s="81" t="e">
        <f t="shared" si="11"/>
        <v>#REF!</v>
      </c>
      <c r="L135" s="97" t="s">
        <v>36</v>
      </c>
      <c r="M135" s="98" t="s">
        <v>278</v>
      </c>
      <c r="N135" s="98"/>
      <c r="O135" s="82"/>
      <c r="P135" s="49"/>
      <c r="Q135" s="49">
        <f t="shared" si="7"/>
        <v>-140</v>
      </c>
      <c r="R135" s="83"/>
      <c r="S135" s="49"/>
      <c r="T135" s="49"/>
      <c r="U135" s="49"/>
      <c r="V135" s="49" t="s">
        <v>332</v>
      </c>
      <c r="W135" s="98"/>
      <c r="X135" s="104"/>
    </row>
    <row r="136" spans="1:24" ht="21.75" thickBot="1" x14ac:dyDescent="0.3">
      <c r="A136" s="111" t="s">
        <v>90</v>
      </c>
      <c r="B136" s="112" t="s">
        <v>290</v>
      </c>
      <c r="C136" s="88">
        <v>44179</v>
      </c>
      <c r="D136" s="107">
        <v>323</v>
      </c>
      <c r="E136" s="88">
        <v>44177</v>
      </c>
      <c r="F136" s="80">
        <f>IF(C136&gt;0,C136-E136,"No Date")</f>
        <v>2</v>
      </c>
      <c r="G136" s="95" t="s">
        <v>287</v>
      </c>
      <c r="H136" s="95" t="s">
        <v>31</v>
      </c>
      <c r="I136" s="81">
        <v>4</v>
      </c>
      <c r="J136" s="49" t="e">
        <f>SUMIFS(#REF!,#REF!,LRT!B136,#REF!,A136)</f>
        <v>#REF!</v>
      </c>
      <c r="K136" s="81" t="e">
        <f>IF((I136-J136)&lt;0,"0",I136-(J136+P136))</f>
        <v>#REF!</v>
      </c>
      <c r="L136" s="97" t="s">
        <v>36</v>
      </c>
      <c r="M136" s="98" t="s">
        <v>123</v>
      </c>
      <c r="N136" s="98"/>
      <c r="O136" s="82"/>
      <c r="P136" s="49"/>
      <c r="Q136" s="49">
        <f>P136-I136</f>
        <v>-4</v>
      </c>
      <c r="R136" s="83"/>
      <c r="S136" s="49"/>
      <c r="T136" s="49"/>
      <c r="U136" s="49"/>
      <c r="V136" s="49"/>
      <c r="W136" s="98"/>
      <c r="X136" s="104"/>
    </row>
    <row r="137" spans="1:24" ht="21.75" thickBot="1" x14ac:dyDescent="0.3">
      <c r="A137" s="111" t="s">
        <v>90</v>
      </c>
      <c r="B137" s="112" t="s">
        <v>290</v>
      </c>
      <c r="C137" s="88">
        <v>44179</v>
      </c>
      <c r="D137" s="107">
        <v>323</v>
      </c>
      <c r="E137" s="88">
        <v>44177</v>
      </c>
      <c r="F137" s="80">
        <f>IF(C137&gt;0,C137-E137,"No Date")</f>
        <v>2</v>
      </c>
      <c r="G137" s="95" t="s">
        <v>288</v>
      </c>
      <c r="H137" s="95" t="s">
        <v>31</v>
      </c>
      <c r="I137" s="81">
        <v>5</v>
      </c>
      <c r="J137" s="49" t="e">
        <f>SUMIFS(#REF!,#REF!,LRT!B137,#REF!,A137)</f>
        <v>#REF!</v>
      </c>
      <c r="K137" s="81" t="e">
        <f>IF((I137-J137)&lt;0,"0",I137-(J137+P137))</f>
        <v>#REF!</v>
      </c>
      <c r="L137" s="97" t="s">
        <v>36</v>
      </c>
      <c r="M137" s="98" t="s">
        <v>123</v>
      </c>
      <c r="N137" s="98"/>
      <c r="O137" s="82"/>
      <c r="P137" s="49"/>
      <c r="Q137" s="49">
        <f>P137-I137</f>
        <v>-5</v>
      </c>
      <c r="R137" s="83"/>
      <c r="S137" s="49"/>
      <c r="T137" s="49"/>
      <c r="U137" s="49"/>
      <c r="V137" s="49"/>
      <c r="W137" s="98"/>
      <c r="X137" s="104"/>
    </row>
    <row r="138" spans="1:24" ht="21.75" thickBot="1" x14ac:dyDescent="0.3">
      <c r="A138" s="111" t="s">
        <v>90</v>
      </c>
      <c r="B138" s="112" t="s">
        <v>290</v>
      </c>
      <c r="C138" s="88">
        <v>44179</v>
      </c>
      <c r="D138" s="107">
        <v>323</v>
      </c>
      <c r="E138" s="88">
        <v>44177</v>
      </c>
      <c r="F138" s="80">
        <f t="shared" ref="F138" si="12">IF(C138&gt;0,C138-E138,"No Date")</f>
        <v>2</v>
      </c>
      <c r="G138" s="95" t="s">
        <v>292</v>
      </c>
      <c r="H138" s="95" t="s">
        <v>31</v>
      </c>
      <c r="I138" s="81">
        <v>5</v>
      </c>
      <c r="J138" s="49" t="e">
        <f>SUMIFS(#REF!,#REF!,LRT!B138,#REF!,A138)</f>
        <v>#REF!</v>
      </c>
      <c r="K138" s="81" t="e">
        <f t="shared" ref="K138" si="13">IF((I138-J138)&lt;0,"0",I138-(J138+P138))</f>
        <v>#REF!</v>
      </c>
      <c r="L138" s="97" t="s">
        <v>36</v>
      </c>
      <c r="M138" s="98" t="s">
        <v>123</v>
      </c>
      <c r="N138" s="98"/>
      <c r="O138" s="82"/>
      <c r="P138" s="49"/>
      <c r="Q138" s="49">
        <f t="shared" ref="Q138" si="14">P138-I138</f>
        <v>-5</v>
      </c>
      <c r="R138" s="83"/>
      <c r="S138" s="49"/>
      <c r="T138" s="49"/>
      <c r="U138" s="49"/>
      <c r="V138" s="49"/>
      <c r="W138" s="98"/>
      <c r="X138" s="104"/>
    </row>
    <row r="139" spans="1:24" ht="21.75" thickBot="1" x14ac:dyDescent="0.3">
      <c r="A139" s="111" t="s">
        <v>90</v>
      </c>
      <c r="B139" s="112" t="s">
        <v>290</v>
      </c>
      <c r="C139" s="88">
        <v>44179</v>
      </c>
      <c r="D139" s="107">
        <v>323</v>
      </c>
      <c r="E139" s="88">
        <v>44177</v>
      </c>
      <c r="F139" s="80">
        <f>IF(C139&gt;0,C139-E139,"No Date")</f>
        <v>2</v>
      </c>
      <c r="G139" s="95" t="s">
        <v>289</v>
      </c>
      <c r="H139" s="49" t="s">
        <v>45</v>
      </c>
      <c r="I139" s="81">
        <v>44</v>
      </c>
      <c r="J139" s="49" t="e">
        <f>SUMIFS(#REF!,#REF!,LRT!B139,#REF!,A139)</f>
        <v>#REF!</v>
      </c>
      <c r="K139" s="81" t="e">
        <f>IF((I139-J139)&lt;0,"0",I139-(J139+P139))</f>
        <v>#REF!</v>
      </c>
      <c r="L139" s="97" t="s">
        <v>36</v>
      </c>
      <c r="M139" s="98" t="s">
        <v>123</v>
      </c>
      <c r="N139" s="98"/>
      <c r="O139" s="82"/>
      <c r="P139" s="49"/>
      <c r="Q139" s="49">
        <f>P139-I139</f>
        <v>-44</v>
      </c>
      <c r="R139" s="83"/>
      <c r="S139" s="49"/>
      <c r="T139" s="49"/>
      <c r="U139" s="49"/>
      <c r="V139" s="49"/>
      <c r="W139" s="98"/>
      <c r="X139" s="104"/>
    </row>
    <row r="140" spans="1:24" ht="21.75" thickBot="1" x14ac:dyDescent="0.3">
      <c r="A140" s="111" t="s">
        <v>90</v>
      </c>
      <c r="B140" s="112" t="s">
        <v>283</v>
      </c>
      <c r="C140" s="88">
        <v>44178</v>
      </c>
      <c r="D140" s="107">
        <v>324</v>
      </c>
      <c r="E140" s="88">
        <v>44178</v>
      </c>
      <c r="F140" s="80">
        <f t="shared" si="10"/>
        <v>0</v>
      </c>
      <c r="G140" s="95" t="s">
        <v>282</v>
      </c>
      <c r="H140" s="49" t="s">
        <v>3</v>
      </c>
      <c r="I140" s="81">
        <v>25</v>
      </c>
      <c r="J140" s="49" t="e">
        <f>SUMIFS(#REF!,#REF!,LRT!B140,#REF!,A140)</f>
        <v>#REF!</v>
      </c>
      <c r="K140" s="81" t="e">
        <f t="shared" si="11"/>
        <v>#REF!</v>
      </c>
      <c r="L140" s="97" t="s">
        <v>36</v>
      </c>
      <c r="M140" s="98" t="s">
        <v>186</v>
      </c>
      <c r="N140" s="98"/>
      <c r="O140" s="82"/>
      <c r="P140" s="49"/>
      <c r="Q140" s="49">
        <f t="shared" si="7"/>
        <v>-25</v>
      </c>
      <c r="R140" s="83"/>
      <c r="S140" s="49"/>
      <c r="T140" s="49"/>
      <c r="U140" s="49"/>
      <c r="V140" s="49"/>
      <c r="W140" s="98"/>
      <c r="X140" s="104"/>
    </row>
    <row r="141" spans="1:24" ht="21.75" thickBot="1" x14ac:dyDescent="0.3">
      <c r="A141" s="111" t="s">
        <v>90</v>
      </c>
      <c r="B141" s="112" t="s">
        <v>286</v>
      </c>
      <c r="C141" s="88">
        <v>44178</v>
      </c>
      <c r="D141" s="107">
        <v>324</v>
      </c>
      <c r="E141" s="88">
        <v>44178</v>
      </c>
      <c r="F141" s="80">
        <f t="shared" si="10"/>
        <v>0</v>
      </c>
      <c r="G141" s="95" t="s">
        <v>284</v>
      </c>
      <c r="H141" s="95" t="s">
        <v>31</v>
      </c>
      <c r="I141" s="81">
        <v>50</v>
      </c>
      <c r="J141" s="49" t="e">
        <f>SUMIFS(#REF!,#REF!,LRT!B141,#REF!,A141)</f>
        <v>#REF!</v>
      </c>
      <c r="K141" s="81" t="e">
        <f t="shared" si="11"/>
        <v>#REF!</v>
      </c>
      <c r="L141" s="97" t="s">
        <v>36</v>
      </c>
      <c r="M141" s="98" t="s">
        <v>188</v>
      </c>
      <c r="N141" s="98"/>
      <c r="O141" s="82"/>
      <c r="P141" s="49"/>
      <c r="Q141" s="49">
        <f t="shared" si="7"/>
        <v>-50</v>
      </c>
      <c r="R141" s="83"/>
      <c r="S141" s="49"/>
      <c r="T141" s="49"/>
      <c r="U141" s="49"/>
      <c r="V141" s="49"/>
      <c r="W141" s="98"/>
      <c r="X141" s="104"/>
    </row>
    <row r="142" spans="1:24" ht="21.75" thickBot="1" x14ac:dyDescent="0.3">
      <c r="A142" s="111" t="s">
        <v>90</v>
      </c>
      <c r="B142" s="112" t="s">
        <v>286</v>
      </c>
      <c r="C142" s="88">
        <v>44178</v>
      </c>
      <c r="D142" s="107">
        <v>324</v>
      </c>
      <c r="E142" s="88">
        <v>44178</v>
      </c>
      <c r="F142" s="80">
        <f t="shared" si="10"/>
        <v>0</v>
      </c>
      <c r="G142" s="95" t="s">
        <v>285</v>
      </c>
      <c r="H142" s="95" t="s">
        <v>31</v>
      </c>
      <c r="I142" s="81">
        <v>50</v>
      </c>
      <c r="J142" s="49" t="e">
        <f>SUMIFS(#REF!,#REF!,LRT!B142,#REF!,A142)</f>
        <v>#REF!</v>
      </c>
      <c r="K142" s="81" t="e">
        <f t="shared" si="11"/>
        <v>#REF!</v>
      </c>
      <c r="L142" s="97" t="s">
        <v>36</v>
      </c>
      <c r="M142" s="98" t="s">
        <v>188</v>
      </c>
      <c r="N142" s="98"/>
      <c r="O142" s="82"/>
      <c r="P142" s="49"/>
      <c r="Q142" s="49">
        <f t="shared" si="7"/>
        <v>-50</v>
      </c>
      <c r="R142" s="83"/>
      <c r="S142" s="49"/>
      <c r="T142" s="49"/>
      <c r="U142" s="49"/>
      <c r="V142" s="49"/>
      <c r="W142" s="98"/>
      <c r="X142" s="104"/>
    </row>
    <row r="143" spans="1:24" ht="21.75" thickBot="1" x14ac:dyDescent="0.3">
      <c r="A143" s="111" t="s">
        <v>90</v>
      </c>
      <c r="B143" s="112" t="s">
        <v>286</v>
      </c>
      <c r="C143" s="88">
        <v>44178</v>
      </c>
      <c r="D143" s="107">
        <v>324</v>
      </c>
      <c r="E143" s="88">
        <v>44178</v>
      </c>
      <c r="F143" s="80">
        <f t="shared" si="10"/>
        <v>0</v>
      </c>
      <c r="G143" s="95" t="s">
        <v>156</v>
      </c>
      <c r="H143" s="49" t="s">
        <v>3</v>
      </c>
      <c r="I143" s="81">
        <v>50</v>
      </c>
      <c r="J143" s="49" t="e">
        <f>SUMIFS(#REF!,#REF!,LRT!B143,#REF!,A143)</f>
        <v>#REF!</v>
      </c>
      <c r="K143" s="81" t="e">
        <f t="shared" si="11"/>
        <v>#REF!</v>
      </c>
      <c r="L143" s="97" t="s">
        <v>36</v>
      </c>
      <c r="M143" s="98" t="s">
        <v>188</v>
      </c>
      <c r="N143" s="98"/>
      <c r="O143" s="82"/>
      <c r="P143" s="49"/>
      <c r="Q143" s="49">
        <f t="shared" si="7"/>
        <v>-50</v>
      </c>
      <c r="R143" s="83"/>
      <c r="S143" s="49"/>
      <c r="T143" s="49"/>
      <c r="U143" s="49"/>
      <c r="V143" s="49"/>
      <c r="W143" s="98"/>
      <c r="X143" s="104"/>
    </row>
    <row r="144" spans="1:24" ht="21.75" thickBot="1" x14ac:dyDescent="0.3">
      <c r="A144" s="111" t="s">
        <v>90</v>
      </c>
      <c r="B144" s="112" t="s">
        <v>286</v>
      </c>
      <c r="C144" s="88">
        <v>44178</v>
      </c>
      <c r="D144" s="107">
        <v>324</v>
      </c>
      <c r="E144" s="88">
        <v>44178</v>
      </c>
      <c r="F144" s="80">
        <f t="shared" si="10"/>
        <v>0</v>
      </c>
      <c r="G144" s="95" t="s">
        <v>179</v>
      </c>
      <c r="H144" s="49" t="s">
        <v>3</v>
      </c>
      <c r="I144" s="81">
        <v>500</v>
      </c>
      <c r="J144" s="49" t="e">
        <f>SUMIFS(#REF!,#REF!,LRT!B144,#REF!,A144)</f>
        <v>#REF!</v>
      </c>
      <c r="K144" s="81" t="e">
        <f t="shared" si="11"/>
        <v>#REF!</v>
      </c>
      <c r="L144" s="97" t="s">
        <v>36</v>
      </c>
      <c r="M144" s="98" t="s">
        <v>188</v>
      </c>
      <c r="N144" s="98"/>
      <c r="O144" s="82"/>
      <c r="P144" s="49"/>
      <c r="Q144" s="49">
        <f t="shared" si="7"/>
        <v>-500</v>
      </c>
      <c r="R144" s="83"/>
      <c r="S144" s="49"/>
      <c r="T144" s="49"/>
      <c r="U144" s="49"/>
      <c r="V144" s="49"/>
      <c r="W144" s="98"/>
      <c r="X144" s="104"/>
    </row>
    <row r="145" spans="1:24" ht="21.75" thickBot="1" x14ac:dyDescent="0.3">
      <c r="A145" s="111" t="s">
        <v>90</v>
      </c>
      <c r="B145" s="112" t="s">
        <v>293</v>
      </c>
      <c r="C145" s="88">
        <v>44182</v>
      </c>
      <c r="D145" s="107">
        <v>281</v>
      </c>
      <c r="E145" s="88">
        <v>44182</v>
      </c>
      <c r="F145" s="80">
        <f t="shared" si="10"/>
        <v>0</v>
      </c>
      <c r="G145" s="95" t="s">
        <v>294</v>
      </c>
      <c r="H145" s="95" t="s">
        <v>31</v>
      </c>
      <c r="I145" s="81">
        <v>5</v>
      </c>
      <c r="J145" s="49" t="e">
        <f>SUMIFS(#REF!,#REF!,LRT!B145,#REF!,A145)</f>
        <v>#REF!</v>
      </c>
      <c r="K145" s="81" t="e">
        <f t="shared" si="11"/>
        <v>#REF!</v>
      </c>
      <c r="L145" s="97" t="s">
        <v>36</v>
      </c>
      <c r="M145" s="98" t="s">
        <v>84</v>
      </c>
      <c r="N145" s="98"/>
      <c r="O145" s="82"/>
      <c r="P145" s="49"/>
      <c r="Q145" s="49">
        <f t="shared" si="7"/>
        <v>-5</v>
      </c>
      <c r="R145" s="83"/>
      <c r="S145" s="49"/>
      <c r="T145" s="49"/>
      <c r="U145" s="49"/>
      <c r="V145" s="49"/>
      <c r="W145" s="98"/>
      <c r="X145" s="104"/>
    </row>
    <row r="146" spans="1:24" ht="21.75" thickBot="1" x14ac:dyDescent="0.3">
      <c r="A146" s="111" t="s">
        <v>90</v>
      </c>
      <c r="B146" s="112" t="s">
        <v>296</v>
      </c>
      <c r="C146" s="88">
        <v>44184</v>
      </c>
      <c r="D146" s="107">
        <v>342</v>
      </c>
      <c r="E146" s="88">
        <v>44184</v>
      </c>
      <c r="F146" s="80">
        <f t="shared" si="10"/>
        <v>0</v>
      </c>
      <c r="G146" s="95" t="s">
        <v>295</v>
      </c>
      <c r="H146" s="95" t="s">
        <v>31</v>
      </c>
      <c r="I146" s="81">
        <v>5</v>
      </c>
      <c r="J146" s="49" t="e">
        <f>SUMIFS(#REF!,#REF!,LRT!B146,#REF!,A146)</f>
        <v>#REF!</v>
      </c>
      <c r="K146" s="81" t="e">
        <f t="shared" si="11"/>
        <v>#REF!</v>
      </c>
      <c r="L146" s="97" t="s">
        <v>36</v>
      </c>
      <c r="M146" s="98" t="s">
        <v>87</v>
      </c>
      <c r="N146" s="98"/>
      <c r="O146" s="82"/>
      <c r="P146" s="49"/>
      <c r="Q146" s="49">
        <f t="shared" si="7"/>
        <v>-5</v>
      </c>
      <c r="R146" s="83"/>
      <c r="S146" s="49"/>
      <c r="T146" s="49"/>
      <c r="U146" s="49"/>
      <c r="V146" s="49"/>
      <c r="W146" s="98"/>
      <c r="X146" s="104"/>
    </row>
    <row r="147" spans="1:24" ht="21.75" thickBot="1" x14ac:dyDescent="0.3">
      <c r="A147" s="111" t="s">
        <v>90</v>
      </c>
      <c r="B147" s="112" t="s">
        <v>307</v>
      </c>
      <c r="C147" s="88">
        <v>44188</v>
      </c>
      <c r="D147" s="107">
        <v>345</v>
      </c>
      <c r="E147" s="88">
        <v>44188</v>
      </c>
      <c r="F147" s="80">
        <f>IF(C147&gt;0,C147-E147,"No Date")</f>
        <v>0</v>
      </c>
      <c r="G147" s="95" t="s">
        <v>305</v>
      </c>
      <c r="H147" s="49" t="s">
        <v>3</v>
      </c>
      <c r="I147" s="81">
        <v>1500</v>
      </c>
      <c r="J147" s="49" t="e">
        <f>SUMIFS(#REF!,#REF!,LRT!B147,#REF!,A147)</f>
        <v>#REF!</v>
      </c>
      <c r="K147" s="81" t="e">
        <f>IF((I147-J147)&lt;0,"0",I147-(J147+P147))</f>
        <v>#REF!</v>
      </c>
      <c r="L147" s="97" t="s">
        <v>36</v>
      </c>
      <c r="M147" s="125" t="s">
        <v>141</v>
      </c>
      <c r="N147" s="98"/>
      <c r="O147" s="82"/>
      <c r="P147" s="49"/>
      <c r="Q147" s="49">
        <f>P147-I147</f>
        <v>-1500</v>
      </c>
      <c r="R147" s="83"/>
      <c r="S147" s="49"/>
      <c r="T147" s="49"/>
      <c r="U147" s="49"/>
      <c r="V147" s="49"/>
      <c r="W147" s="98"/>
      <c r="X147" s="104"/>
    </row>
    <row r="148" spans="1:24" ht="21.75" thickBot="1" x14ac:dyDescent="0.3">
      <c r="A148" s="111" t="s">
        <v>90</v>
      </c>
      <c r="B148" s="112" t="s">
        <v>307</v>
      </c>
      <c r="C148" s="88">
        <v>44188</v>
      </c>
      <c r="D148" s="107">
        <v>345</v>
      </c>
      <c r="E148" s="88">
        <v>44188</v>
      </c>
      <c r="F148" s="80">
        <f>IF(C148&gt;0,C148-E148,"No Date")</f>
        <v>0</v>
      </c>
      <c r="G148" s="95" t="s">
        <v>306</v>
      </c>
      <c r="H148" s="49" t="s">
        <v>45</v>
      </c>
      <c r="I148" s="81">
        <v>80</v>
      </c>
      <c r="J148" s="49" t="e">
        <f>SUMIFS(#REF!,#REF!,LRT!B148,#REF!,A148)</f>
        <v>#REF!</v>
      </c>
      <c r="K148" s="81" t="e">
        <f>IF((I148-J148)&lt;0,"0",I148-(J148+P148))</f>
        <v>#REF!</v>
      </c>
      <c r="L148" s="97" t="s">
        <v>36</v>
      </c>
      <c r="M148" s="125" t="s">
        <v>141</v>
      </c>
      <c r="N148" s="98"/>
      <c r="O148" s="82"/>
      <c r="P148" s="49"/>
      <c r="Q148" s="49">
        <f>P148-I148</f>
        <v>-80</v>
      </c>
      <c r="R148" s="83"/>
      <c r="S148" s="49"/>
      <c r="T148" s="49"/>
      <c r="U148" s="49"/>
      <c r="V148" s="49"/>
      <c r="W148" s="98"/>
      <c r="X148" s="104"/>
    </row>
    <row r="149" spans="1:24" ht="21.75" thickBot="1" x14ac:dyDescent="0.3">
      <c r="A149" s="111" t="s">
        <v>90</v>
      </c>
      <c r="B149" s="112" t="s">
        <v>307</v>
      </c>
      <c r="C149" s="88">
        <v>44188</v>
      </c>
      <c r="D149" s="107">
        <v>350</v>
      </c>
      <c r="E149" s="88">
        <v>44188</v>
      </c>
      <c r="F149" s="80">
        <f>IF(C149&gt;0,C149-E149,"No Date")</f>
        <v>0</v>
      </c>
      <c r="G149" s="95" t="s">
        <v>314</v>
      </c>
      <c r="H149" s="49" t="s">
        <v>3</v>
      </c>
      <c r="I149" s="81">
        <v>750</v>
      </c>
      <c r="J149" s="49" t="e">
        <f>SUMIFS(#REF!,#REF!,LRT!B149,#REF!,A149)</f>
        <v>#REF!</v>
      </c>
      <c r="K149" s="81" t="e">
        <f>IF((I149-J149)&lt;0,"0",I149-(J149+P149))</f>
        <v>#REF!</v>
      </c>
      <c r="L149" s="97" t="s">
        <v>36</v>
      </c>
      <c r="M149" s="125" t="s">
        <v>141</v>
      </c>
      <c r="N149" s="98"/>
      <c r="O149" s="82"/>
      <c r="P149" s="49"/>
      <c r="Q149" s="49">
        <f>P149-I149</f>
        <v>-750</v>
      </c>
      <c r="R149" s="83"/>
      <c r="S149" s="49"/>
      <c r="T149" s="49"/>
      <c r="U149" s="49"/>
      <c r="V149" s="49"/>
      <c r="W149" s="98"/>
      <c r="X149" s="104"/>
    </row>
    <row r="150" spans="1:24" ht="21.75" thickBot="1" x14ac:dyDescent="0.3">
      <c r="A150" s="111" t="s">
        <v>90</v>
      </c>
      <c r="B150" s="112" t="s">
        <v>300</v>
      </c>
      <c r="C150" s="88">
        <v>44187</v>
      </c>
      <c r="D150" s="107">
        <v>346</v>
      </c>
      <c r="E150" s="88">
        <v>44186</v>
      </c>
      <c r="F150" s="80">
        <f t="shared" si="10"/>
        <v>1</v>
      </c>
      <c r="G150" s="95" t="s">
        <v>301</v>
      </c>
      <c r="H150" s="95" t="s">
        <v>31</v>
      </c>
      <c r="I150" s="81">
        <v>10000</v>
      </c>
      <c r="J150" s="49" t="e">
        <f>SUMIFS(#REF!,#REF!,LRT!B150,#REF!,A150)</f>
        <v>#REF!</v>
      </c>
      <c r="K150" s="81" t="e">
        <f t="shared" si="11"/>
        <v>#REF!</v>
      </c>
      <c r="L150" s="97" t="s">
        <v>38</v>
      </c>
      <c r="M150" s="124" t="s">
        <v>87</v>
      </c>
      <c r="N150" s="98"/>
      <c r="O150" s="82"/>
      <c r="P150" s="49"/>
      <c r="Q150" s="49">
        <f t="shared" si="7"/>
        <v>-10000</v>
      </c>
      <c r="R150" s="83"/>
      <c r="S150" s="49"/>
      <c r="T150" s="49"/>
      <c r="U150" s="49"/>
      <c r="V150" s="49"/>
      <c r="W150" s="98"/>
      <c r="X150" s="104"/>
    </row>
    <row r="151" spans="1:24" ht="21.75" thickBot="1" x14ac:dyDescent="0.3">
      <c r="A151" s="111" t="s">
        <v>90</v>
      </c>
      <c r="B151" s="112" t="s">
        <v>390</v>
      </c>
      <c r="C151" s="88">
        <v>44200</v>
      </c>
      <c r="D151" s="107">
        <v>346</v>
      </c>
      <c r="E151" s="88">
        <v>44200</v>
      </c>
      <c r="F151" s="80">
        <f>IF(C151&gt;0,C151-E151,"No Date")</f>
        <v>0</v>
      </c>
      <c r="G151" s="95" t="s">
        <v>387</v>
      </c>
      <c r="H151" s="95" t="s">
        <v>32</v>
      </c>
      <c r="I151" s="81">
        <v>10000</v>
      </c>
      <c r="J151" s="49" t="e">
        <f>SUMIFS(#REF!,#REF!,LRT!B151,#REF!,A151)</f>
        <v>#REF!</v>
      </c>
      <c r="K151" s="81" t="e">
        <f>IF((I151-J151)&lt;0,"0",I151-(J151+P151))</f>
        <v>#REF!</v>
      </c>
      <c r="L151" s="97" t="s">
        <v>36</v>
      </c>
      <c r="M151" s="98" t="s">
        <v>377</v>
      </c>
      <c r="N151" s="98"/>
      <c r="O151" s="82"/>
      <c r="P151" s="49"/>
      <c r="Q151" s="49">
        <f>P151-I151</f>
        <v>-10000</v>
      </c>
      <c r="R151" s="83"/>
      <c r="S151" s="49"/>
      <c r="T151" s="49"/>
      <c r="U151" s="49"/>
      <c r="V151" s="49"/>
      <c r="W151" s="98"/>
      <c r="X151" s="104"/>
    </row>
    <row r="152" spans="1:24" ht="21.75" thickBot="1" x14ac:dyDescent="0.3">
      <c r="A152" s="111" t="s">
        <v>90</v>
      </c>
      <c r="B152" s="112" t="s">
        <v>304</v>
      </c>
      <c r="C152" s="88">
        <v>44188</v>
      </c>
      <c r="D152" s="107">
        <v>348</v>
      </c>
      <c r="E152" s="88">
        <v>44188</v>
      </c>
      <c r="F152" s="80">
        <f t="shared" si="10"/>
        <v>0</v>
      </c>
      <c r="G152" s="95" t="s">
        <v>302</v>
      </c>
      <c r="H152" s="49" t="s">
        <v>47</v>
      </c>
      <c r="I152" s="81">
        <v>2</v>
      </c>
      <c r="J152" s="49" t="e">
        <f>SUMIFS(#REF!,#REF!,LRT!B152,#REF!,A152)</f>
        <v>#REF!</v>
      </c>
      <c r="K152" s="81" t="e">
        <f t="shared" si="11"/>
        <v>#REF!</v>
      </c>
      <c r="L152" s="97" t="s">
        <v>36</v>
      </c>
      <c r="M152" s="123" t="s">
        <v>303</v>
      </c>
      <c r="N152" s="98"/>
      <c r="O152" s="82"/>
      <c r="P152" s="49"/>
      <c r="Q152" s="49">
        <f t="shared" si="7"/>
        <v>-2</v>
      </c>
      <c r="R152" s="83"/>
      <c r="S152" s="49"/>
      <c r="T152" s="49"/>
      <c r="U152" s="49"/>
      <c r="V152" s="49"/>
      <c r="W152" s="98"/>
      <c r="X152" s="104"/>
    </row>
    <row r="153" spans="1:24" ht="21.75" thickBot="1" x14ac:dyDescent="0.3">
      <c r="A153" s="111" t="s">
        <v>90</v>
      </c>
      <c r="B153" s="112" t="s">
        <v>311</v>
      </c>
      <c r="C153" s="88">
        <v>44189</v>
      </c>
      <c r="D153" s="107">
        <v>349</v>
      </c>
      <c r="E153" s="88">
        <v>44189</v>
      </c>
      <c r="F153" s="80">
        <f t="shared" ref="F153:F162" si="15">IF(C153&gt;0,C153-E153,"No Date")</f>
        <v>0</v>
      </c>
      <c r="G153" s="95" t="s">
        <v>310</v>
      </c>
      <c r="H153" s="95" t="s">
        <v>31</v>
      </c>
      <c r="I153" s="81">
        <v>2</v>
      </c>
      <c r="J153" s="49" t="e">
        <f>SUMIFS(#REF!,#REF!,LRT!B153,#REF!,A153)</f>
        <v>#REF!</v>
      </c>
      <c r="K153" s="81" t="e">
        <f t="shared" ref="K153:K162" si="16">IF((I153-J153)&lt;0,"0",I153-(J153+P153))</f>
        <v>#REF!</v>
      </c>
      <c r="L153" s="97" t="s">
        <v>36</v>
      </c>
      <c r="M153" s="98" t="s">
        <v>267</v>
      </c>
      <c r="N153" s="98"/>
      <c r="O153" s="82"/>
      <c r="P153" s="49"/>
      <c r="Q153" s="49">
        <f t="shared" ref="Q153:Q162" si="17">P153-I153</f>
        <v>-2</v>
      </c>
      <c r="R153" s="83"/>
      <c r="S153" s="49"/>
      <c r="T153" s="49"/>
      <c r="U153" s="49"/>
      <c r="V153" s="49"/>
      <c r="W153" s="98"/>
      <c r="X153" s="104"/>
    </row>
    <row r="154" spans="1:24" ht="21.75" thickBot="1" x14ac:dyDescent="0.3">
      <c r="A154" s="111" t="s">
        <v>90</v>
      </c>
      <c r="B154" s="112" t="s">
        <v>311</v>
      </c>
      <c r="C154" s="88">
        <v>44189</v>
      </c>
      <c r="D154" s="107">
        <v>349</v>
      </c>
      <c r="E154" s="88">
        <v>44189</v>
      </c>
      <c r="F154" s="80">
        <f t="shared" si="15"/>
        <v>0</v>
      </c>
      <c r="G154" s="95" t="s">
        <v>312</v>
      </c>
      <c r="H154" s="95" t="s">
        <v>31</v>
      </c>
      <c r="I154" s="81">
        <v>2</v>
      </c>
      <c r="J154" s="49" t="e">
        <f>SUMIFS(#REF!,#REF!,LRT!B154,#REF!,A154)</f>
        <v>#REF!</v>
      </c>
      <c r="K154" s="81" t="e">
        <f t="shared" si="16"/>
        <v>#REF!</v>
      </c>
      <c r="L154" s="97" t="s">
        <v>36</v>
      </c>
      <c r="M154" s="98" t="s">
        <v>267</v>
      </c>
      <c r="N154" s="98"/>
      <c r="O154" s="82"/>
      <c r="P154" s="49"/>
      <c r="Q154" s="49">
        <f t="shared" si="17"/>
        <v>-2</v>
      </c>
      <c r="R154" s="83"/>
      <c r="S154" s="49"/>
      <c r="T154" s="49"/>
      <c r="U154" s="49"/>
      <c r="V154" s="49"/>
      <c r="W154" s="98"/>
      <c r="X154" s="104"/>
    </row>
    <row r="155" spans="1:24" ht="21.75" thickBot="1" x14ac:dyDescent="0.3">
      <c r="A155" s="111" t="s">
        <v>90</v>
      </c>
      <c r="B155" s="112" t="s">
        <v>319</v>
      </c>
      <c r="C155" s="88">
        <v>44189</v>
      </c>
      <c r="D155" s="107">
        <v>349</v>
      </c>
      <c r="E155" s="88">
        <v>44188</v>
      </c>
      <c r="F155" s="80">
        <f t="shared" si="15"/>
        <v>1</v>
      </c>
      <c r="G155" s="95" t="s">
        <v>315</v>
      </c>
      <c r="H155" s="95" t="s">
        <v>31</v>
      </c>
      <c r="I155" s="81">
        <v>12</v>
      </c>
      <c r="J155" s="49" t="e">
        <f>SUMIFS(#REF!,#REF!,LRT!B155,#REF!,A155)</f>
        <v>#REF!</v>
      </c>
      <c r="K155" s="81" t="e">
        <f t="shared" si="16"/>
        <v>#REF!</v>
      </c>
      <c r="L155" s="97" t="s">
        <v>36</v>
      </c>
      <c r="M155" s="98" t="s">
        <v>123</v>
      </c>
      <c r="N155" s="98"/>
      <c r="O155" s="82"/>
      <c r="P155" s="49"/>
      <c r="Q155" s="49">
        <f t="shared" si="17"/>
        <v>-12</v>
      </c>
      <c r="R155" s="83"/>
      <c r="S155" s="49"/>
      <c r="T155" s="49"/>
      <c r="U155" s="49"/>
      <c r="V155" s="49"/>
      <c r="W155" s="98"/>
      <c r="X155" s="104"/>
    </row>
    <row r="156" spans="1:24" ht="21.75" thickBot="1" x14ac:dyDescent="0.3">
      <c r="A156" s="111" t="s">
        <v>90</v>
      </c>
      <c r="B156" s="112" t="s">
        <v>319</v>
      </c>
      <c r="C156" s="88">
        <v>44189</v>
      </c>
      <c r="D156" s="107">
        <v>349</v>
      </c>
      <c r="E156" s="88">
        <v>44188</v>
      </c>
      <c r="F156" s="80">
        <f t="shared" si="15"/>
        <v>1</v>
      </c>
      <c r="G156" s="95" t="s">
        <v>316</v>
      </c>
      <c r="H156" s="95" t="s">
        <v>31</v>
      </c>
      <c r="I156" s="81">
        <v>12</v>
      </c>
      <c r="J156" s="49" t="e">
        <f>SUMIFS(#REF!,#REF!,LRT!B156,#REF!,A156)</f>
        <v>#REF!</v>
      </c>
      <c r="K156" s="81" t="e">
        <f t="shared" si="16"/>
        <v>#REF!</v>
      </c>
      <c r="L156" s="97" t="s">
        <v>36</v>
      </c>
      <c r="M156" s="98" t="s">
        <v>123</v>
      </c>
      <c r="N156" s="98"/>
      <c r="O156" s="82"/>
      <c r="P156" s="49"/>
      <c r="Q156" s="49">
        <f t="shared" si="17"/>
        <v>-12</v>
      </c>
      <c r="R156" s="83"/>
      <c r="S156" s="49"/>
      <c r="T156" s="49"/>
      <c r="U156" s="49"/>
      <c r="V156" s="49"/>
      <c r="W156" s="98"/>
      <c r="X156" s="104"/>
    </row>
    <row r="157" spans="1:24" ht="21.75" thickBot="1" x14ac:dyDescent="0.3">
      <c r="A157" s="111" t="s">
        <v>90</v>
      </c>
      <c r="B157" s="112" t="s">
        <v>319</v>
      </c>
      <c r="C157" s="88">
        <v>44189</v>
      </c>
      <c r="D157" s="107">
        <v>349</v>
      </c>
      <c r="E157" s="88">
        <v>44188</v>
      </c>
      <c r="F157" s="80">
        <f t="shared" si="15"/>
        <v>1</v>
      </c>
      <c r="G157" s="95" t="s">
        <v>317</v>
      </c>
      <c r="H157" s="95" t="s">
        <v>31</v>
      </c>
      <c r="I157" s="81">
        <v>5</v>
      </c>
      <c r="J157" s="49" t="e">
        <f>SUMIFS(#REF!,#REF!,LRT!B157,#REF!,A157)</f>
        <v>#REF!</v>
      </c>
      <c r="K157" s="81" t="e">
        <f t="shared" si="16"/>
        <v>#REF!</v>
      </c>
      <c r="L157" s="97" t="s">
        <v>36</v>
      </c>
      <c r="M157" s="98" t="s">
        <v>123</v>
      </c>
      <c r="N157" s="98"/>
      <c r="O157" s="82"/>
      <c r="P157" s="49"/>
      <c r="Q157" s="49">
        <f t="shared" si="17"/>
        <v>-5</v>
      </c>
      <c r="R157" s="83"/>
      <c r="S157" s="49"/>
      <c r="T157" s="49"/>
      <c r="U157" s="49"/>
      <c r="V157" s="49"/>
      <c r="W157" s="98"/>
      <c r="X157" s="104"/>
    </row>
    <row r="158" spans="1:24" ht="21.75" thickBot="1" x14ac:dyDescent="0.3">
      <c r="A158" s="111" t="s">
        <v>90</v>
      </c>
      <c r="B158" s="112" t="s">
        <v>319</v>
      </c>
      <c r="C158" s="88">
        <v>44189</v>
      </c>
      <c r="D158" s="107">
        <v>349</v>
      </c>
      <c r="E158" s="88">
        <v>44188</v>
      </c>
      <c r="F158" s="80">
        <f t="shared" si="15"/>
        <v>1</v>
      </c>
      <c r="G158" s="95" t="s">
        <v>318</v>
      </c>
      <c r="H158" s="95" t="s">
        <v>31</v>
      </c>
      <c r="I158" s="81">
        <v>5</v>
      </c>
      <c r="J158" s="49" t="e">
        <f>SUMIFS(#REF!,#REF!,LRT!B158,#REF!,A158)</f>
        <v>#REF!</v>
      </c>
      <c r="K158" s="81" t="e">
        <f t="shared" si="16"/>
        <v>#REF!</v>
      </c>
      <c r="L158" s="97" t="s">
        <v>36</v>
      </c>
      <c r="M158" s="98" t="s">
        <v>123</v>
      </c>
      <c r="N158" s="98"/>
      <c r="O158" s="82"/>
      <c r="P158" s="49"/>
      <c r="Q158" s="49">
        <f t="shared" si="17"/>
        <v>-5</v>
      </c>
      <c r="R158" s="83"/>
      <c r="S158" s="49"/>
      <c r="T158" s="49"/>
      <c r="U158" s="49"/>
      <c r="V158" s="49"/>
      <c r="W158" s="98"/>
      <c r="X158" s="104"/>
    </row>
    <row r="159" spans="1:24" ht="21.75" thickBot="1" x14ac:dyDescent="0.3">
      <c r="A159" s="111" t="s">
        <v>90</v>
      </c>
      <c r="B159" s="112" t="s">
        <v>324</v>
      </c>
      <c r="C159" s="88">
        <v>44189</v>
      </c>
      <c r="D159" s="107">
        <v>349</v>
      </c>
      <c r="E159" s="88">
        <v>44188</v>
      </c>
      <c r="F159" s="80">
        <f t="shared" si="15"/>
        <v>1</v>
      </c>
      <c r="G159" s="95" t="s">
        <v>320</v>
      </c>
      <c r="H159" s="95" t="s">
        <v>31</v>
      </c>
      <c r="I159" s="81">
        <v>1</v>
      </c>
      <c r="J159" s="49" t="e">
        <f>SUMIFS(#REF!,#REF!,LRT!B159,#REF!,A159)</f>
        <v>#REF!</v>
      </c>
      <c r="K159" s="81" t="e">
        <f t="shared" si="16"/>
        <v>#REF!</v>
      </c>
      <c r="L159" s="97" t="s">
        <v>36</v>
      </c>
      <c r="M159" s="122" t="s">
        <v>84</v>
      </c>
      <c r="N159" s="98"/>
      <c r="O159" s="82"/>
      <c r="P159" s="49"/>
      <c r="Q159" s="49">
        <f t="shared" si="17"/>
        <v>-1</v>
      </c>
      <c r="R159" s="83"/>
      <c r="S159" s="49"/>
      <c r="T159" s="49"/>
      <c r="U159" s="49"/>
      <c r="V159" s="49"/>
      <c r="W159" s="98"/>
      <c r="X159" s="104"/>
    </row>
    <row r="160" spans="1:24" ht="21.75" thickBot="1" x14ac:dyDescent="0.3">
      <c r="A160" s="111" t="s">
        <v>90</v>
      </c>
      <c r="B160" s="112" t="s">
        <v>324</v>
      </c>
      <c r="C160" s="88">
        <v>44189</v>
      </c>
      <c r="D160" s="107">
        <v>349</v>
      </c>
      <c r="E160" s="88">
        <v>44188</v>
      </c>
      <c r="F160" s="80">
        <f t="shared" si="15"/>
        <v>1</v>
      </c>
      <c r="G160" s="95" t="s">
        <v>321</v>
      </c>
      <c r="H160" s="95" t="s">
        <v>31</v>
      </c>
      <c r="I160" s="81">
        <v>2</v>
      </c>
      <c r="J160" s="49" t="e">
        <f>SUMIFS(#REF!,#REF!,LRT!B160,#REF!,A160)</f>
        <v>#REF!</v>
      </c>
      <c r="K160" s="81" t="e">
        <f t="shared" si="16"/>
        <v>#REF!</v>
      </c>
      <c r="L160" s="97" t="s">
        <v>36</v>
      </c>
      <c r="M160" s="122" t="s">
        <v>84</v>
      </c>
      <c r="N160" s="98"/>
      <c r="O160" s="82"/>
      <c r="P160" s="49"/>
      <c r="Q160" s="49">
        <f t="shared" si="17"/>
        <v>-2</v>
      </c>
      <c r="R160" s="83"/>
      <c r="S160" s="49"/>
      <c r="T160" s="49"/>
      <c r="U160" s="49"/>
      <c r="V160" s="49"/>
      <c r="W160" s="98"/>
      <c r="X160" s="104"/>
    </row>
    <row r="161" spans="1:24" ht="21.75" thickBot="1" x14ac:dyDescent="0.3">
      <c r="A161" s="111" t="s">
        <v>90</v>
      </c>
      <c r="B161" s="112" t="s">
        <v>324</v>
      </c>
      <c r="C161" s="88">
        <v>44189</v>
      </c>
      <c r="D161" s="107">
        <v>349</v>
      </c>
      <c r="E161" s="88">
        <v>44188</v>
      </c>
      <c r="F161" s="80">
        <f t="shared" si="15"/>
        <v>1</v>
      </c>
      <c r="G161" s="95" t="s">
        <v>322</v>
      </c>
      <c r="H161" s="95" t="s">
        <v>31</v>
      </c>
      <c r="I161" s="81">
        <v>3</v>
      </c>
      <c r="J161" s="49" t="e">
        <f>SUMIFS(#REF!,#REF!,LRT!B161,#REF!,A161)</f>
        <v>#REF!</v>
      </c>
      <c r="K161" s="81" t="e">
        <f t="shared" si="16"/>
        <v>#REF!</v>
      </c>
      <c r="L161" s="97" t="s">
        <v>36</v>
      </c>
      <c r="M161" s="122" t="s">
        <v>84</v>
      </c>
      <c r="N161" s="98"/>
      <c r="O161" s="82"/>
      <c r="P161" s="49"/>
      <c r="Q161" s="49">
        <f t="shared" si="17"/>
        <v>-3</v>
      </c>
      <c r="R161" s="83"/>
      <c r="S161" s="49"/>
      <c r="T161" s="49"/>
      <c r="U161" s="49"/>
      <c r="V161" s="49"/>
      <c r="W161" s="98"/>
      <c r="X161" s="104"/>
    </row>
    <row r="162" spans="1:24" ht="21.75" thickBot="1" x14ac:dyDescent="0.3">
      <c r="A162" s="111" t="s">
        <v>90</v>
      </c>
      <c r="B162" s="112" t="s">
        <v>324</v>
      </c>
      <c r="C162" s="88">
        <v>44189</v>
      </c>
      <c r="D162" s="107">
        <v>349</v>
      </c>
      <c r="E162" s="88">
        <v>44188</v>
      </c>
      <c r="F162" s="80">
        <f t="shared" si="15"/>
        <v>1</v>
      </c>
      <c r="G162" s="95" t="s">
        <v>323</v>
      </c>
      <c r="H162" s="95" t="s">
        <v>31</v>
      </c>
      <c r="I162" s="81">
        <v>3</v>
      </c>
      <c r="J162" s="49" t="e">
        <f>SUMIFS(#REF!,#REF!,LRT!B162,#REF!,A162)</f>
        <v>#REF!</v>
      </c>
      <c r="K162" s="81" t="e">
        <f t="shared" si="16"/>
        <v>#REF!</v>
      </c>
      <c r="L162" s="97" t="s">
        <v>36</v>
      </c>
      <c r="M162" s="122" t="s">
        <v>84</v>
      </c>
      <c r="N162" s="98"/>
      <c r="O162" s="82"/>
      <c r="P162" s="49"/>
      <c r="Q162" s="49">
        <f t="shared" si="17"/>
        <v>-3</v>
      </c>
      <c r="R162" s="83"/>
      <c r="S162" s="49"/>
      <c r="T162" s="49"/>
      <c r="U162" s="49"/>
      <c r="V162" s="49"/>
      <c r="W162" s="98"/>
      <c r="X162" s="104"/>
    </row>
    <row r="163" spans="1:24" ht="21.75" thickBot="1" x14ac:dyDescent="0.3">
      <c r="A163" s="111" t="s">
        <v>90</v>
      </c>
      <c r="B163" s="112" t="s">
        <v>308</v>
      </c>
      <c r="C163" s="88">
        <v>44188</v>
      </c>
      <c r="D163" s="107">
        <v>351</v>
      </c>
      <c r="E163" s="88">
        <v>44188</v>
      </c>
      <c r="F163" s="80">
        <f t="shared" si="10"/>
        <v>0</v>
      </c>
      <c r="G163" s="95" t="s">
        <v>334</v>
      </c>
      <c r="H163" s="95" t="s">
        <v>31</v>
      </c>
      <c r="I163" s="81">
        <v>30000</v>
      </c>
      <c r="J163" s="49" t="e">
        <f>SUMIFS(#REF!,#REF!,LRT!B163,#REF!,A163)</f>
        <v>#REF!</v>
      </c>
      <c r="K163" s="81" t="e">
        <f t="shared" si="11"/>
        <v>#REF!</v>
      </c>
      <c r="L163" s="97" t="s">
        <v>38</v>
      </c>
      <c r="M163" s="98" t="s">
        <v>309</v>
      </c>
      <c r="N163" s="98"/>
      <c r="O163" s="82"/>
      <c r="P163" s="49"/>
      <c r="Q163" s="49">
        <f t="shared" si="7"/>
        <v>-30000</v>
      </c>
      <c r="R163" s="83"/>
      <c r="S163" s="49"/>
      <c r="T163" s="49"/>
      <c r="U163" s="49"/>
      <c r="V163" s="49"/>
      <c r="W163" s="98"/>
      <c r="X163" s="104"/>
    </row>
    <row r="164" spans="1:24" ht="21.75" thickBot="1" x14ac:dyDescent="0.3">
      <c r="A164" s="111" t="s">
        <v>90</v>
      </c>
      <c r="B164" s="112" t="s">
        <v>313</v>
      </c>
      <c r="C164" s="88">
        <v>44189</v>
      </c>
      <c r="D164" s="107">
        <v>351</v>
      </c>
      <c r="E164" s="88">
        <v>44189</v>
      </c>
      <c r="F164" s="80">
        <f>IF(C164&gt;0,C164-E164,"No Date")</f>
        <v>0</v>
      </c>
      <c r="G164" s="95" t="s">
        <v>89</v>
      </c>
      <c r="H164" s="49" t="s">
        <v>3</v>
      </c>
      <c r="I164" s="81">
        <v>4500</v>
      </c>
      <c r="J164" s="49" t="e">
        <f>SUMIFS(#REF!,#REF!,LRT!B164,#REF!,A164)</f>
        <v>#REF!</v>
      </c>
      <c r="K164" s="81" t="e">
        <f>IF((I164-J164)&lt;0,"0",I164-(J164+P164))</f>
        <v>#REF!</v>
      </c>
      <c r="L164" s="97" t="s">
        <v>36</v>
      </c>
      <c r="M164" s="98" t="s">
        <v>224</v>
      </c>
      <c r="N164" s="98"/>
      <c r="O164" s="82"/>
      <c r="P164" s="49"/>
      <c r="Q164" s="49">
        <f>P164-I164</f>
        <v>-4500</v>
      </c>
      <c r="R164" s="83"/>
      <c r="S164" s="49"/>
      <c r="T164" s="49"/>
      <c r="U164" s="49"/>
      <c r="V164" s="49"/>
      <c r="W164" s="98"/>
      <c r="X164" s="104"/>
    </row>
    <row r="165" spans="1:24" ht="21.75" thickBot="1" x14ac:dyDescent="0.3">
      <c r="A165" s="111" t="s">
        <v>90</v>
      </c>
      <c r="B165" s="112" t="s">
        <v>327</v>
      </c>
      <c r="C165" s="88">
        <v>44189</v>
      </c>
      <c r="D165" s="107">
        <v>351</v>
      </c>
      <c r="E165" s="88">
        <v>44188</v>
      </c>
      <c r="F165" s="80">
        <f t="shared" si="10"/>
        <v>1</v>
      </c>
      <c r="G165" s="95" t="s">
        <v>325</v>
      </c>
      <c r="H165" s="49" t="s">
        <v>3</v>
      </c>
      <c r="I165" s="81">
        <v>200</v>
      </c>
      <c r="J165" s="49" t="e">
        <f>SUMIFS(#REF!,#REF!,LRT!B165,#REF!,A165)</f>
        <v>#REF!</v>
      </c>
      <c r="K165" s="81" t="e">
        <f t="shared" si="11"/>
        <v>#REF!</v>
      </c>
      <c r="L165" s="97" t="s">
        <v>36</v>
      </c>
      <c r="M165" s="125" t="s">
        <v>141</v>
      </c>
      <c r="N165" s="98"/>
      <c r="O165" s="82"/>
      <c r="P165" s="49"/>
      <c r="Q165" s="49">
        <f t="shared" ref="Q165:Q221" si="18">P165-I165</f>
        <v>-200</v>
      </c>
      <c r="R165" s="83"/>
      <c r="S165" s="49"/>
      <c r="T165" s="49"/>
      <c r="U165" s="49"/>
      <c r="V165" s="49" t="s">
        <v>340</v>
      </c>
      <c r="W165" s="98"/>
      <c r="X165" s="104"/>
    </row>
    <row r="166" spans="1:24" ht="21.75" thickBot="1" x14ac:dyDescent="0.3">
      <c r="A166" s="111" t="s">
        <v>90</v>
      </c>
      <c r="B166" s="112" t="s">
        <v>327</v>
      </c>
      <c r="C166" s="88">
        <v>44189</v>
      </c>
      <c r="D166" s="107">
        <v>351</v>
      </c>
      <c r="E166" s="88">
        <v>44188</v>
      </c>
      <c r="F166" s="80">
        <f t="shared" si="10"/>
        <v>1</v>
      </c>
      <c r="G166" s="95" t="s">
        <v>326</v>
      </c>
      <c r="H166" s="95" t="s">
        <v>31</v>
      </c>
      <c r="I166" s="81">
        <v>200</v>
      </c>
      <c r="J166" s="49" t="e">
        <f>SUMIFS(#REF!,#REF!,LRT!B166,#REF!,A166)</f>
        <v>#REF!</v>
      </c>
      <c r="K166" s="81" t="e">
        <f t="shared" si="11"/>
        <v>#REF!</v>
      </c>
      <c r="L166" s="97" t="s">
        <v>36</v>
      </c>
      <c r="M166" s="125" t="s">
        <v>141</v>
      </c>
      <c r="N166" s="98"/>
      <c r="O166" s="82"/>
      <c r="P166" s="49"/>
      <c r="Q166" s="49">
        <f t="shared" si="18"/>
        <v>-200</v>
      </c>
      <c r="R166" s="83"/>
      <c r="S166" s="49"/>
      <c r="T166" s="49"/>
      <c r="U166" s="49"/>
      <c r="V166" s="49"/>
      <c r="W166" s="98"/>
      <c r="X166" s="104"/>
    </row>
    <row r="167" spans="1:24" ht="21.75" thickBot="1" x14ac:dyDescent="0.3">
      <c r="A167" s="111" t="s">
        <v>90</v>
      </c>
      <c r="B167" s="112" t="s">
        <v>331</v>
      </c>
      <c r="C167" s="88">
        <v>44189</v>
      </c>
      <c r="D167" s="107">
        <v>351</v>
      </c>
      <c r="E167" s="88">
        <v>44188</v>
      </c>
      <c r="F167" s="80">
        <f t="shared" si="10"/>
        <v>1</v>
      </c>
      <c r="G167" s="95" t="s">
        <v>328</v>
      </c>
      <c r="H167" s="95" t="s">
        <v>31</v>
      </c>
      <c r="I167" s="81">
        <v>50</v>
      </c>
      <c r="J167" s="49" t="e">
        <f>SUMIFS(#REF!,#REF!,LRT!B167,#REF!,A167)</f>
        <v>#REF!</v>
      </c>
      <c r="K167" s="81" t="e">
        <f t="shared" si="11"/>
        <v>#REF!</v>
      </c>
      <c r="L167" s="97" t="s">
        <v>36</v>
      </c>
      <c r="M167" s="122" t="s">
        <v>84</v>
      </c>
      <c r="N167" s="98"/>
      <c r="O167" s="82"/>
      <c r="P167" s="49"/>
      <c r="Q167" s="49">
        <f t="shared" si="18"/>
        <v>-50</v>
      </c>
      <c r="R167" s="83"/>
      <c r="S167" s="49"/>
      <c r="T167" s="49"/>
      <c r="U167" s="49"/>
      <c r="V167" s="49"/>
      <c r="W167" s="98"/>
      <c r="X167" s="104"/>
    </row>
    <row r="168" spans="1:24" ht="21.75" thickBot="1" x14ac:dyDescent="0.3">
      <c r="A168" s="111" t="s">
        <v>90</v>
      </c>
      <c r="B168" s="112" t="s">
        <v>331</v>
      </c>
      <c r="C168" s="88">
        <v>44189</v>
      </c>
      <c r="D168" s="107">
        <v>351</v>
      </c>
      <c r="E168" s="88">
        <v>44188</v>
      </c>
      <c r="F168" s="80">
        <f t="shared" si="10"/>
        <v>1</v>
      </c>
      <c r="G168" s="95" t="s">
        <v>329</v>
      </c>
      <c r="H168" s="49" t="s">
        <v>3</v>
      </c>
      <c r="I168" s="81">
        <v>100</v>
      </c>
      <c r="J168" s="49" t="e">
        <f>SUMIFS(#REF!,#REF!,LRT!B168,#REF!,A168)</f>
        <v>#REF!</v>
      </c>
      <c r="K168" s="81" t="e">
        <f t="shared" si="11"/>
        <v>#REF!</v>
      </c>
      <c r="L168" s="97" t="s">
        <v>36</v>
      </c>
      <c r="M168" s="122" t="s">
        <v>84</v>
      </c>
      <c r="N168" s="98"/>
      <c r="O168" s="82"/>
      <c r="P168" s="49"/>
      <c r="Q168" s="49">
        <f t="shared" si="18"/>
        <v>-100</v>
      </c>
      <c r="R168" s="83"/>
      <c r="S168" s="49"/>
      <c r="T168" s="49"/>
      <c r="U168" s="49"/>
      <c r="V168" s="49"/>
      <c r="W168" s="98"/>
      <c r="X168" s="104"/>
    </row>
    <row r="169" spans="1:24" ht="21.75" thickBot="1" x14ac:dyDescent="0.3">
      <c r="A169" s="111" t="s">
        <v>90</v>
      </c>
      <c r="B169" s="112" t="s">
        <v>331</v>
      </c>
      <c r="C169" s="88">
        <v>44189</v>
      </c>
      <c r="D169" s="107">
        <v>351</v>
      </c>
      <c r="E169" s="88">
        <v>44188</v>
      </c>
      <c r="F169" s="80">
        <f t="shared" si="10"/>
        <v>1</v>
      </c>
      <c r="G169" s="95" t="s">
        <v>330</v>
      </c>
      <c r="H169" s="49" t="s">
        <v>3</v>
      </c>
      <c r="I169" s="81">
        <v>20</v>
      </c>
      <c r="J169" s="49" t="e">
        <f>SUMIFS(#REF!,#REF!,LRT!B169,#REF!,A169)</f>
        <v>#REF!</v>
      </c>
      <c r="K169" s="81" t="e">
        <f t="shared" si="11"/>
        <v>#REF!</v>
      </c>
      <c r="L169" s="97" t="s">
        <v>36</v>
      </c>
      <c r="M169" s="122" t="s">
        <v>84</v>
      </c>
      <c r="N169" s="98"/>
      <c r="O169" s="82"/>
      <c r="P169" s="49"/>
      <c r="Q169" s="49">
        <f t="shared" si="18"/>
        <v>-20</v>
      </c>
      <c r="R169" s="83"/>
      <c r="S169" s="49"/>
      <c r="T169" s="49"/>
      <c r="U169" s="49"/>
      <c r="V169" s="49"/>
      <c r="W169" s="98"/>
      <c r="X169" s="104"/>
    </row>
    <row r="170" spans="1:24" ht="21.75" thickBot="1" x14ac:dyDescent="0.3">
      <c r="A170" s="111" t="s">
        <v>90</v>
      </c>
      <c r="B170" s="112" t="s">
        <v>333</v>
      </c>
      <c r="C170" s="88">
        <v>44191</v>
      </c>
      <c r="D170" s="107">
        <v>351</v>
      </c>
      <c r="E170" s="88">
        <v>44188</v>
      </c>
      <c r="F170" s="80">
        <f>IF(C170&gt;0,C170-E170,"No Date")</f>
        <v>3</v>
      </c>
      <c r="G170" s="95" t="s">
        <v>299</v>
      </c>
      <c r="H170" s="95" t="s">
        <v>31</v>
      </c>
      <c r="I170" s="81">
        <v>15</v>
      </c>
      <c r="J170" s="49" t="e">
        <f>SUMIFS(#REF!,#REF!,LRT!B170,#REF!,A170)</f>
        <v>#REF!</v>
      </c>
      <c r="K170" s="81" t="e">
        <f>IF((I170-J170)&lt;0,"0",I170-(J170+P170))</f>
        <v>#REF!</v>
      </c>
      <c r="L170" s="97" t="s">
        <v>36</v>
      </c>
      <c r="M170" s="122" t="s">
        <v>84</v>
      </c>
      <c r="N170" s="98"/>
      <c r="O170" s="82"/>
      <c r="P170" s="49"/>
      <c r="Q170" s="49">
        <f>P170-I170</f>
        <v>-15</v>
      </c>
      <c r="R170" s="83"/>
      <c r="S170" s="49"/>
      <c r="T170" s="49"/>
      <c r="U170" s="49"/>
      <c r="V170" s="49"/>
      <c r="W170" s="98"/>
      <c r="X170" s="104"/>
    </row>
    <row r="171" spans="1:24" ht="21.75" thickBot="1" x14ac:dyDescent="0.3">
      <c r="A171" s="111" t="s">
        <v>90</v>
      </c>
      <c r="B171" s="112" t="s">
        <v>335</v>
      </c>
      <c r="C171" s="88">
        <v>44191</v>
      </c>
      <c r="D171" s="107">
        <v>351</v>
      </c>
      <c r="E171" s="88">
        <v>44188</v>
      </c>
      <c r="F171" s="80">
        <f t="shared" si="10"/>
        <v>3</v>
      </c>
      <c r="G171" s="95" t="s">
        <v>336</v>
      </c>
      <c r="H171" s="49" t="s">
        <v>47</v>
      </c>
      <c r="I171" s="81">
        <v>70</v>
      </c>
      <c r="J171" s="49" t="e">
        <f>SUMIFS(#REF!,#REF!,LRT!B171,#REF!,A171)</f>
        <v>#REF!</v>
      </c>
      <c r="K171" s="81" t="e">
        <f t="shared" si="11"/>
        <v>#REF!</v>
      </c>
      <c r="L171" s="97" t="s">
        <v>36</v>
      </c>
      <c r="M171" s="98" t="s">
        <v>337</v>
      </c>
      <c r="N171" s="98"/>
      <c r="O171" s="82"/>
      <c r="P171" s="49"/>
      <c r="Q171" s="49">
        <f t="shared" si="18"/>
        <v>-70</v>
      </c>
      <c r="R171" s="83"/>
      <c r="S171" s="49"/>
      <c r="T171" s="49"/>
      <c r="U171" s="49"/>
      <c r="V171" s="49"/>
      <c r="W171" s="98"/>
      <c r="X171" s="104"/>
    </row>
    <row r="172" spans="1:24" ht="21.75" thickBot="1" x14ac:dyDescent="0.3">
      <c r="A172" s="111" t="s">
        <v>90</v>
      </c>
      <c r="B172" s="112" t="s">
        <v>339</v>
      </c>
      <c r="C172" s="88">
        <v>44192</v>
      </c>
      <c r="D172" s="107">
        <v>352</v>
      </c>
      <c r="E172" s="88">
        <v>44192</v>
      </c>
      <c r="F172" s="80">
        <f t="shared" si="10"/>
        <v>0</v>
      </c>
      <c r="G172" s="95" t="s">
        <v>338</v>
      </c>
      <c r="H172" s="95" t="s">
        <v>31</v>
      </c>
      <c r="I172" s="81">
        <v>100</v>
      </c>
      <c r="J172" s="49" t="e">
        <f>SUMIFS(#REF!,#REF!,LRT!B172,#REF!,A172)</f>
        <v>#REF!</v>
      </c>
      <c r="K172" s="81" t="e">
        <f t="shared" si="11"/>
        <v>#REF!</v>
      </c>
      <c r="L172" s="97" t="s">
        <v>36</v>
      </c>
      <c r="M172" s="98" t="s">
        <v>244</v>
      </c>
      <c r="N172" s="98"/>
      <c r="O172" s="82"/>
      <c r="P172" s="49"/>
      <c r="Q172" s="49">
        <f t="shared" si="18"/>
        <v>-100</v>
      </c>
      <c r="R172" s="83"/>
      <c r="S172" s="49"/>
      <c r="T172" s="49"/>
      <c r="U172" s="49"/>
      <c r="V172" s="49"/>
      <c r="W172" s="98"/>
      <c r="X172" s="104"/>
    </row>
    <row r="173" spans="1:24" ht="21.75" thickBot="1" x14ac:dyDescent="0.3">
      <c r="A173" s="111" t="s">
        <v>90</v>
      </c>
      <c r="B173" s="112" t="s">
        <v>339</v>
      </c>
      <c r="C173" s="88">
        <v>44192</v>
      </c>
      <c r="D173" s="107">
        <v>353</v>
      </c>
      <c r="E173" s="88">
        <v>44192</v>
      </c>
      <c r="F173" s="80">
        <f t="shared" si="10"/>
        <v>0</v>
      </c>
      <c r="G173" s="95" t="s">
        <v>341</v>
      </c>
      <c r="H173" s="49" t="s">
        <v>46</v>
      </c>
      <c r="I173" s="81">
        <v>660</v>
      </c>
      <c r="J173" s="49" t="e">
        <f>SUMIFS(#REF!,#REF!,LRT!B173,#REF!,A173)</f>
        <v>#REF!</v>
      </c>
      <c r="K173" s="81" t="e">
        <f t="shared" si="11"/>
        <v>#REF!</v>
      </c>
      <c r="L173" s="97" t="s">
        <v>36</v>
      </c>
      <c r="M173" s="98" t="s">
        <v>349</v>
      </c>
      <c r="N173" s="98"/>
      <c r="O173" s="82"/>
      <c r="P173" s="49"/>
      <c r="Q173" s="49">
        <f t="shared" si="18"/>
        <v>-660</v>
      </c>
      <c r="R173" s="83"/>
      <c r="S173" s="49"/>
      <c r="T173" s="49"/>
      <c r="U173" s="49"/>
      <c r="V173" s="49"/>
      <c r="W173" s="98"/>
      <c r="X173" s="104"/>
    </row>
    <row r="174" spans="1:24" ht="21.75" thickBot="1" x14ac:dyDescent="0.3">
      <c r="A174" s="111" t="s">
        <v>90</v>
      </c>
      <c r="B174" s="112" t="s">
        <v>350</v>
      </c>
      <c r="C174" s="88">
        <v>44192</v>
      </c>
      <c r="D174" s="107">
        <v>353</v>
      </c>
      <c r="E174" s="88">
        <v>44192</v>
      </c>
      <c r="F174" s="80">
        <f t="shared" si="10"/>
        <v>0</v>
      </c>
      <c r="G174" s="95" t="s">
        <v>342</v>
      </c>
      <c r="H174" s="49" t="s">
        <v>46</v>
      </c>
      <c r="I174" s="81">
        <v>150</v>
      </c>
      <c r="J174" s="49" t="e">
        <f>SUMIFS(#REF!,#REF!,LRT!B174,#REF!,A174)</f>
        <v>#REF!</v>
      </c>
      <c r="K174" s="81" t="e">
        <f t="shared" si="11"/>
        <v>#REF!</v>
      </c>
      <c r="L174" s="97" t="s">
        <v>36</v>
      </c>
      <c r="M174" s="98" t="s">
        <v>349</v>
      </c>
      <c r="N174" s="98"/>
      <c r="O174" s="82"/>
      <c r="P174" s="49"/>
      <c r="Q174" s="49">
        <f t="shared" si="18"/>
        <v>-150</v>
      </c>
      <c r="R174" s="83"/>
      <c r="S174" s="49"/>
      <c r="T174" s="49"/>
      <c r="U174" s="49"/>
      <c r="V174" s="49"/>
      <c r="W174" s="98"/>
      <c r="X174" s="104"/>
    </row>
    <row r="175" spans="1:24" ht="21.75" thickBot="1" x14ac:dyDescent="0.3">
      <c r="A175" s="111" t="s">
        <v>90</v>
      </c>
      <c r="B175" s="112" t="s">
        <v>350</v>
      </c>
      <c r="C175" s="88">
        <v>44192</v>
      </c>
      <c r="D175" s="107">
        <v>353</v>
      </c>
      <c r="E175" s="88">
        <v>44192</v>
      </c>
      <c r="F175" s="80">
        <f t="shared" si="10"/>
        <v>0</v>
      </c>
      <c r="G175" s="95" t="s">
        <v>343</v>
      </c>
      <c r="H175" s="49" t="s">
        <v>46</v>
      </c>
      <c r="I175" s="81">
        <v>90</v>
      </c>
      <c r="J175" s="49" t="e">
        <f>SUMIFS(#REF!,#REF!,LRT!B175,#REF!,A175)</f>
        <v>#REF!</v>
      </c>
      <c r="K175" s="81" t="e">
        <f t="shared" si="11"/>
        <v>#REF!</v>
      </c>
      <c r="L175" s="97" t="s">
        <v>36</v>
      </c>
      <c r="M175" s="98" t="s">
        <v>349</v>
      </c>
      <c r="N175" s="98"/>
      <c r="O175" s="82"/>
      <c r="P175" s="49"/>
      <c r="Q175" s="49">
        <f t="shared" si="18"/>
        <v>-90</v>
      </c>
      <c r="R175" s="83"/>
      <c r="S175" s="49"/>
      <c r="T175" s="49"/>
      <c r="U175" s="49"/>
      <c r="V175" s="49"/>
      <c r="W175" s="98"/>
      <c r="X175" s="104"/>
    </row>
    <row r="176" spans="1:24" ht="21.75" thickBot="1" x14ac:dyDescent="0.3">
      <c r="A176" s="111" t="s">
        <v>90</v>
      </c>
      <c r="B176" s="112" t="s">
        <v>350</v>
      </c>
      <c r="C176" s="88">
        <v>44192</v>
      </c>
      <c r="D176" s="107">
        <v>353</v>
      </c>
      <c r="E176" s="88">
        <v>44192</v>
      </c>
      <c r="F176" s="80">
        <f t="shared" si="10"/>
        <v>0</v>
      </c>
      <c r="G176" s="95" t="s">
        <v>344</v>
      </c>
      <c r="H176" s="49" t="s">
        <v>46</v>
      </c>
      <c r="I176" s="81">
        <v>150</v>
      </c>
      <c r="J176" s="49" t="e">
        <f>SUMIFS(#REF!,#REF!,LRT!B176,#REF!,A176)</f>
        <v>#REF!</v>
      </c>
      <c r="K176" s="81" t="e">
        <f t="shared" si="11"/>
        <v>#REF!</v>
      </c>
      <c r="L176" s="97" t="s">
        <v>36</v>
      </c>
      <c r="M176" s="98" t="s">
        <v>349</v>
      </c>
      <c r="N176" s="98"/>
      <c r="O176" s="82"/>
      <c r="P176" s="49"/>
      <c r="Q176" s="49">
        <f t="shared" si="18"/>
        <v>-150</v>
      </c>
      <c r="R176" s="83"/>
      <c r="S176" s="49"/>
      <c r="T176" s="49"/>
      <c r="U176" s="49"/>
      <c r="V176" s="49"/>
      <c r="W176" s="98"/>
      <c r="X176" s="104"/>
    </row>
    <row r="177" spans="1:24" ht="21.75" thickBot="1" x14ac:dyDescent="0.3">
      <c r="A177" s="111" t="s">
        <v>90</v>
      </c>
      <c r="B177" s="112" t="s">
        <v>350</v>
      </c>
      <c r="C177" s="88">
        <v>44192</v>
      </c>
      <c r="D177" s="107">
        <v>353</v>
      </c>
      <c r="E177" s="88">
        <v>44192</v>
      </c>
      <c r="F177" s="80">
        <f t="shared" si="10"/>
        <v>0</v>
      </c>
      <c r="G177" s="95" t="s">
        <v>345</v>
      </c>
      <c r="H177" s="95" t="s">
        <v>31</v>
      </c>
      <c r="I177" s="81">
        <v>100</v>
      </c>
      <c r="J177" s="49" t="e">
        <f>SUMIFS(#REF!,#REF!,LRT!B177,#REF!,A177)</f>
        <v>#REF!</v>
      </c>
      <c r="K177" s="81" t="e">
        <f t="shared" si="11"/>
        <v>#REF!</v>
      </c>
      <c r="L177" s="97" t="s">
        <v>36</v>
      </c>
      <c r="M177" s="98" t="s">
        <v>349</v>
      </c>
      <c r="N177" s="98"/>
      <c r="O177" s="82"/>
      <c r="P177" s="49"/>
      <c r="Q177" s="49">
        <f t="shared" si="18"/>
        <v>-100</v>
      </c>
      <c r="R177" s="83"/>
      <c r="S177" s="49"/>
      <c r="T177" s="49"/>
      <c r="U177" s="49"/>
      <c r="V177" s="49"/>
      <c r="W177" s="98"/>
      <c r="X177" s="104"/>
    </row>
    <row r="178" spans="1:24" ht="21.75" thickBot="1" x14ac:dyDescent="0.3">
      <c r="A178" s="111" t="s">
        <v>90</v>
      </c>
      <c r="B178" s="112" t="s">
        <v>350</v>
      </c>
      <c r="C178" s="88">
        <v>44192</v>
      </c>
      <c r="D178" s="107">
        <v>353</v>
      </c>
      <c r="E178" s="88">
        <v>44192</v>
      </c>
      <c r="F178" s="80">
        <f t="shared" si="10"/>
        <v>0</v>
      </c>
      <c r="G178" s="95" t="s">
        <v>346</v>
      </c>
      <c r="H178" s="95" t="s">
        <v>31</v>
      </c>
      <c r="I178" s="81">
        <v>20</v>
      </c>
      <c r="J178" s="49" t="e">
        <f>SUMIFS(#REF!,#REF!,LRT!B178,#REF!,A178)</f>
        <v>#REF!</v>
      </c>
      <c r="K178" s="81" t="e">
        <f t="shared" si="11"/>
        <v>#REF!</v>
      </c>
      <c r="L178" s="97" t="s">
        <v>36</v>
      </c>
      <c r="M178" s="98" t="s">
        <v>349</v>
      </c>
      <c r="N178" s="98"/>
      <c r="O178" s="82"/>
      <c r="P178" s="49"/>
      <c r="Q178" s="49">
        <f t="shared" si="18"/>
        <v>-20</v>
      </c>
      <c r="R178" s="83"/>
      <c r="S178" s="49"/>
      <c r="T178" s="49"/>
      <c r="U178" s="49"/>
      <c r="V178" s="49"/>
      <c r="W178" s="98"/>
      <c r="X178" s="104"/>
    </row>
    <row r="179" spans="1:24" ht="21.75" thickBot="1" x14ac:dyDescent="0.3">
      <c r="A179" s="111" t="s">
        <v>90</v>
      </c>
      <c r="B179" s="112" t="s">
        <v>350</v>
      </c>
      <c r="C179" s="88">
        <v>44192</v>
      </c>
      <c r="D179" s="107">
        <v>353</v>
      </c>
      <c r="E179" s="88">
        <v>44192</v>
      </c>
      <c r="F179" s="80">
        <f t="shared" si="10"/>
        <v>0</v>
      </c>
      <c r="G179" s="95" t="s">
        <v>347</v>
      </c>
      <c r="H179" s="95" t="s">
        <v>31</v>
      </c>
      <c r="I179" s="81">
        <v>25</v>
      </c>
      <c r="J179" s="49" t="e">
        <f>SUMIFS(#REF!,#REF!,LRT!B179,#REF!,A179)</f>
        <v>#REF!</v>
      </c>
      <c r="K179" s="81" t="e">
        <f t="shared" si="11"/>
        <v>#REF!</v>
      </c>
      <c r="L179" s="97" t="s">
        <v>36</v>
      </c>
      <c r="M179" s="98" t="s">
        <v>349</v>
      </c>
      <c r="N179" s="98"/>
      <c r="O179" s="82"/>
      <c r="P179" s="49"/>
      <c r="Q179" s="49">
        <f t="shared" si="18"/>
        <v>-25</v>
      </c>
      <c r="R179" s="83"/>
      <c r="S179" s="49"/>
      <c r="T179" s="49"/>
      <c r="U179" s="49"/>
      <c r="V179" s="49"/>
      <c r="W179" s="98"/>
      <c r="X179" s="104"/>
    </row>
    <row r="180" spans="1:24" ht="21.75" thickBot="1" x14ac:dyDescent="0.3">
      <c r="A180" s="111" t="s">
        <v>90</v>
      </c>
      <c r="B180" s="112" t="s">
        <v>350</v>
      </c>
      <c r="C180" s="88">
        <v>44192</v>
      </c>
      <c r="D180" s="107">
        <v>353</v>
      </c>
      <c r="E180" s="88">
        <v>44192</v>
      </c>
      <c r="F180" s="80">
        <f t="shared" si="10"/>
        <v>0</v>
      </c>
      <c r="G180" s="95" t="s">
        <v>348</v>
      </c>
      <c r="H180" s="95" t="s">
        <v>31</v>
      </c>
      <c r="I180" s="81">
        <v>40</v>
      </c>
      <c r="J180" s="49" t="e">
        <f>SUMIFS(#REF!,#REF!,LRT!B180,#REF!,A180)</f>
        <v>#REF!</v>
      </c>
      <c r="K180" s="81" t="e">
        <f t="shared" si="11"/>
        <v>#REF!</v>
      </c>
      <c r="L180" s="97" t="s">
        <v>36</v>
      </c>
      <c r="M180" s="98" t="s">
        <v>349</v>
      </c>
      <c r="N180" s="98"/>
      <c r="O180" s="82"/>
      <c r="P180" s="49"/>
      <c r="Q180" s="49">
        <f t="shared" si="18"/>
        <v>-40</v>
      </c>
      <c r="R180" s="83"/>
      <c r="S180" s="49"/>
      <c r="T180" s="49"/>
      <c r="U180" s="49"/>
      <c r="V180" s="49"/>
      <c r="W180" s="98"/>
      <c r="X180" s="104"/>
    </row>
    <row r="181" spans="1:24" ht="21.75" thickBot="1" x14ac:dyDescent="0.3">
      <c r="A181" s="111" t="s">
        <v>90</v>
      </c>
      <c r="B181" s="112" t="s">
        <v>362</v>
      </c>
      <c r="C181" s="88">
        <v>44195</v>
      </c>
      <c r="D181" s="107">
        <v>353</v>
      </c>
      <c r="E181" s="88">
        <v>44194</v>
      </c>
      <c r="F181" s="80">
        <f>IF(C181&gt;0,C181-E181,"No Date")</f>
        <v>1</v>
      </c>
      <c r="G181" s="95" t="s">
        <v>358</v>
      </c>
      <c r="H181" s="95" t="s">
        <v>31</v>
      </c>
      <c r="I181" s="81">
        <v>20</v>
      </c>
      <c r="J181" s="49" t="e">
        <f>SUMIFS(#REF!,#REF!,LRT!B181,#REF!,A181)</f>
        <v>#REF!</v>
      </c>
      <c r="K181" s="81" t="e">
        <f>IF((I181-J181)&lt;0,"0",I181-(J181+P181))</f>
        <v>#REF!</v>
      </c>
      <c r="L181" s="97" t="s">
        <v>36</v>
      </c>
      <c r="M181" s="98" t="s">
        <v>167</v>
      </c>
      <c r="N181" s="98"/>
      <c r="O181" s="82"/>
      <c r="P181" s="49"/>
      <c r="Q181" s="49">
        <f>P181-I181</f>
        <v>-20</v>
      </c>
      <c r="R181" s="83"/>
      <c r="S181" s="49"/>
      <c r="T181" s="49"/>
      <c r="U181" s="49"/>
      <c r="V181" s="49"/>
      <c r="W181" s="98"/>
      <c r="X181" s="104"/>
    </row>
    <row r="182" spans="1:24" ht="21.75" thickBot="1" x14ac:dyDescent="0.3">
      <c r="A182" s="111" t="s">
        <v>90</v>
      </c>
      <c r="B182" s="112" t="s">
        <v>362</v>
      </c>
      <c r="C182" s="88">
        <v>44195</v>
      </c>
      <c r="D182" s="107">
        <v>353</v>
      </c>
      <c r="E182" s="88">
        <v>44194</v>
      </c>
      <c r="F182" s="80">
        <f>IF(C182&gt;0,C182-E182,"No Date")</f>
        <v>1</v>
      </c>
      <c r="G182" s="95" t="s">
        <v>359</v>
      </c>
      <c r="H182" s="95" t="s">
        <v>31</v>
      </c>
      <c r="I182" s="81">
        <v>20</v>
      </c>
      <c r="J182" s="49" t="e">
        <f>SUMIFS(#REF!,#REF!,LRT!B182,#REF!,A182)</f>
        <v>#REF!</v>
      </c>
      <c r="K182" s="81" t="e">
        <f>IF((I182-J182)&lt;0,"0",I182-(J182+P182))</f>
        <v>#REF!</v>
      </c>
      <c r="L182" s="97" t="s">
        <v>36</v>
      </c>
      <c r="M182" s="98" t="s">
        <v>167</v>
      </c>
      <c r="N182" s="98"/>
      <c r="O182" s="82"/>
      <c r="P182" s="49"/>
      <c r="Q182" s="49">
        <f>P182-I182</f>
        <v>-20</v>
      </c>
      <c r="R182" s="83"/>
      <c r="S182" s="49"/>
      <c r="T182" s="49"/>
      <c r="U182" s="49"/>
      <c r="V182" s="49"/>
      <c r="W182" s="98"/>
      <c r="X182" s="104"/>
    </row>
    <row r="183" spans="1:24" ht="21.75" thickBot="1" x14ac:dyDescent="0.3">
      <c r="A183" s="111" t="s">
        <v>90</v>
      </c>
      <c r="B183" s="112" t="s">
        <v>362</v>
      </c>
      <c r="C183" s="88">
        <v>44195</v>
      </c>
      <c r="D183" s="107">
        <v>353</v>
      </c>
      <c r="E183" s="88">
        <v>44194</v>
      </c>
      <c r="F183" s="80">
        <f>IF(C183&gt;0,C183-E183,"No Date")</f>
        <v>1</v>
      </c>
      <c r="G183" s="95" t="s">
        <v>360</v>
      </c>
      <c r="H183" s="95" t="s">
        <v>31</v>
      </c>
      <c r="I183" s="81">
        <v>25</v>
      </c>
      <c r="J183" s="49" t="e">
        <f>SUMIFS(#REF!,#REF!,LRT!B183,#REF!,A183)</f>
        <v>#REF!</v>
      </c>
      <c r="K183" s="81" t="e">
        <f>IF((I183-J183)&lt;0,"0",I183-(J183+P183))</f>
        <v>#REF!</v>
      </c>
      <c r="L183" s="97" t="s">
        <v>36</v>
      </c>
      <c r="M183" s="98" t="s">
        <v>167</v>
      </c>
      <c r="N183" s="98"/>
      <c r="O183" s="82"/>
      <c r="P183" s="49"/>
      <c r="Q183" s="49">
        <f>P183-I183</f>
        <v>-25</v>
      </c>
      <c r="R183" s="83"/>
      <c r="S183" s="49"/>
      <c r="T183" s="49"/>
      <c r="U183" s="49"/>
      <c r="V183" s="49"/>
      <c r="W183" s="98"/>
      <c r="X183" s="104"/>
    </row>
    <row r="184" spans="1:24" ht="21.75" thickBot="1" x14ac:dyDescent="0.3">
      <c r="A184" s="111" t="s">
        <v>90</v>
      </c>
      <c r="B184" s="112" t="s">
        <v>362</v>
      </c>
      <c r="C184" s="88">
        <v>44195</v>
      </c>
      <c r="D184" s="107">
        <v>353</v>
      </c>
      <c r="E184" s="88">
        <v>44194</v>
      </c>
      <c r="F184" s="80">
        <f>IF(C184&gt;0,C184-E184,"No Date")</f>
        <v>1</v>
      </c>
      <c r="G184" s="95" t="s">
        <v>361</v>
      </c>
      <c r="H184" s="95" t="s">
        <v>31</v>
      </c>
      <c r="I184" s="81">
        <v>25</v>
      </c>
      <c r="J184" s="49" t="e">
        <f>SUMIFS(#REF!,#REF!,LRT!B184,#REF!,A184)</f>
        <v>#REF!</v>
      </c>
      <c r="K184" s="81" t="e">
        <f>IF((I184-J184)&lt;0,"0",I184-(J184+P184))</f>
        <v>#REF!</v>
      </c>
      <c r="L184" s="97" t="s">
        <v>36</v>
      </c>
      <c r="M184" s="98" t="s">
        <v>167</v>
      </c>
      <c r="N184" s="98"/>
      <c r="O184" s="82"/>
      <c r="P184" s="49"/>
      <c r="Q184" s="49">
        <f>P184-I184</f>
        <v>-25</v>
      </c>
      <c r="R184" s="83"/>
      <c r="S184" s="49"/>
      <c r="T184" s="49"/>
      <c r="U184" s="49"/>
      <c r="V184" s="49"/>
      <c r="W184" s="98"/>
      <c r="X184" s="104"/>
    </row>
    <row r="185" spans="1:24" ht="21.75" thickBot="1" x14ac:dyDescent="0.3">
      <c r="A185" s="111" t="s">
        <v>90</v>
      </c>
      <c r="B185" s="112" t="s">
        <v>352</v>
      </c>
      <c r="C185" s="88">
        <v>44194</v>
      </c>
      <c r="D185" s="107" t="s">
        <v>351</v>
      </c>
      <c r="E185" s="88">
        <v>44193</v>
      </c>
      <c r="F185" s="80">
        <f t="shared" si="10"/>
        <v>1</v>
      </c>
      <c r="G185" s="95" t="s">
        <v>353</v>
      </c>
      <c r="H185" s="49" t="s">
        <v>4</v>
      </c>
      <c r="I185" s="81">
        <v>37.5</v>
      </c>
      <c r="J185" s="49" t="e">
        <f>SUMIFS(#REF!,#REF!,LRT!B185,#REF!,A185)</f>
        <v>#REF!</v>
      </c>
      <c r="K185" s="81" t="e">
        <f t="shared" si="11"/>
        <v>#REF!</v>
      </c>
      <c r="L185" s="97" t="s">
        <v>36</v>
      </c>
      <c r="M185" s="98" t="s">
        <v>303</v>
      </c>
      <c r="N185" s="98"/>
      <c r="O185" s="82"/>
      <c r="P185" s="49"/>
      <c r="Q185" s="49">
        <f t="shared" si="18"/>
        <v>-37.5</v>
      </c>
      <c r="R185" s="83"/>
      <c r="S185" s="49"/>
      <c r="T185" s="49"/>
      <c r="U185" s="49"/>
      <c r="V185" s="49"/>
      <c r="W185" s="98"/>
      <c r="X185" s="104"/>
    </row>
    <row r="186" spans="1:24" ht="21.75" thickBot="1" x14ac:dyDescent="0.3">
      <c r="A186" s="111" t="s">
        <v>90</v>
      </c>
      <c r="B186" s="112" t="s">
        <v>354</v>
      </c>
      <c r="C186" s="88">
        <v>44194</v>
      </c>
      <c r="D186" s="107">
        <v>355</v>
      </c>
      <c r="E186" s="88">
        <v>44193</v>
      </c>
      <c r="F186" s="80">
        <f t="shared" si="10"/>
        <v>1</v>
      </c>
      <c r="G186" s="95" t="s">
        <v>336</v>
      </c>
      <c r="H186" s="49" t="s">
        <v>47</v>
      </c>
      <c r="I186" s="81">
        <v>70</v>
      </c>
      <c r="J186" s="49" t="e">
        <f>SUMIFS(#REF!,#REF!,LRT!B186,#REF!,A186)</f>
        <v>#REF!</v>
      </c>
      <c r="K186" s="81" t="e">
        <f t="shared" si="11"/>
        <v>#REF!</v>
      </c>
      <c r="L186" s="97" t="s">
        <v>36</v>
      </c>
      <c r="M186" s="98" t="s">
        <v>337</v>
      </c>
      <c r="N186" s="98"/>
      <c r="O186" s="82"/>
      <c r="P186" s="49"/>
      <c r="Q186" s="49">
        <f t="shared" si="18"/>
        <v>-70</v>
      </c>
      <c r="R186" s="83"/>
      <c r="S186" s="49"/>
      <c r="T186" s="49"/>
      <c r="U186" s="49"/>
      <c r="V186" s="49"/>
      <c r="W186" s="98"/>
      <c r="X186" s="104"/>
    </row>
    <row r="187" spans="1:24" ht="21.75" thickBot="1" x14ac:dyDescent="0.3">
      <c r="A187" s="111" t="s">
        <v>90</v>
      </c>
      <c r="B187" s="112" t="s">
        <v>355</v>
      </c>
      <c r="C187" s="88">
        <v>44194</v>
      </c>
      <c r="D187" s="107">
        <v>356</v>
      </c>
      <c r="E187" s="88">
        <v>44194</v>
      </c>
      <c r="F187" s="80">
        <f t="shared" si="10"/>
        <v>0</v>
      </c>
      <c r="G187" s="95" t="s">
        <v>356</v>
      </c>
      <c r="H187" s="49" t="s">
        <v>32</v>
      </c>
      <c r="I187" s="81">
        <v>2500</v>
      </c>
      <c r="J187" s="49" t="e">
        <f>SUMIFS(#REF!,#REF!,LRT!B187,#REF!,A187)</f>
        <v>#REF!</v>
      </c>
      <c r="K187" s="81" t="e">
        <f t="shared" si="11"/>
        <v>#REF!</v>
      </c>
      <c r="L187" s="97" t="s">
        <v>36</v>
      </c>
      <c r="M187" s="98" t="s">
        <v>357</v>
      </c>
      <c r="N187" s="98"/>
      <c r="O187" s="82"/>
      <c r="P187" s="49"/>
      <c r="Q187" s="49">
        <f t="shared" si="18"/>
        <v>-2500</v>
      </c>
      <c r="R187" s="83"/>
      <c r="S187" s="49"/>
      <c r="T187" s="49"/>
      <c r="U187" s="49"/>
      <c r="V187" s="49"/>
      <c r="W187" s="98"/>
      <c r="X187" s="104"/>
    </row>
    <row r="188" spans="1:24" ht="21.75" thickBot="1" x14ac:dyDescent="0.3">
      <c r="A188" s="111" t="s">
        <v>90</v>
      </c>
      <c r="B188" s="112" t="s">
        <v>382</v>
      </c>
      <c r="C188" s="88">
        <v>44198</v>
      </c>
      <c r="D188" s="107">
        <v>357</v>
      </c>
      <c r="E188" s="88">
        <v>44195</v>
      </c>
      <c r="F188" s="80">
        <f t="shared" si="10"/>
        <v>3</v>
      </c>
      <c r="G188" s="95" t="s">
        <v>371</v>
      </c>
      <c r="H188" s="95" t="s">
        <v>31</v>
      </c>
      <c r="I188" s="81">
        <v>540</v>
      </c>
      <c r="J188" s="49" t="e">
        <f>SUMIFS(#REF!,#REF!,LRT!B188,#REF!,A188)</f>
        <v>#REF!</v>
      </c>
      <c r="K188" s="81">
        <v>540</v>
      </c>
      <c r="L188" s="97" t="s">
        <v>36</v>
      </c>
      <c r="M188" s="98" t="s">
        <v>374</v>
      </c>
      <c r="N188" s="98"/>
      <c r="O188" s="82"/>
      <c r="P188" s="49"/>
      <c r="Q188" s="49">
        <f t="shared" ref="Q188" si="19">P188-I188</f>
        <v>-540</v>
      </c>
      <c r="R188" s="83"/>
      <c r="S188" s="49"/>
      <c r="T188" s="49"/>
      <c r="U188" s="49"/>
      <c r="V188" s="49"/>
      <c r="W188" s="98"/>
      <c r="X188" s="104"/>
    </row>
    <row r="189" spans="1:24" ht="21.75" thickBot="1" x14ac:dyDescent="0.3">
      <c r="A189" s="111" t="s">
        <v>90</v>
      </c>
      <c r="B189" s="112" t="s">
        <v>382</v>
      </c>
      <c r="C189" s="88">
        <v>44198</v>
      </c>
      <c r="D189" s="107">
        <v>357</v>
      </c>
      <c r="E189" s="88">
        <v>44195</v>
      </c>
      <c r="F189" s="80">
        <f t="shared" si="10"/>
        <v>3</v>
      </c>
      <c r="G189" s="95" t="s">
        <v>372</v>
      </c>
      <c r="H189" s="95" t="s">
        <v>31</v>
      </c>
      <c r="I189" s="81">
        <v>450</v>
      </c>
      <c r="J189" s="49" t="e">
        <f>SUMIFS(#REF!,#REF!,LRT!B189,#REF!,A189)</f>
        <v>#REF!</v>
      </c>
      <c r="K189" s="81">
        <v>450</v>
      </c>
      <c r="L189" s="97" t="s">
        <v>36</v>
      </c>
      <c r="M189" s="98" t="s">
        <v>374</v>
      </c>
      <c r="N189" s="98"/>
      <c r="O189" s="82"/>
      <c r="P189" s="49"/>
      <c r="Q189" s="49">
        <f t="shared" ref="Q189" si="20">P189-I189</f>
        <v>-450</v>
      </c>
      <c r="R189" s="83"/>
      <c r="S189" s="49"/>
      <c r="T189" s="49"/>
      <c r="U189" s="49"/>
      <c r="V189" s="49"/>
      <c r="W189" s="98"/>
      <c r="X189" s="104"/>
    </row>
    <row r="190" spans="1:24" ht="21.75" thickBot="1" x14ac:dyDescent="0.3">
      <c r="A190" s="111" t="s">
        <v>90</v>
      </c>
      <c r="B190" s="112" t="s">
        <v>382</v>
      </c>
      <c r="C190" s="88">
        <v>44198</v>
      </c>
      <c r="D190" s="107">
        <v>357</v>
      </c>
      <c r="E190" s="88">
        <v>44195</v>
      </c>
      <c r="F190" s="80">
        <f t="shared" si="10"/>
        <v>3</v>
      </c>
      <c r="G190" s="95" t="s">
        <v>373</v>
      </c>
      <c r="H190" s="95" t="s">
        <v>31</v>
      </c>
      <c r="I190" s="81">
        <v>1200</v>
      </c>
      <c r="J190" s="49" t="e">
        <f>SUMIFS(#REF!,#REF!,LRT!B190,#REF!,A190)</f>
        <v>#REF!</v>
      </c>
      <c r="K190" s="81">
        <v>1200</v>
      </c>
      <c r="L190" s="97" t="s">
        <v>36</v>
      </c>
      <c r="M190" s="98" t="s">
        <v>374</v>
      </c>
      <c r="N190" s="98"/>
      <c r="O190" s="82"/>
      <c r="P190" s="49"/>
      <c r="Q190" s="49">
        <f t="shared" ref="Q190" si="21">P190-I190</f>
        <v>-1200</v>
      </c>
      <c r="R190" s="83"/>
      <c r="S190" s="49"/>
      <c r="T190" s="49"/>
      <c r="U190" s="49"/>
      <c r="V190" s="49"/>
      <c r="W190" s="98"/>
      <c r="X190" s="104"/>
    </row>
    <row r="191" spans="1:24" ht="21.75" thickBot="1" x14ac:dyDescent="0.3">
      <c r="A191" s="111" t="s">
        <v>90</v>
      </c>
      <c r="B191" s="112" t="s">
        <v>365</v>
      </c>
      <c r="C191" s="88">
        <v>44196</v>
      </c>
      <c r="D191" s="107">
        <v>358</v>
      </c>
      <c r="E191" s="88">
        <v>44195</v>
      </c>
      <c r="F191" s="80">
        <f t="shared" si="10"/>
        <v>1</v>
      </c>
      <c r="G191" s="95" t="s">
        <v>364</v>
      </c>
      <c r="H191" s="81" t="s">
        <v>45</v>
      </c>
      <c r="I191" s="81">
        <v>5000</v>
      </c>
      <c r="J191" s="49" t="e">
        <f>SUMIFS(#REF!,#REF!,LRT!B191,#REF!,A191)</f>
        <v>#REF!</v>
      </c>
      <c r="K191" s="81" t="e">
        <f t="shared" si="11"/>
        <v>#REF!</v>
      </c>
      <c r="L191" s="97" t="s">
        <v>36</v>
      </c>
      <c r="M191" s="98" t="s">
        <v>186</v>
      </c>
      <c r="N191" s="98"/>
      <c r="O191" s="82"/>
      <c r="P191" s="49"/>
      <c r="Q191" s="49">
        <f t="shared" si="18"/>
        <v>-5000</v>
      </c>
      <c r="R191" s="83"/>
      <c r="S191" s="49"/>
      <c r="T191" s="49"/>
      <c r="U191" s="49"/>
      <c r="V191" s="49"/>
      <c r="W191" s="98"/>
      <c r="X191" s="104"/>
    </row>
    <row r="192" spans="1:24" ht="21.75" thickBot="1" x14ac:dyDescent="0.3">
      <c r="A192" s="111" t="s">
        <v>90</v>
      </c>
      <c r="B192" s="112" t="s">
        <v>365</v>
      </c>
      <c r="C192" s="88">
        <v>44196</v>
      </c>
      <c r="D192" s="107">
        <v>358</v>
      </c>
      <c r="E192" s="88">
        <v>44195</v>
      </c>
      <c r="F192" s="80">
        <f t="shared" si="10"/>
        <v>1</v>
      </c>
      <c r="G192" s="95" t="s">
        <v>180</v>
      </c>
      <c r="H192" s="81" t="s">
        <v>47</v>
      </c>
      <c r="I192" s="81">
        <v>750</v>
      </c>
      <c r="J192" s="49" t="e">
        <f>SUMIFS(#REF!,#REF!,LRT!B192,#REF!,A192)</f>
        <v>#REF!</v>
      </c>
      <c r="K192" s="81" t="e">
        <f t="shared" si="11"/>
        <v>#REF!</v>
      </c>
      <c r="L192" s="97" t="s">
        <v>36</v>
      </c>
      <c r="M192" s="98" t="s">
        <v>186</v>
      </c>
      <c r="N192" s="98"/>
      <c r="O192" s="82"/>
      <c r="P192" s="49"/>
      <c r="Q192" s="49">
        <f t="shared" si="18"/>
        <v>-750</v>
      </c>
      <c r="R192" s="83"/>
      <c r="S192" s="49"/>
      <c r="T192" s="49"/>
      <c r="U192" s="49"/>
      <c r="V192" s="49"/>
      <c r="W192" s="98"/>
      <c r="X192" s="104"/>
    </row>
    <row r="193" spans="1:24" ht="21.75" thickBot="1" x14ac:dyDescent="0.3">
      <c r="A193" s="111" t="s">
        <v>90</v>
      </c>
      <c r="B193" s="112" t="s">
        <v>366</v>
      </c>
      <c r="C193" s="88">
        <v>44196</v>
      </c>
      <c r="D193" s="107">
        <v>358</v>
      </c>
      <c r="E193" s="88">
        <v>44195</v>
      </c>
      <c r="F193" s="80">
        <f t="shared" si="10"/>
        <v>1</v>
      </c>
      <c r="G193" s="95" t="s">
        <v>412</v>
      </c>
      <c r="H193" s="81" t="s">
        <v>31</v>
      </c>
      <c r="I193" s="81">
        <v>10000</v>
      </c>
      <c r="J193" s="49" t="e">
        <f>SUMIFS(#REF!,#REF!,LRT!B193,#REF!,A193)</f>
        <v>#REF!</v>
      </c>
      <c r="K193" s="81">
        <v>10000</v>
      </c>
      <c r="L193" s="97" t="s">
        <v>36</v>
      </c>
      <c r="M193" s="98" t="s">
        <v>367</v>
      </c>
      <c r="N193" s="98"/>
      <c r="O193" s="82"/>
      <c r="P193" s="49"/>
      <c r="Q193" s="49">
        <f t="shared" ref="Q193" si="22">P193-I193</f>
        <v>-10000</v>
      </c>
      <c r="R193" s="83"/>
      <c r="S193" s="49"/>
      <c r="T193" s="49"/>
      <c r="U193" s="49"/>
      <c r="V193" s="49"/>
      <c r="W193" s="98"/>
      <c r="X193" s="104"/>
    </row>
    <row r="194" spans="1:24" ht="21.75" thickBot="1" x14ac:dyDescent="0.3">
      <c r="A194" s="111" t="s">
        <v>90</v>
      </c>
      <c r="B194" s="112" t="s">
        <v>383</v>
      </c>
      <c r="C194" s="88">
        <v>44198</v>
      </c>
      <c r="D194" s="107">
        <v>358</v>
      </c>
      <c r="E194" s="88">
        <v>44195</v>
      </c>
      <c r="F194" s="80">
        <f>IF(C194&gt;0,C194-E194,"No Date")</f>
        <v>3</v>
      </c>
      <c r="G194" s="95" t="s">
        <v>140</v>
      </c>
      <c r="H194" s="81" t="s">
        <v>3</v>
      </c>
      <c r="I194" s="81">
        <v>2500</v>
      </c>
      <c r="J194" s="49" t="e">
        <f>SUMIFS(#REF!,#REF!,LRT!B194,#REF!,A194)</f>
        <v>#REF!</v>
      </c>
      <c r="K194" s="81" t="e">
        <f>IF((I194-J194)&lt;0,"0",I194-(J194+P194))</f>
        <v>#REF!</v>
      </c>
      <c r="L194" s="97" t="s">
        <v>36</v>
      </c>
      <c r="M194" s="98" t="s">
        <v>141</v>
      </c>
      <c r="N194" s="98"/>
      <c r="O194" s="82"/>
      <c r="P194" s="49"/>
      <c r="Q194" s="49">
        <f>P194-I194</f>
        <v>-2500</v>
      </c>
      <c r="R194" s="83"/>
      <c r="S194" s="49"/>
      <c r="T194" s="49"/>
      <c r="U194" s="49"/>
      <c r="V194" s="49"/>
      <c r="W194" s="98"/>
      <c r="X194" s="104"/>
    </row>
    <row r="195" spans="1:24" ht="21.75" thickBot="1" x14ac:dyDescent="0.3">
      <c r="A195" s="111" t="s">
        <v>90</v>
      </c>
      <c r="B195" s="112" t="s">
        <v>384</v>
      </c>
      <c r="C195" s="88">
        <v>44198</v>
      </c>
      <c r="D195" s="107">
        <v>358</v>
      </c>
      <c r="E195" s="88">
        <v>44195</v>
      </c>
      <c r="F195" s="80">
        <f t="shared" si="10"/>
        <v>3</v>
      </c>
      <c r="G195" s="95" t="s">
        <v>368</v>
      </c>
      <c r="H195" s="81" t="s">
        <v>46</v>
      </c>
      <c r="I195" s="81">
        <v>2000</v>
      </c>
      <c r="J195" s="49" t="e">
        <f>SUMIFS(#REF!,#REF!,LRT!B195,#REF!,A195)</f>
        <v>#REF!</v>
      </c>
      <c r="K195" s="81" t="e">
        <f t="shared" si="11"/>
        <v>#REF!</v>
      </c>
      <c r="L195" s="97" t="s">
        <v>36</v>
      </c>
      <c r="M195" s="98" t="s">
        <v>141</v>
      </c>
      <c r="N195" s="98"/>
      <c r="O195" s="82"/>
      <c r="P195" s="49"/>
      <c r="Q195" s="49">
        <f t="shared" si="18"/>
        <v>-2000</v>
      </c>
      <c r="R195" s="83"/>
      <c r="S195" s="49"/>
      <c r="T195" s="49"/>
      <c r="U195" s="49"/>
      <c r="V195" s="49"/>
      <c r="W195" s="98"/>
      <c r="X195" s="104"/>
    </row>
    <row r="196" spans="1:24" ht="21.75" thickBot="1" x14ac:dyDescent="0.3">
      <c r="A196" s="111" t="s">
        <v>90</v>
      </c>
      <c r="B196" s="112" t="s">
        <v>384</v>
      </c>
      <c r="C196" s="88">
        <v>44198</v>
      </c>
      <c r="D196" s="107">
        <v>358</v>
      </c>
      <c r="E196" s="88">
        <v>44195</v>
      </c>
      <c r="F196" s="80">
        <f t="shared" si="10"/>
        <v>3</v>
      </c>
      <c r="G196" s="95" t="s">
        <v>369</v>
      </c>
      <c r="H196" s="81" t="s">
        <v>46</v>
      </c>
      <c r="I196" s="81">
        <v>2000</v>
      </c>
      <c r="J196" s="49" t="e">
        <f>SUMIFS(#REF!,#REF!,LRT!B196,#REF!,A196)</f>
        <v>#REF!</v>
      </c>
      <c r="K196" s="81" t="e">
        <f t="shared" si="11"/>
        <v>#REF!</v>
      </c>
      <c r="L196" s="97" t="s">
        <v>36</v>
      </c>
      <c r="M196" s="98" t="s">
        <v>141</v>
      </c>
      <c r="N196" s="98"/>
      <c r="O196" s="82"/>
      <c r="P196" s="49"/>
      <c r="Q196" s="49">
        <f t="shared" si="18"/>
        <v>-2000</v>
      </c>
      <c r="R196" s="83"/>
      <c r="S196" s="49"/>
      <c r="T196" s="49"/>
      <c r="U196" s="49"/>
      <c r="V196" s="49"/>
      <c r="W196" s="98"/>
      <c r="X196" s="104"/>
    </row>
    <row r="197" spans="1:24" ht="21.75" thickBot="1" x14ac:dyDescent="0.3">
      <c r="A197" s="111" t="s">
        <v>90</v>
      </c>
      <c r="B197" s="112" t="s">
        <v>384</v>
      </c>
      <c r="C197" s="88">
        <v>44198</v>
      </c>
      <c r="D197" s="107">
        <v>358</v>
      </c>
      <c r="E197" s="88">
        <v>44195</v>
      </c>
      <c r="F197" s="80">
        <f t="shared" si="10"/>
        <v>3</v>
      </c>
      <c r="G197" s="95" t="s">
        <v>370</v>
      </c>
      <c r="H197" s="81" t="s">
        <v>46</v>
      </c>
      <c r="I197" s="81">
        <v>2000</v>
      </c>
      <c r="J197" s="49" t="e">
        <f>SUMIFS(#REF!,#REF!,LRT!B197,#REF!,A197)</f>
        <v>#REF!</v>
      </c>
      <c r="K197" s="81" t="e">
        <f t="shared" ref="K197:K260" si="23">IF((I197-J197)&lt;0,"0",I197-(J197+P197))</f>
        <v>#REF!</v>
      </c>
      <c r="L197" s="97" t="s">
        <v>36</v>
      </c>
      <c r="M197" s="98" t="s">
        <v>141</v>
      </c>
      <c r="N197" s="98"/>
      <c r="O197" s="82"/>
      <c r="P197" s="49"/>
      <c r="Q197" s="49">
        <f t="shared" si="18"/>
        <v>-2000</v>
      </c>
      <c r="R197" s="83"/>
      <c r="S197" s="49"/>
      <c r="T197" s="49"/>
      <c r="U197" s="49"/>
      <c r="V197" s="49"/>
      <c r="W197" s="98"/>
      <c r="X197" s="104"/>
    </row>
    <row r="198" spans="1:24" ht="21.75" thickBot="1" x14ac:dyDescent="0.3">
      <c r="A198" s="111" t="s">
        <v>90</v>
      </c>
      <c r="B198" s="112" t="s">
        <v>385</v>
      </c>
      <c r="C198" s="88">
        <v>44198</v>
      </c>
      <c r="D198" s="107">
        <v>358</v>
      </c>
      <c r="E198" s="88">
        <v>44195</v>
      </c>
      <c r="F198" s="80">
        <f t="shared" ref="F198:F261" si="24">IF(C198&gt;0,C198-E198,"No Date")</f>
        <v>3</v>
      </c>
      <c r="G198" s="95" t="s">
        <v>375</v>
      </c>
      <c r="H198" s="81" t="s">
        <v>3</v>
      </c>
      <c r="I198" s="81">
        <v>25</v>
      </c>
      <c r="J198" s="49" t="e">
        <f>SUMIFS(#REF!,#REF!,LRT!B198,#REF!,A198)</f>
        <v>#REF!</v>
      </c>
      <c r="K198" s="81" t="e">
        <f t="shared" si="23"/>
        <v>#REF!</v>
      </c>
      <c r="L198" s="97" t="s">
        <v>36</v>
      </c>
      <c r="M198" s="98" t="s">
        <v>141</v>
      </c>
      <c r="N198" s="98"/>
      <c r="O198" s="82"/>
      <c r="P198" s="49"/>
      <c r="Q198" s="49">
        <f t="shared" si="18"/>
        <v>-25</v>
      </c>
      <c r="R198" s="83"/>
      <c r="S198" s="49"/>
      <c r="T198" s="49"/>
      <c r="U198" s="49"/>
      <c r="V198" s="49"/>
      <c r="W198" s="98"/>
      <c r="X198" s="104"/>
    </row>
    <row r="199" spans="1:24" ht="21.75" thickBot="1" x14ac:dyDescent="0.3">
      <c r="A199" s="111" t="s">
        <v>90</v>
      </c>
      <c r="B199" s="112" t="s">
        <v>385</v>
      </c>
      <c r="C199" s="88">
        <v>44198</v>
      </c>
      <c r="D199" s="107">
        <v>358</v>
      </c>
      <c r="E199" s="88">
        <v>44195</v>
      </c>
      <c r="F199" s="80">
        <f t="shared" si="24"/>
        <v>3</v>
      </c>
      <c r="G199" s="95" t="s">
        <v>376</v>
      </c>
      <c r="H199" s="81" t="s">
        <v>3</v>
      </c>
      <c r="I199" s="81">
        <v>200</v>
      </c>
      <c r="J199" s="49" t="e">
        <f>SUMIFS(#REF!,#REF!,LRT!B199,#REF!,A199)</f>
        <v>#REF!</v>
      </c>
      <c r="K199" s="81" t="e">
        <f t="shared" si="23"/>
        <v>#REF!</v>
      </c>
      <c r="L199" s="97" t="s">
        <v>36</v>
      </c>
      <c r="M199" s="98" t="s">
        <v>141</v>
      </c>
      <c r="N199" s="98"/>
      <c r="O199" s="82"/>
      <c r="P199" s="49"/>
      <c r="Q199" s="49">
        <f t="shared" si="18"/>
        <v>-200</v>
      </c>
      <c r="R199" s="83"/>
      <c r="S199" s="49"/>
      <c r="T199" s="49"/>
      <c r="U199" s="49"/>
      <c r="V199" s="49"/>
      <c r="W199" s="98"/>
      <c r="X199" s="104"/>
    </row>
    <row r="200" spans="1:24" ht="21.75" thickBot="1" x14ac:dyDescent="0.3">
      <c r="A200" s="111" t="s">
        <v>90</v>
      </c>
      <c r="B200" s="112" t="s">
        <v>386</v>
      </c>
      <c r="C200" s="88">
        <v>44198</v>
      </c>
      <c r="D200" s="107">
        <v>358</v>
      </c>
      <c r="E200" s="88">
        <v>44195</v>
      </c>
      <c r="F200" s="80">
        <f t="shared" si="24"/>
        <v>3</v>
      </c>
      <c r="G200" s="95" t="s">
        <v>284</v>
      </c>
      <c r="H200" s="81" t="s">
        <v>31</v>
      </c>
      <c r="I200" s="81">
        <v>50</v>
      </c>
      <c r="J200" s="49" t="e">
        <f>SUMIFS(#REF!,#REF!,LRT!B200,#REF!,A200)</f>
        <v>#REF!</v>
      </c>
      <c r="K200" s="81" t="e">
        <f t="shared" si="23"/>
        <v>#REF!</v>
      </c>
      <c r="L200" s="97" t="s">
        <v>36</v>
      </c>
      <c r="M200" s="98" t="s">
        <v>377</v>
      </c>
      <c r="N200" s="98"/>
      <c r="O200" s="82"/>
      <c r="P200" s="49"/>
      <c r="Q200" s="49">
        <f t="shared" si="18"/>
        <v>-50</v>
      </c>
      <c r="R200" s="83"/>
      <c r="S200" s="49"/>
      <c r="T200" s="49"/>
      <c r="U200" s="49"/>
      <c r="V200" s="49"/>
      <c r="W200" s="98"/>
      <c r="X200" s="104"/>
    </row>
    <row r="201" spans="1:24" ht="21.75" thickBot="1" x14ac:dyDescent="0.3">
      <c r="A201" s="111" t="s">
        <v>90</v>
      </c>
      <c r="B201" s="112" t="s">
        <v>386</v>
      </c>
      <c r="C201" s="88">
        <v>44198</v>
      </c>
      <c r="D201" s="107">
        <v>358</v>
      </c>
      <c r="E201" s="88">
        <v>44195</v>
      </c>
      <c r="F201" s="80">
        <f t="shared" si="24"/>
        <v>3</v>
      </c>
      <c r="G201" s="95" t="s">
        <v>378</v>
      </c>
      <c r="H201" s="81" t="s">
        <v>31</v>
      </c>
      <c r="I201" s="81">
        <v>30</v>
      </c>
      <c r="J201" s="49" t="e">
        <f>SUMIFS(#REF!,#REF!,LRT!B201,#REF!,A201)</f>
        <v>#REF!</v>
      </c>
      <c r="K201" s="81" t="e">
        <f t="shared" si="23"/>
        <v>#REF!</v>
      </c>
      <c r="L201" s="97" t="s">
        <v>36</v>
      </c>
      <c r="M201" s="98" t="s">
        <v>377</v>
      </c>
      <c r="N201" s="98"/>
      <c r="O201" s="82"/>
      <c r="P201" s="49"/>
      <c r="Q201" s="49">
        <f t="shared" si="18"/>
        <v>-30</v>
      </c>
      <c r="R201" s="83"/>
      <c r="S201" s="49"/>
      <c r="T201" s="49"/>
      <c r="U201" s="49"/>
      <c r="V201" s="49"/>
      <c r="W201" s="98"/>
      <c r="X201" s="104"/>
    </row>
    <row r="202" spans="1:24" ht="21.75" thickBot="1" x14ac:dyDescent="0.3">
      <c r="A202" s="111" t="s">
        <v>90</v>
      </c>
      <c r="B202" s="112" t="s">
        <v>386</v>
      </c>
      <c r="C202" s="88">
        <v>44198</v>
      </c>
      <c r="D202" s="107">
        <v>358</v>
      </c>
      <c r="E202" s="88">
        <v>44195</v>
      </c>
      <c r="F202" s="80">
        <f t="shared" si="24"/>
        <v>3</v>
      </c>
      <c r="G202" s="95" t="s">
        <v>379</v>
      </c>
      <c r="H202" s="81" t="s">
        <v>31</v>
      </c>
      <c r="I202" s="81">
        <v>40</v>
      </c>
      <c r="J202" s="49" t="e">
        <f>SUMIFS(#REF!,#REF!,LRT!B202,#REF!,A202)</f>
        <v>#REF!</v>
      </c>
      <c r="K202" s="81" t="e">
        <f t="shared" si="23"/>
        <v>#REF!</v>
      </c>
      <c r="L202" s="97" t="s">
        <v>36</v>
      </c>
      <c r="M202" s="98" t="s">
        <v>377</v>
      </c>
      <c r="N202" s="98"/>
      <c r="O202" s="82"/>
      <c r="P202" s="49"/>
      <c r="Q202" s="49">
        <f t="shared" si="18"/>
        <v>-40</v>
      </c>
      <c r="R202" s="83"/>
      <c r="S202" s="49"/>
      <c r="T202" s="49"/>
      <c r="U202" s="49"/>
      <c r="V202" s="49"/>
      <c r="W202" s="98"/>
      <c r="X202" s="104"/>
    </row>
    <row r="203" spans="1:24" ht="21.75" thickBot="1" x14ac:dyDescent="0.3">
      <c r="A203" s="111" t="s">
        <v>90</v>
      </c>
      <c r="B203" s="112" t="s">
        <v>386</v>
      </c>
      <c r="C203" s="88">
        <v>44198</v>
      </c>
      <c r="D203" s="107">
        <v>358</v>
      </c>
      <c r="E203" s="88">
        <v>44195</v>
      </c>
      <c r="F203" s="80">
        <f t="shared" si="24"/>
        <v>3</v>
      </c>
      <c r="G203" s="95" t="s">
        <v>380</v>
      </c>
      <c r="H203" s="81" t="s">
        <v>31</v>
      </c>
      <c r="I203" s="81">
        <v>20</v>
      </c>
      <c r="J203" s="49" t="e">
        <f>SUMIFS(#REF!,#REF!,LRT!B203,#REF!,A203)</f>
        <v>#REF!</v>
      </c>
      <c r="K203" s="81" t="e">
        <f t="shared" si="23"/>
        <v>#REF!</v>
      </c>
      <c r="L203" s="97" t="s">
        <v>36</v>
      </c>
      <c r="M203" s="98" t="s">
        <v>377</v>
      </c>
      <c r="N203" s="98"/>
      <c r="O203" s="82"/>
      <c r="P203" s="49"/>
      <c r="Q203" s="49">
        <f t="shared" si="18"/>
        <v>-20</v>
      </c>
      <c r="R203" s="83"/>
      <c r="S203" s="49"/>
      <c r="T203" s="49"/>
      <c r="U203" s="49"/>
      <c r="V203" s="49"/>
      <c r="W203" s="98"/>
      <c r="X203" s="104"/>
    </row>
    <row r="204" spans="1:24" ht="21.75" thickBot="1" x14ac:dyDescent="0.3">
      <c r="A204" s="111" t="s">
        <v>90</v>
      </c>
      <c r="B204" s="112" t="s">
        <v>386</v>
      </c>
      <c r="C204" s="88">
        <v>44198</v>
      </c>
      <c r="D204" s="107">
        <v>358</v>
      </c>
      <c r="E204" s="88">
        <v>44195</v>
      </c>
      <c r="F204" s="80">
        <f t="shared" si="24"/>
        <v>3</v>
      </c>
      <c r="G204" s="95" t="s">
        <v>381</v>
      </c>
      <c r="H204" s="81" t="s">
        <v>31</v>
      </c>
      <c r="I204" s="81">
        <v>3</v>
      </c>
      <c r="J204" s="49" t="e">
        <f>SUMIFS(#REF!,#REF!,LRT!B204,#REF!,A204)</f>
        <v>#REF!</v>
      </c>
      <c r="K204" s="81" t="e">
        <f t="shared" si="23"/>
        <v>#REF!</v>
      </c>
      <c r="L204" s="97" t="s">
        <v>36</v>
      </c>
      <c r="M204" s="98" t="s">
        <v>377</v>
      </c>
      <c r="N204" s="98"/>
      <c r="O204" s="82"/>
      <c r="P204" s="49"/>
      <c r="Q204" s="49">
        <f t="shared" si="18"/>
        <v>-3</v>
      </c>
      <c r="R204" s="83"/>
      <c r="S204" s="49"/>
      <c r="T204" s="49"/>
      <c r="U204" s="49"/>
      <c r="V204" s="49"/>
      <c r="W204" s="98"/>
      <c r="X204" s="104"/>
    </row>
    <row r="205" spans="1:24" ht="21.75" thickBot="1" x14ac:dyDescent="0.3">
      <c r="A205" s="111" t="s">
        <v>90</v>
      </c>
      <c r="B205" s="112" t="s">
        <v>389</v>
      </c>
      <c r="C205" s="88">
        <v>44200</v>
      </c>
      <c r="D205" s="107">
        <v>362</v>
      </c>
      <c r="E205" s="88">
        <v>44198</v>
      </c>
      <c r="F205" s="80">
        <f t="shared" si="24"/>
        <v>2</v>
      </c>
      <c r="G205" s="95" t="s">
        <v>243</v>
      </c>
      <c r="H205" s="95" t="s">
        <v>31</v>
      </c>
      <c r="I205" s="81">
        <v>100</v>
      </c>
      <c r="J205" s="49" t="e">
        <f>SUMIFS(#REF!,#REF!,LRT!B205,#REF!,A205)</f>
        <v>#REF!</v>
      </c>
      <c r="K205" s="81" t="e">
        <f t="shared" si="23"/>
        <v>#REF!</v>
      </c>
      <c r="L205" s="97" t="s">
        <v>36</v>
      </c>
      <c r="M205" s="98" t="s">
        <v>244</v>
      </c>
      <c r="N205" s="98"/>
      <c r="O205" s="82"/>
      <c r="P205" s="49"/>
      <c r="Q205" s="49">
        <f t="shared" si="18"/>
        <v>-100</v>
      </c>
      <c r="R205" s="83"/>
      <c r="S205" s="49"/>
      <c r="T205" s="49"/>
      <c r="U205" s="49"/>
      <c r="V205" s="49"/>
      <c r="W205" s="98"/>
      <c r="X205" s="104"/>
    </row>
    <row r="206" spans="1:24" ht="21.75" thickBot="1" x14ac:dyDescent="0.3">
      <c r="A206" s="111" t="s">
        <v>90</v>
      </c>
      <c r="B206" s="112" t="s">
        <v>389</v>
      </c>
      <c r="C206" s="88">
        <v>44200</v>
      </c>
      <c r="D206" s="107">
        <v>362</v>
      </c>
      <c r="E206" s="88">
        <v>44198</v>
      </c>
      <c r="F206" s="80">
        <f t="shared" ref="F206" si="25">IF(C206&gt;0,C206-E206,"No Date")</f>
        <v>2</v>
      </c>
      <c r="G206" s="95" t="s">
        <v>394</v>
      </c>
      <c r="H206" s="95" t="s">
        <v>31</v>
      </c>
      <c r="I206" s="81">
        <v>1</v>
      </c>
      <c r="J206" s="49" t="e">
        <f>SUMIFS(#REF!,#REF!,LRT!B206,#REF!,A206)</f>
        <v>#REF!</v>
      </c>
      <c r="K206" s="81" t="e">
        <f t="shared" ref="K206" si="26">IF((I206-J206)&lt;0,"0",I206-(J206+P206))</f>
        <v>#REF!</v>
      </c>
      <c r="L206" s="97" t="s">
        <v>36</v>
      </c>
      <c r="M206" s="98" t="s">
        <v>244</v>
      </c>
      <c r="N206" s="98"/>
      <c r="O206" s="82"/>
      <c r="P206" s="49"/>
      <c r="Q206" s="49">
        <f t="shared" ref="Q206" si="27">P206-I206</f>
        <v>-1</v>
      </c>
      <c r="R206" s="83"/>
      <c r="S206" s="49"/>
      <c r="T206" s="49"/>
      <c r="U206" s="49"/>
      <c r="V206" s="49"/>
      <c r="W206" s="98"/>
      <c r="X206" s="104"/>
    </row>
    <row r="207" spans="1:24" ht="21.75" thickBot="1" x14ac:dyDescent="0.3">
      <c r="A207" s="111" t="s">
        <v>90</v>
      </c>
      <c r="B207" s="112" t="s">
        <v>393</v>
      </c>
      <c r="C207" s="88">
        <v>44202</v>
      </c>
      <c r="D207" s="107">
        <v>362</v>
      </c>
      <c r="E207" s="88">
        <v>44200</v>
      </c>
      <c r="F207" s="80">
        <f>IF(C207&gt;0,C207-E207,"No Date")</f>
        <v>2</v>
      </c>
      <c r="G207" s="95" t="s">
        <v>243</v>
      </c>
      <c r="H207" s="95" t="s">
        <v>31</v>
      </c>
      <c r="I207" s="81">
        <v>100</v>
      </c>
      <c r="J207" s="49" t="e">
        <f>SUMIFS(#REF!,#REF!,LRT!B207,#REF!,A207)</f>
        <v>#REF!</v>
      </c>
      <c r="K207" s="81" t="e">
        <f>IF((I207-J207)&lt;0,"0",I207-(J207+P207))</f>
        <v>#REF!</v>
      </c>
      <c r="L207" s="97" t="s">
        <v>36</v>
      </c>
      <c r="M207" s="98" t="s">
        <v>392</v>
      </c>
      <c r="N207" s="98"/>
      <c r="O207" s="82"/>
      <c r="P207" s="49"/>
      <c r="Q207" s="49">
        <f>P207-I207</f>
        <v>-100</v>
      </c>
      <c r="R207" s="83"/>
      <c r="S207" s="49"/>
      <c r="T207" s="49"/>
      <c r="U207" s="49"/>
      <c r="V207" s="49"/>
      <c r="W207" s="98"/>
      <c r="X207" s="104"/>
    </row>
    <row r="208" spans="1:24" ht="21.75" thickBot="1" x14ac:dyDescent="0.3">
      <c r="A208" s="111" t="s">
        <v>90</v>
      </c>
      <c r="B208" s="112" t="s">
        <v>391</v>
      </c>
      <c r="C208" s="88">
        <v>44201</v>
      </c>
      <c r="D208" s="107">
        <v>365</v>
      </c>
      <c r="E208" s="88">
        <v>44201</v>
      </c>
      <c r="F208" s="80">
        <f t="shared" si="24"/>
        <v>0</v>
      </c>
      <c r="G208" s="95" t="s">
        <v>363</v>
      </c>
      <c r="H208" s="81" t="s">
        <v>4</v>
      </c>
      <c r="I208" s="81">
        <v>114</v>
      </c>
      <c r="J208" s="49" t="e">
        <f>SUMIFS(#REF!,#REF!,LRT!B208,#REF!,A208)</f>
        <v>#REF!</v>
      </c>
      <c r="K208" s="81" t="e">
        <f t="shared" si="23"/>
        <v>#REF!</v>
      </c>
      <c r="L208" s="97" t="s">
        <v>36</v>
      </c>
      <c r="M208" s="98" t="s">
        <v>388</v>
      </c>
      <c r="N208" s="98"/>
      <c r="O208" s="82"/>
      <c r="P208" s="49"/>
      <c r="Q208" s="49">
        <f t="shared" si="18"/>
        <v>-114</v>
      </c>
      <c r="R208" s="83"/>
      <c r="S208" s="49"/>
      <c r="T208" s="49"/>
      <c r="U208" s="49"/>
      <c r="V208" s="49"/>
      <c r="W208" s="98"/>
      <c r="X208" s="104"/>
    </row>
    <row r="209" spans="1:24" ht="21.75" thickBot="1" x14ac:dyDescent="0.3">
      <c r="A209" s="111" t="s">
        <v>90</v>
      </c>
      <c r="B209" s="112" t="s">
        <v>399</v>
      </c>
      <c r="C209" s="88">
        <v>44206</v>
      </c>
      <c r="D209" s="107">
        <v>366</v>
      </c>
      <c r="E209" s="88">
        <v>44203</v>
      </c>
      <c r="F209" s="80">
        <f>IF(C209&gt;0,C209-E209,"No Date")</f>
        <v>3</v>
      </c>
      <c r="G209" s="95" t="s">
        <v>398</v>
      </c>
      <c r="H209" s="81" t="s">
        <v>31</v>
      </c>
      <c r="I209" s="81">
        <v>7</v>
      </c>
      <c r="J209" s="49" t="e">
        <f>SUMIFS(#REF!,#REF!,LRT!B209,#REF!,A209)</f>
        <v>#REF!</v>
      </c>
      <c r="K209" s="81" t="e">
        <f>IF((I209-J209)&lt;0,"0",I209-(J209+P209))</f>
        <v>#REF!</v>
      </c>
      <c r="L209" s="97" t="s">
        <v>36</v>
      </c>
      <c r="M209" s="98" t="s">
        <v>267</v>
      </c>
      <c r="N209" s="98"/>
      <c r="O209" s="82"/>
      <c r="P209" s="49"/>
      <c r="Q209" s="49">
        <f>P209-I209</f>
        <v>-7</v>
      </c>
      <c r="R209" s="83"/>
      <c r="S209" s="49"/>
      <c r="T209" s="49"/>
      <c r="U209" s="49"/>
      <c r="V209" s="98"/>
      <c r="W209" s="98"/>
      <c r="X209" s="104"/>
    </row>
    <row r="210" spans="1:24" ht="21.75" thickBot="1" x14ac:dyDescent="0.3">
      <c r="A210" s="111" t="s">
        <v>90</v>
      </c>
      <c r="B210" s="112" t="s">
        <v>395</v>
      </c>
      <c r="C210" s="88">
        <v>44203</v>
      </c>
      <c r="D210" s="107">
        <v>367</v>
      </c>
      <c r="E210" s="88">
        <v>44203</v>
      </c>
      <c r="F210" s="80">
        <f>IF(C210&gt;0,C210-E210,"No Date")</f>
        <v>0</v>
      </c>
      <c r="G210" s="95" t="s">
        <v>326</v>
      </c>
      <c r="H210" s="81" t="s">
        <v>31</v>
      </c>
      <c r="I210" s="81">
        <v>100</v>
      </c>
      <c r="J210" s="49" t="e">
        <f>SUMIFS(#REF!,#REF!,LRT!B210,#REF!,A210)</f>
        <v>#REF!</v>
      </c>
      <c r="K210" s="81" t="e">
        <f>IF((I210-J210)&lt;0,"0",I210-(J210+P210))</f>
        <v>#REF!</v>
      </c>
      <c r="L210" s="97" t="s">
        <v>36</v>
      </c>
      <c r="M210" s="98" t="s">
        <v>141</v>
      </c>
      <c r="N210" s="98"/>
      <c r="O210" s="82"/>
      <c r="P210" s="49"/>
      <c r="Q210" s="49">
        <f>P210-I210</f>
        <v>-100</v>
      </c>
      <c r="R210" s="83"/>
      <c r="S210" s="49"/>
      <c r="T210" s="49"/>
      <c r="U210" s="49"/>
      <c r="V210" s="98"/>
      <c r="W210" s="98"/>
      <c r="X210" s="104"/>
    </row>
    <row r="211" spans="1:24" ht="21.75" thickBot="1" x14ac:dyDescent="0.3">
      <c r="A211" s="111" t="s">
        <v>90</v>
      </c>
      <c r="B211" s="112" t="s">
        <v>395</v>
      </c>
      <c r="C211" s="88">
        <v>44203</v>
      </c>
      <c r="D211" s="107">
        <v>367</v>
      </c>
      <c r="E211" s="88">
        <v>44203</v>
      </c>
      <c r="F211" s="80">
        <f>IF(C211&gt;0,C211-E211,"No Date")</f>
        <v>0</v>
      </c>
      <c r="G211" s="95" t="s">
        <v>140</v>
      </c>
      <c r="H211" s="81" t="s">
        <v>3</v>
      </c>
      <c r="I211" s="81">
        <v>4000</v>
      </c>
      <c r="J211" s="49" t="e">
        <f>SUMIFS(#REF!,#REF!,LRT!B211,#REF!,A211)</f>
        <v>#REF!</v>
      </c>
      <c r="K211" s="81" t="e">
        <f>IF((I211-J211)&lt;0,"0",I211-(J211+P211))</f>
        <v>#REF!</v>
      </c>
      <c r="L211" s="97" t="s">
        <v>36</v>
      </c>
      <c r="M211" s="98" t="s">
        <v>141</v>
      </c>
      <c r="N211" s="98"/>
      <c r="O211" s="82"/>
      <c r="P211" s="49"/>
      <c r="Q211" s="49">
        <f>P211-I211</f>
        <v>-4000</v>
      </c>
      <c r="R211" s="83"/>
      <c r="S211" s="49"/>
      <c r="T211" s="49"/>
      <c r="U211" s="49"/>
      <c r="V211" s="98"/>
      <c r="W211" s="98"/>
      <c r="X211" s="104"/>
    </row>
    <row r="212" spans="1:24" ht="21.75" thickBot="1" x14ac:dyDescent="0.3">
      <c r="A212" s="111" t="s">
        <v>90</v>
      </c>
      <c r="B212" s="112" t="s">
        <v>396</v>
      </c>
      <c r="C212" s="88">
        <v>44203</v>
      </c>
      <c r="D212" s="107">
        <v>367</v>
      </c>
      <c r="E212" s="88">
        <v>44203</v>
      </c>
      <c r="F212" s="80">
        <f t="shared" si="24"/>
        <v>0</v>
      </c>
      <c r="G212" s="95" t="s">
        <v>180</v>
      </c>
      <c r="H212" s="81" t="s">
        <v>3</v>
      </c>
      <c r="I212" s="81">
        <v>1000</v>
      </c>
      <c r="J212" s="49" t="e">
        <f>SUMIFS(#REF!,#REF!,LRT!B212,#REF!,A212)</f>
        <v>#REF!</v>
      </c>
      <c r="K212" s="81" t="e">
        <f t="shared" si="23"/>
        <v>#REF!</v>
      </c>
      <c r="L212" s="97" t="s">
        <v>36</v>
      </c>
      <c r="M212" s="98" t="s">
        <v>186</v>
      </c>
      <c r="N212" s="98"/>
      <c r="O212" s="82"/>
      <c r="P212" s="49"/>
      <c r="Q212" s="49">
        <f t="shared" si="18"/>
        <v>-1000</v>
      </c>
      <c r="R212" s="83"/>
      <c r="S212" s="49"/>
      <c r="T212" s="49"/>
      <c r="U212" s="49"/>
      <c r="V212" s="98"/>
      <c r="W212" s="98"/>
      <c r="X212" s="104"/>
    </row>
    <row r="213" spans="1:24" ht="21.75" thickBot="1" x14ac:dyDescent="0.3">
      <c r="A213" s="111" t="s">
        <v>90</v>
      </c>
      <c r="B213" s="112" t="s">
        <v>397</v>
      </c>
      <c r="C213" s="88">
        <v>44203</v>
      </c>
      <c r="D213" s="107">
        <v>367</v>
      </c>
      <c r="E213" s="88">
        <v>44203</v>
      </c>
      <c r="F213" s="80">
        <f t="shared" si="24"/>
        <v>0</v>
      </c>
      <c r="G213" s="95" t="s">
        <v>171</v>
      </c>
      <c r="H213" s="81" t="s">
        <v>31</v>
      </c>
      <c r="I213" s="81">
        <v>56320</v>
      </c>
      <c r="J213" s="49" t="e">
        <f>SUMIFS(#REF!,#REF!,LRT!B213,#REF!,A213)</f>
        <v>#REF!</v>
      </c>
      <c r="K213" s="81" t="e">
        <f t="shared" si="23"/>
        <v>#REF!</v>
      </c>
      <c r="L213" s="97" t="s">
        <v>36</v>
      </c>
      <c r="M213" s="98" t="s">
        <v>145</v>
      </c>
      <c r="N213" s="98"/>
      <c r="O213" s="82"/>
      <c r="P213" s="49"/>
      <c r="Q213" s="49">
        <f t="shared" si="18"/>
        <v>-56320</v>
      </c>
      <c r="R213" s="83"/>
      <c r="S213" s="49"/>
      <c r="T213" s="49"/>
      <c r="U213" s="49"/>
      <c r="V213" s="98"/>
      <c r="W213" s="98"/>
      <c r="X213" s="104"/>
    </row>
    <row r="214" spans="1:24" ht="21.75" thickBot="1" x14ac:dyDescent="0.3">
      <c r="A214" s="111" t="s">
        <v>90</v>
      </c>
      <c r="B214" s="112" t="s">
        <v>403</v>
      </c>
      <c r="C214" s="88">
        <v>44208</v>
      </c>
      <c r="D214" s="107">
        <v>367</v>
      </c>
      <c r="E214" s="88">
        <v>44204</v>
      </c>
      <c r="F214" s="80">
        <f t="shared" si="24"/>
        <v>4</v>
      </c>
      <c r="G214" s="95" t="s">
        <v>402</v>
      </c>
      <c r="H214" s="81" t="s">
        <v>31</v>
      </c>
      <c r="I214" s="81">
        <v>30</v>
      </c>
      <c r="J214" s="49" t="e">
        <f>SUMIFS(#REF!,#REF!,LRT!B214,#REF!,A214)</f>
        <v>#REF!</v>
      </c>
      <c r="K214" s="81" t="e">
        <f t="shared" si="23"/>
        <v>#REF!</v>
      </c>
      <c r="L214" s="97" t="s">
        <v>36</v>
      </c>
      <c r="M214" s="98" t="s">
        <v>367</v>
      </c>
      <c r="N214" s="98"/>
      <c r="O214" s="82"/>
      <c r="P214" s="49"/>
      <c r="Q214" s="49">
        <f t="shared" si="18"/>
        <v>-30</v>
      </c>
      <c r="R214" s="83"/>
      <c r="S214" s="49"/>
      <c r="T214" s="49"/>
      <c r="U214" s="49"/>
      <c r="V214" s="98" t="s">
        <v>410</v>
      </c>
      <c r="W214" s="98"/>
      <c r="X214" s="104"/>
    </row>
    <row r="215" spans="1:24" ht="21.75" thickBot="1" x14ac:dyDescent="0.3">
      <c r="A215" s="111" t="s">
        <v>90</v>
      </c>
      <c r="B215" s="112" t="s">
        <v>403</v>
      </c>
      <c r="C215" s="88">
        <v>44208</v>
      </c>
      <c r="D215" s="107">
        <v>367</v>
      </c>
      <c r="E215" s="88">
        <v>44204</v>
      </c>
      <c r="F215" s="80">
        <f t="shared" si="24"/>
        <v>4</v>
      </c>
      <c r="G215" s="95" t="s">
        <v>179</v>
      </c>
      <c r="H215" s="81" t="s">
        <v>3</v>
      </c>
      <c r="I215" s="81">
        <v>250</v>
      </c>
      <c r="J215" s="49" t="e">
        <f>SUMIFS(#REF!,#REF!,LRT!B215,#REF!,A215)</f>
        <v>#REF!</v>
      </c>
      <c r="K215" s="81" t="e">
        <f t="shared" si="23"/>
        <v>#REF!</v>
      </c>
      <c r="L215" s="97" t="s">
        <v>36</v>
      </c>
      <c r="M215" s="98" t="s">
        <v>367</v>
      </c>
      <c r="N215" s="98"/>
      <c r="O215" s="82"/>
      <c r="P215" s="49"/>
      <c r="Q215" s="49">
        <f t="shared" si="18"/>
        <v>-250</v>
      </c>
      <c r="R215" s="83"/>
      <c r="S215" s="49"/>
      <c r="T215" s="49"/>
      <c r="U215" s="49"/>
      <c r="V215" s="98"/>
      <c r="W215" s="98"/>
      <c r="X215" s="104"/>
    </row>
    <row r="216" spans="1:24" ht="21.75" thickBot="1" x14ac:dyDescent="0.3">
      <c r="A216" s="111" t="s">
        <v>90</v>
      </c>
      <c r="B216" s="112" t="s">
        <v>395</v>
      </c>
      <c r="C216" s="88">
        <v>44207</v>
      </c>
      <c r="D216" s="107">
        <v>368</v>
      </c>
      <c r="E216" s="88">
        <v>44206</v>
      </c>
      <c r="F216" s="80">
        <f>IF(C216&gt;0,C216-E216,"No Date")</f>
        <v>1</v>
      </c>
      <c r="G216" s="95" t="s">
        <v>400</v>
      </c>
      <c r="H216" s="81" t="s">
        <v>31</v>
      </c>
      <c r="I216" s="81">
        <v>60</v>
      </c>
      <c r="J216" s="49" t="e">
        <f>SUMIFS(#REF!,#REF!,LRT!B216,#REF!,A216)</f>
        <v>#REF!</v>
      </c>
      <c r="K216" s="81" t="e">
        <f>IF((I216-J216)&lt;0,"0",I216-(J216+P216))</f>
        <v>#REF!</v>
      </c>
      <c r="L216" s="97" t="s">
        <v>36</v>
      </c>
      <c r="M216" s="98" t="s">
        <v>377</v>
      </c>
      <c r="N216" s="98"/>
      <c r="O216" s="82"/>
      <c r="P216" s="49"/>
      <c r="Q216" s="49">
        <f>P216-I216</f>
        <v>-60</v>
      </c>
      <c r="R216" s="83"/>
      <c r="S216" s="49"/>
      <c r="T216" s="49"/>
      <c r="U216" s="49"/>
      <c r="V216" s="98"/>
      <c r="W216" s="98"/>
      <c r="X216" s="104"/>
    </row>
    <row r="217" spans="1:24" ht="21.75" thickBot="1" x14ac:dyDescent="0.3">
      <c r="A217" s="111" t="s">
        <v>90</v>
      </c>
      <c r="B217" s="112" t="s">
        <v>395</v>
      </c>
      <c r="C217" s="88">
        <v>44207</v>
      </c>
      <c r="D217" s="107">
        <v>368</v>
      </c>
      <c r="E217" s="88">
        <v>44206</v>
      </c>
      <c r="F217" s="80">
        <f>IF(C217&gt;0,C217-E217,"No Date")</f>
        <v>1</v>
      </c>
      <c r="G217" s="95" t="s">
        <v>401</v>
      </c>
      <c r="H217" s="81" t="s">
        <v>31</v>
      </c>
      <c r="I217" s="81">
        <v>25</v>
      </c>
      <c r="J217" s="49" t="e">
        <f>SUMIFS(#REF!,#REF!,LRT!B217,#REF!,A217)</f>
        <v>#REF!</v>
      </c>
      <c r="K217" s="81" t="e">
        <f>IF((I217-J217)&lt;0,"0",I217-(J217+P217))</f>
        <v>#REF!</v>
      </c>
      <c r="L217" s="97" t="s">
        <v>36</v>
      </c>
      <c r="M217" s="98" t="s">
        <v>377</v>
      </c>
      <c r="N217" s="98"/>
      <c r="O217" s="82"/>
      <c r="P217" s="49"/>
      <c r="Q217" s="49">
        <f>P217-I217</f>
        <v>-25</v>
      </c>
      <c r="R217" s="83"/>
      <c r="S217" s="49"/>
      <c r="T217" s="49"/>
      <c r="U217" s="49"/>
      <c r="V217" s="98"/>
      <c r="W217" s="98"/>
      <c r="X217" s="104"/>
    </row>
    <row r="218" spans="1:24" ht="21.75" thickBot="1" x14ac:dyDescent="0.3">
      <c r="A218" s="111" t="s">
        <v>90</v>
      </c>
      <c r="B218" s="112" t="s">
        <v>405</v>
      </c>
      <c r="C218" s="88">
        <v>44209</v>
      </c>
      <c r="D218" s="107">
        <v>368</v>
      </c>
      <c r="E218" s="88">
        <v>44206</v>
      </c>
      <c r="F218" s="80">
        <f>IF(C218&gt;0,C218-E218,"No Date")</f>
        <v>3</v>
      </c>
      <c r="G218" s="95" t="s">
        <v>112</v>
      </c>
      <c r="H218" s="49" t="s">
        <v>31</v>
      </c>
      <c r="I218" s="81">
        <v>60</v>
      </c>
      <c r="J218" s="49" t="e">
        <f>SUMIFS(#REF!,#REF!,LRT!B218,#REF!,A218)</f>
        <v>#REF!</v>
      </c>
      <c r="K218" s="81" t="e">
        <f>IF((I218-J218)&lt;0,"0",I218-(J218+P218))</f>
        <v>#REF!</v>
      </c>
      <c r="L218" s="97" t="s">
        <v>36</v>
      </c>
      <c r="M218" s="98" t="s">
        <v>404</v>
      </c>
      <c r="N218" s="98"/>
      <c r="O218" s="82"/>
      <c r="P218" s="49"/>
      <c r="Q218" s="49">
        <f>P218-I218</f>
        <v>-60</v>
      </c>
      <c r="R218" s="83"/>
      <c r="S218" s="49"/>
      <c r="T218" s="49"/>
      <c r="U218" s="49"/>
      <c r="V218" s="98" t="s">
        <v>411</v>
      </c>
      <c r="W218" s="98"/>
      <c r="X218" s="104"/>
    </row>
    <row r="219" spans="1:24" ht="21.75" thickBot="1" x14ac:dyDescent="0.3">
      <c r="A219" s="111" t="s">
        <v>90</v>
      </c>
      <c r="B219" s="112" t="s">
        <v>403</v>
      </c>
      <c r="C219" s="88">
        <v>44208</v>
      </c>
      <c r="D219" s="107">
        <v>371</v>
      </c>
      <c r="E219" s="88">
        <v>44208</v>
      </c>
      <c r="F219" s="80">
        <f t="shared" si="24"/>
        <v>0</v>
      </c>
      <c r="G219" s="95" t="s">
        <v>414</v>
      </c>
      <c r="H219" s="81" t="s">
        <v>31</v>
      </c>
      <c r="I219" s="81">
        <v>10000</v>
      </c>
      <c r="J219" s="49" t="e">
        <f>SUMIFS(#REF!,#REF!,LRT!B219,#REF!,A219)</f>
        <v>#REF!</v>
      </c>
      <c r="K219" s="81" t="e">
        <f t="shared" si="23"/>
        <v>#REF!</v>
      </c>
      <c r="L219" s="97" t="s">
        <v>36</v>
      </c>
      <c r="M219" s="98" t="s">
        <v>367</v>
      </c>
      <c r="N219" s="98"/>
      <c r="O219" s="82"/>
      <c r="P219" s="49"/>
      <c r="Q219" s="49">
        <f t="shared" si="18"/>
        <v>-10000</v>
      </c>
      <c r="R219" s="83"/>
      <c r="S219" s="49"/>
      <c r="T219" s="49"/>
      <c r="U219" s="49"/>
      <c r="V219" s="98"/>
      <c r="W219" s="98"/>
      <c r="X219" s="104"/>
    </row>
    <row r="220" spans="1:24" ht="21.75" thickBot="1" x14ac:dyDescent="0.3">
      <c r="A220" s="111" t="s">
        <v>90</v>
      </c>
      <c r="B220" s="112" t="s">
        <v>434</v>
      </c>
      <c r="C220" s="88">
        <v>44212</v>
      </c>
      <c r="D220" s="107">
        <v>374</v>
      </c>
      <c r="E220" s="88">
        <v>44212</v>
      </c>
      <c r="F220" s="80">
        <f t="shared" si="24"/>
        <v>0</v>
      </c>
      <c r="G220" s="95" t="s">
        <v>406</v>
      </c>
      <c r="H220" s="81" t="s">
        <v>31</v>
      </c>
      <c r="I220" s="81">
        <v>2</v>
      </c>
      <c r="J220" s="49" t="e">
        <f>SUMIFS(#REF!,#REF!,LRT!B220,#REF!,A220)</f>
        <v>#REF!</v>
      </c>
      <c r="K220" s="81" t="e">
        <f t="shared" si="23"/>
        <v>#REF!</v>
      </c>
      <c r="L220" s="97" t="s">
        <v>36</v>
      </c>
      <c r="M220" s="98" t="s">
        <v>123</v>
      </c>
      <c r="N220" s="98"/>
      <c r="O220" s="82"/>
      <c r="P220" s="49"/>
      <c r="Q220" s="49">
        <f t="shared" si="18"/>
        <v>-2</v>
      </c>
      <c r="R220" s="83"/>
      <c r="S220" s="49"/>
      <c r="T220" s="49"/>
      <c r="U220" s="49"/>
      <c r="V220" s="98" t="s">
        <v>409</v>
      </c>
      <c r="W220" s="98"/>
      <c r="X220" s="104"/>
    </row>
    <row r="221" spans="1:24" ht="21.75" thickBot="1" x14ac:dyDescent="0.3">
      <c r="A221" s="111" t="s">
        <v>90</v>
      </c>
      <c r="B221" s="112" t="s">
        <v>433</v>
      </c>
      <c r="C221" s="88">
        <v>44214</v>
      </c>
      <c r="D221" s="107" t="s">
        <v>413</v>
      </c>
      <c r="E221" s="88">
        <v>44214</v>
      </c>
      <c r="F221" s="80">
        <f t="shared" si="24"/>
        <v>0</v>
      </c>
      <c r="G221" s="95" t="s">
        <v>414</v>
      </c>
      <c r="H221" s="81" t="s">
        <v>31</v>
      </c>
      <c r="I221" s="81">
        <v>30000</v>
      </c>
      <c r="J221" s="49" t="e">
        <f>SUMIFS(#REF!,#REF!,LRT!B221,#REF!,A221)</f>
        <v>#REF!</v>
      </c>
      <c r="K221" s="81" t="e">
        <f t="shared" si="23"/>
        <v>#REF!</v>
      </c>
      <c r="L221" s="97" t="s">
        <v>36</v>
      </c>
      <c r="M221" s="98" t="s">
        <v>84</v>
      </c>
      <c r="N221" s="98"/>
      <c r="O221" s="82"/>
      <c r="P221" s="49"/>
      <c r="Q221" s="49">
        <f t="shared" si="18"/>
        <v>-30000</v>
      </c>
      <c r="R221" s="83"/>
      <c r="S221" s="49"/>
      <c r="T221" s="49"/>
      <c r="U221" s="49"/>
      <c r="V221" s="98" t="s">
        <v>415</v>
      </c>
      <c r="W221" s="98"/>
      <c r="X221" s="104"/>
    </row>
    <row r="222" spans="1:24" ht="21.75" thickBot="1" x14ac:dyDescent="0.3">
      <c r="A222" s="111" t="s">
        <v>90</v>
      </c>
      <c r="B222" s="112" t="s">
        <v>432</v>
      </c>
      <c r="C222" s="88">
        <v>44217</v>
      </c>
      <c r="D222" s="107">
        <v>378</v>
      </c>
      <c r="E222" s="88">
        <v>44217</v>
      </c>
      <c r="F222" s="80">
        <f t="shared" si="24"/>
        <v>0</v>
      </c>
      <c r="G222" s="95" t="s">
        <v>378</v>
      </c>
      <c r="H222" s="81" t="s">
        <v>31</v>
      </c>
      <c r="I222" s="81">
        <v>25</v>
      </c>
      <c r="J222" s="49" t="e">
        <f>SUMIFS(#REF!,#REF!,LRT!B222,#REF!,A222)</f>
        <v>#REF!</v>
      </c>
      <c r="K222" s="81" t="e">
        <f t="shared" si="23"/>
        <v>#REF!</v>
      </c>
      <c r="L222" s="97" t="s">
        <v>36</v>
      </c>
      <c r="M222" s="98" t="s">
        <v>87</v>
      </c>
      <c r="N222" s="98"/>
      <c r="O222" s="82"/>
      <c r="P222" s="49"/>
      <c r="Q222" s="49">
        <f t="shared" ref="Q222:Q285" si="28">P222-I222</f>
        <v>-25</v>
      </c>
      <c r="R222" s="83"/>
      <c r="S222" s="49"/>
      <c r="T222" s="49"/>
      <c r="U222" s="49"/>
      <c r="V222" s="98"/>
      <c r="W222" s="98" t="s">
        <v>418</v>
      </c>
      <c r="X222" s="104"/>
    </row>
    <row r="223" spans="1:24" ht="21.75" thickBot="1" x14ac:dyDescent="0.3">
      <c r="A223" s="111" t="s">
        <v>90</v>
      </c>
      <c r="B223" s="112" t="s">
        <v>416</v>
      </c>
      <c r="C223" s="88">
        <v>44217</v>
      </c>
      <c r="D223" s="107">
        <v>378</v>
      </c>
      <c r="E223" s="88">
        <v>44217</v>
      </c>
      <c r="F223" s="80">
        <f t="shared" si="24"/>
        <v>0</v>
      </c>
      <c r="G223" s="95" t="s">
        <v>417</v>
      </c>
      <c r="H223" s="81" t="s">
        <v>31</v>
      </c>
      <c r="I223" s="81">
        <v>20</v>
      </c>
      <c r="J223" s="49" t="e">
        <f>SUMIFS(#REF!,#REF!,LRT!B223,#REF!,A223)</f>
        <v>#REF!</v>
      </c>
      <c r="K223" s="81" t="e">
        <f t="shared" si="23"/>
        <v>#REF!</v>
      </c>
      <c r="L223" s="97" t="s">
        <v>36</v>
      </c>
      <c r="M223" s="98" t="s">
        <v>87</v>
      </c>
      <c r="N223" s="98"/>
      <c r="O223" s="82"/>
      <c r="P223" s="49"/>
      <c r="Q223" s="49">
        <f t="shared" si="28"/>
        <v>-20</v>
      </c>
      <c r="R223" s="83"/>
      <c r="S223" s="49"/>
      <c r="T223" s="49"/>
      <c r="U223" s="49"/>
      <c r="V223" s="98"/>
      <c r="W223" s="98" t="s">
        <v>418</v>
      </c>
      <c r="X223" s="104"/>
    </row>
    <row r="224" spans="1:24" ht="21.75" thickBot="1" x14ac:dyDescent="0.3">
      <c r="A224" s="111" t="s">
        <v>90</v>
      </c>
      <c r="B224" s="112" t="s">
        <v>435</v>
      </c>
      <c r="C224" s="88">
        <v>44221</v>
      </c>
      <c r="D224" s="107">
        <v>381</v>
      </c>
      <c r="E224" s="88">
        <v>44221</v>
      </c>
      <c r="F224" s="80">
        <f t="shared" si="24"/>
        <v>0</v>
      </c>
      <c r="G224" s="95" t="s">
        <v>363</v>
      </c>
      <c r="H224" s="81" t="s">
        <v>4</v>
      </c>
      <c r="I224" s="81">
        <v>1100</v>
      </c>
      <c r="J224" s="49" t="e">
        <f>SUMIFS(#REF!,#REF!,LRT!B224,#REF!,A224)</f>
        <v>#REF!</v>
      </c>
      <c r="K224" s="81" t="e">
        <f t="shared" si="23"/>
        <v>#REF!</v>
      </c>
      <c r="L224" s="97" t="s">
        <v>36</v>
      </c>
      <c r="M224" s="98" t="s">
        <v>388</v>
      </c>
      <c r="N224" s="98"/>
      <c r="O224" s="82"/>
      <c r="P224" s="49"/>
      <c r="Q224" s="49">
        <f t="shared" si="28"/>
        <v>-1100</v>
      </c>
      <c r="R224" s="83"/>
      <c r="S224" s="49"/>
      <c r="T224" s="49"/>
      <c r="U224" s="49"/>
      <c r="V224" s="98"/>
      <c r="W224" s="98"/>
      <c r="X224" s="104"/>
    </row>
    <row r="225" spans="1:24" ht="21.75" thickBot="1" x14ac:dyDescent="0.3">
      <c r="A225" s="111" t="s">
        <v>90</v>
      </c>
      <c r="B225" s="112" t="s">
        <v>431</v>
      </c>
      <c r="C225" s="88">
        <v>44221</v>
      </c>
      <c r="D225" s="107">
        <v>383</v>
      </c>
      <c r="E225" s="88">
        <v>44221</v>
      </c>
      <c r="F225" s="80">
        <f t="shared" si="24"/>
        <v>0</v>
      </c>
      <c r="G225" s="95" t="s">
        <v>419</v>
      </c>
      <c r="H225" s="81" t="s">
        <v>31</v>
      </c>
      <c r="I225" s="81">
        <v>80</v>
      </c>
      <c r="J225" s="49" t="e">
        <f>SUMIFS(#REF!,#REF!,LRT!B225,#REF!,A225)</f>
        <v>#REF!</v>
      </c>
      <c r="K225" s="81" t="e">
        <f t="shared" si="23"/>
        <v>#REF!</v>
      </c>
      <c r="L225" s="97" t="s">
        <v>36</v>
      </c>
      <c r="M225" s="98" t="s">
        <v>244</v>
      </c>
      <c r="N225" s="98"/>
      <c r="O225" s="82"/>
      <c r="P225" s="49"/>
      <c r="Q225" s="49">
        <f t="shared" si="28"/>
        <v>-80</v>
      </c>
      <c r="R225" s="83"/>
      <c r="S225" s="49"/>
      <c r="T225" s="49"/>
      <c r="U225" s="49"/>
      <c r="V225" s="98"/>
      <c r="W225" s="98"/>
      <c r="X225" s="104"/>
    </row>
    <row r="226" spans="1:24" ht="21.75" thickBot="1" x14ac:dyDescent="0.3">
      <c r="A226" s="111" t="s">
        <v>90</v>
      </c>
      <c r="B226" s="112" t="s">
        <v>431</v>
      </c>
      <c r="C226" s="88">
        <v>44221</v>
      </c>
      <c r="D226" s="107">
        <v>383</v>
      </c>
      <c r="E226" s="88">
        <v>44221</v>
      </c>
      <c r="F226" s="80">
        <f t="shared" si="24"/>
        <v>0</v>
      </c>
      <c r="G226" s="95" t="s">
        <v>420</v>
      </c>
      <c r="H226" s="81" t="s">
        <v>31</v>
      </c>
      <c r="I226" s="81">
        <v>4</v>
      </c>
      <c r="J226" s="49" t="e">
        <f>SUMIFS(#REF!,#REF!,LRT!B226,#REF!,A226)</f>
        <v>#REF!</v>
      </c>
      <c r="K226" s="81" t="e">
        <f t="shared" si="23"/>
        <v>#REF!</v>
      </c>
      <c r="L226" s="97" t="s">
        <v>36</v>
      </c>
      <c r="M226" s="98" t="s">
        <v>244</v>
      </c>
      <c r="N226" s="98"/>
      <c r="O226" s="82"/>
      <c r="P226" s="49"/>
      <c r="Q226" s="49">
        <f t="shared" si="28"/>
        <v>-4</v>
      </c>
      <c r="R226" s="83"/>
      <c r="S226" s="49"/>
      <c r="T226" s="49"/>
      <c r="U226" s="49"/>
      <c r="V226" s="98"/>
      <c r="W226" s="98"/>
      <c r="X226" s="104"/>
    </row>
    <row r="227" spans="1:24" ht="21.75" thickBot="1" x14ac:dyDescent="0.3">
      <c r="A227" s="111" t="s">
        <v>90</v>
      </c>
      <c r="B227" s="112" t="s">
        <v>431</v>
      </c>
      <c r="C227" s="88">
        <v>44221</v>
      </c>
      <c r="D227" s="107">
        <v>383</v>
      </c>
      <c r="E227" s="88">
        <v>44221</v>
      </c>
      <c r="F227" s="80">
        <f t="shared" si="24"/>
        <v>0</v>
      </c>
      <c r="G227" s="95" t="s">
        <v>421</v>
      </c>
      <c r="H227" s="81" t="s">
        <v>31</v>
      </c>
      <c r="I227" s="81">
        <v>10</v>
      </c>
      <c r="J227" s="49" t="e">
        <f>SUMIFS(#REF!,#REF!,LRT!B227,#REF!,A227)</f>
        <v>#REF!</v>
      </c>
      <c r="K227" s="81" t="e">
        <f t="shared" si="23"/>
        <v>#REF!</v>
      </c>
      <c r="L227" s="97" t="s">
        <v>36</v>
      </c>
      <c r="M227" s="98" t="s">
        <v>244</v>
      </c>
      <c r="N227" s="98"/>
      <c r="O227" s="82"/>
      <c r="P227" s="49"/>
      <c r="Q227" s="49">
        <f t="shared" si="28"/>
        <v>-10</v>
      </c>
      <c r="R227" s="83"/>
      <c r="S227" s="49"/>
      <c r="T227" s="49"/>
      <c r="U227" s="49"/>
      <c r="V227" s="98"/>
      <c r="W227" s="98">
        <v>44379</v>
      </c>
      <c r="X227" s="104"/>
    </row>
    <row r="228" spans="1:24" ht="21.75" thickBot="1" x14ac:dyDescent="0.3">
      <c r="A228" s="111" t="s">
        <v>90</v>
      </c>
      <c r="B228" s="112" t="s">
        <v>436</v>
      </c>
      <c r="C228" s="88">
        <v>44223</v>
      </c>
      <c r="D228" s="107">
        <v>386</v>
      </c>
      <c r="E228" s="88">
        <v>44222</v>
      </c>
      <c r="F228" s="80">
        <f t="shared" si="24"/>
        <v>1</v>
      </c>
      <c r="G228" s="95" t="s">
        <v>301</v>
      </c>
      <c r="H228" s="81" t="s">
        <v>31</v>
      </c>
      <c r="I228" s="81">
        <v>10000</v>
      </c>
      <c r="J228" s="49" t="e">
        <f>SUMIFS(#REF!,#REF!,LRT!B228,#REF!,A228)</f>
        <v>#REF!</v>
      </c>
      <c r="K228" s="81" t="e">
        <f t="shared" si="23"/>
        <v>#REF!</v>
      </c>
      <c r="L228" s="97" t="s">
        <v>36</v>
      </c>
      <c r="M228" s="98" t="s">
        <v>367</v>
      </c>
      <c r="N228" s="98"/>
      <c r="O228" s="82"/>
      <c r="P228" s="49"/>
      <c r="Q228" s="49">
        <f t="shared" si="28"/>
        <v>-10000</v>
      </c>
      <c r="R228" s="83"/>
      <c r="S228" s="49"/>
      <c r="T228" s="49"/>
      <c r="U228" s="49"/>
      <c r="V228" s="98" t="s">
        <v>441</v>
      </c>
      <c r="W228" s="98"/>
      <c r="X228" s="104"/>
    </row>
    <row r="229" spans="1:24" ht="21.75" thickBot="1" x14ac:dyDescent="0.3">
      <c r="A229" s="111" t="s">
        <v>90</v>
      </c>
      <c r="B229" s="112" t="s">
        <v>436</v>
      </c>
      <c r="C229" s="88">
        <v>44223</v>
      </c>
      <c r="D229" s="107">
        <v>386</v>
      </c>
      <c r="E229" s="88">
        <v>44222</v>
      </c>
      <c r="F229" s="80">
        <f t="shared" si="24"/>
        <v>1</v>
      </c>
      <c r="G229" s="95" t="s">
        <v>430</v>
      </c>
      <c r="H229" s="81" t="s">
        <v>31</v>
      </c>
      <c r="I229" s="81">
        <v>20</v>
      </c>
      <c r="J229" s="49" t="e">
        <f>SUMIFS(#REF!,#REF!,LRT!B229,#REF!,A229)</f>
        <v>#REF!</v>
      </c>
      <c r="K229" s="81" t="e">
        <f t="shared" si="23"/>
        <v>#REF!</v>
      </c>
      <c r="L229" s="97" t="s">
        <v>36</v>
      </c>
      <c r="M229" s="98" t="s">
        <v>367</v>
      </c>
      <c r="N229" s="98"/>
      <c r="O229" s="82"/>
      <c r="P229" s="49"/>
      <c r="Q229" s="49">
        <f t="shared" si="28"/>
        <v>-20</v>
      </c>
      <c r="R229" s="83"/>
      <c r="S229" s="49"/>
      <c r="T229" s="49"/>
      <c r="U229" s="49"/>
      <c r="V229" s="98"/>
      <c r="W229" s="98"/>
      <c r="X229" s="104"/>
    </row>
    <row r="230" spans="1:24" ht="21.75" thickBot="1" x14ac:dyDescent="0.3">
      <c r="A230" s="111" t="s">
        <v>90</v>
      </c>
      <c r="B230" s="112" t="s">
        <v>440</v>
      </c>
      <c r="C230" s="88">
        <v>44223</v>
      </c>
      <c r="D230" s="107">
        <v>388</v>
      </c>
      <c r="E230" s="88">
        <v>44222</v>
      </c>
      <c r="F230" s="80">
        <f t="shared" si="24"/>
        <v>1</v>
      </c>
      <c r="G230" s="95" t="s">
        <v>437</v>
      </c>
      <c r="H230" s="81" t="s">
        <v>45</v>
      </c>
      <c r="I230" s="81">
        <v>44</v>
      </c>
      <c r="J230" s="49" t="e">
        <f>SUMIFS(#REF!,#REF!,LRT!B230,#REF!,A230)</f>
        <v>#REF!</v>
      </c>
      <c r="K230" s="81" t="e">
        <f t="shared" si="23"/>
        <v>#REF!</v>
      </c>
      <c r="L230" s="97" t="s">
        <v>36</v>
      </c>
      <c r="M230" s="98" t="s">
        <v>123</v>
      </c>
      <c r="N230" s="98"/>
      <c r="O230" s="82"/>
      <c r="P230" s="49"/>
      <c r="Q230" s="49">
        <f t="shared" si="28"/>
        <v>-44</v>
      </c>
      <c r="R230" s="83"/>
      <c r="S230" s="49"/>
      <c r="T230" s="49"/>
      <c r="U230" s="49"/>
      <c r="V230" s="98"/>
      <c r="W230" s="98"/>
      <c r="X230" s="104"/>
    </row>
    <row r="231" spans="1:24" ht="21.75" thickBot="1" x14ac:dyDescent="0.3">
      <c r="A231" s="111" t="s">
        <v>90</v>
      </c>
      <c r="B231" s="112" t="s">
        <v>440</v>
      </c>
      <c r="C231" s="88">
        <v>44223</v>
      </c>
      <c r="D231" s="107">
        <v>388</v>
      </c>
      <c r="E231" s="88">
        <v>44222</v>
      </c>
      <c r="F231" s="80">
        <f t="shared" si="24"/>
        <v>1</v>
      </c>
      <c r="G231" s="95" t="s">
        <v>438</v>
      </c>
      <c r="H231" s="81" t="s">
        <v>31</v>
      </c>
      <c r="I231" s="81">
        <v>5</v>
      </c>
      <c r="J231" s="49" t="e">
        <f>SUMIFS(#REF!,#REF!,LRT!B231,#REF!,A231)</f>
        <v>#REF!</v>
      </c>
      <c r="K231" s="81" t="e">
        <f t="shared" si="23"/>
        <v>#REF!</v>
      </c>
      <c r="L231" s="97" t="s">
        <v>36</v>
      </c>
      <c r="M231" s="98" t="s">
        <v>123</v>
      </c>
      <c r="N231" s="98"/>
      <c r="O231" s="82"/>
      <c r="P231" s="49"/>
      <c r="Q231" s="49">
        <f t="shared" si="28"/>
        <v>-5</v>
      </c>
      <c r="R231" s="83"/>
      <c r="S231" s="49"/>
      <c r="T231" s="49"/>
      <c r="U231" s="49"/>
      <c r="V231" s="98"/>
      <c r="W231" s="98"/>
      <c r="X231" s="104"/>
    </row>
    <row r="232" spans="1:24" ht="21.75" thickBot="1" x14ac:dyDescent="0.3">
      <c r="A232" s="111" t="s">
        <v>90</v>
      </c>
      <c r="B232" s="112" t="s">
        <v>440</v>
      </c>
      <c r="C232" s="88">
        <v>44223</v>
      </c>
      <c r="D232" s="107">
        <v>388</v>
      </c>
      <c r="E232" s="88">
        <v>44222</v>
      </c>
      <c r="F232" s="80">
        <f t="shared" si="24"/>
        <v>1</v>
      </c>
      <c r="G232" s="95" t="s">
        <v>439</v>
      </c>
      <c r="H232" s="81" t="s">
        <v>31</v>
      </c>
      <c r="I232" s="81">
        <v>6</v>
      </c>
      <c r="J232" s="49" t="e">
        <f>SUMIFS(#REF!,#REF!,LRT!B232,#REF!,A232)</f>
        <v>#REF!</v>
      </c>
      <c r="K232" s="81" t="e">
        <f t="shared" si="23"/>
        <v>#REF!</v>
      </c>
      <c r="L232" s="97" t="s">
        <v>36</v>
      </c>
      <c r="M232" s="98" t="s">
        <v>123</v>
      </c>
      <c r="N232" s="98"/>
      <c r="O232" s="82"/>
      <c r="P232" s="49"/>
      <c r="Q232" s="49">
        <f t="shared" si="28"/>
        <v>-6</v>
      </c>
      <c r="R232" s="83"/>
      <c r="S232" s="49"/>
      <c r="T232" s="49"/>
      <c r="U232" s="49"/>
      <c r="V232" s="98"/>
      <c r="W232" s="98" t="s">
        <v>446</v>
      </c>
      <c r="X232" s="104"/>
    </row>
    <row r="233" spans="1:24" ht="21.75" thickBot="1" x14ac:dyDescent="0.3">
      <c r="A233" s="111" t="s">
        <v>90</v>
      </c>
      <c r="B233" s="112" t="s">
        <v>442</v>
      </c>
      <c r="C233" s="88">
        <v>44223</v>
      </c>
      <c r="D233" s="107">
        <v>388</v>
      </c>
      <c r="E233" s="88">
        <v>44222</v>
      </c>
      <c r="F233" s="80">
        <f t="shared" si="24"/>
        <v>1</v>
      </c>
      <c r="G233" s="95" t="s">
        <v>336</v>
      </c>
      <c r="H233" s="81" t="s">
        <v>47</v>
      </c>
      <c r="I233" s="81">
        <v>70</v>
      </c>
      <c r="J233" s="49" t="e">
        <f>SUMIFS(#REF!,#REF!,LRT!B233,#REF!,A233)</f>
        <v>#REF!</v>
      </c>
      <c r="K233" s="81" t="e">
        <f t="shared" si="23"/>
        <v>#REF!</v>
      </c>
      <c r="L233" s="97" t="s">
        <v>36</v>
      </c>
      <c r="M233" s="98" t="s">
        <v>278</v>
      </c>
      <c r="N233" s="98"/>
      <c r="O233" s="82"/>
      <c r="P233" s="49"/>
      <c r="Q233" s="49">
        <f t="shared" si="28"/>
        <v>-70</v>
      </c>
      <c r="R233" s="83"/>
      <c r="S233" s="49"/>
      <c r="T233" s="49"/>
      <c r="U233" s="49"/>
      <c r="V233" s="98"/>
      <c r="W233" s="98" t="s">
        <v>446</v>
      </c>
      <c r="X233" s="104"/>
    </row>
    <row r="234" spans="1:24" ht="21.75" thickBot="1" x14ac:dyDescent="0.3">
      <c r="A234" s="111" t="s">
        <v>90</v>
      </c>
      <c r="B234" s="112" t="s">
        <v>445</v>
      </c>
      <c r="C234" s="88">
        <v>44226</v>
      </c>
      <c r="D234" s="107">
        <v>388</v>
      </c>
      <c r="E234" s="88">
        <v>44222</v>
      </c>
      <c r="F234" s="80">
        <f t="shared" si="24"/>
        <v>4</v>
      </c>
      <c r="G234" s="95" t="s">
        <v>263</v>
      </c>
      <c r="H234" s="81" t="s">
        <v>31</v>
      </c>
      <c r="I234" s="81">
        <v>5</v>
      </c>
      <c r="J234" s="49" t="e">
        <f>SUMIFS(#REF!,#REF!,LRT!B234,#REF!,A234)</f>
        <v>#REF!</v>
      </c>
      <c r="K234" s="81" t="e">
        <f t="shared" si="23"/>
        <v>#REF!</v>
      </c>
      <c r="L234" s="97" t="s">
        <v>36</v>
      </c>
      <c r="M234" s="98" t="s">
        <v>267</v>
      </c>
      <c r="N234" s="98"/>
      <c r="O234" s="82"/>
      <c r="P234" s="49"/>
      <c r="Q234" s="49">
        <f t="shared" si="28"/>
        <v>-5</v>
      </c>
      <c r="R234" s="83"/>
      <c r="S234" s="49"/>
      <c r="T234" s="49"/>
      <c r="U234" s="49"/>
      <c r="V234" s="98"/>
      <c r="W234" s="98"/>
      <c r="X234" s="104"/>
    </row>
    <row r="235" spans="1:24" ht="21.75" thickBot="1" x14ac:dyDescent="0.3">
      <c r="A235" s="111" t="s">
        <v>90</v>
      </c>
      <c r="B235" s="112" t="s">
        <v>445</v>
      </c>
      <c r="C235" s="88">
        <v>44226</v>
      </c>
      <c r="D235" s="107">
        <v>388</v>
      </c>
      <c r="E235" s="88">
        <v>44222</v>
      </c>
      <c r="F235" s="80">
        <f t="shared" si="24"/>
        <v>4</v>
      </c>
      <c r="G235" s="95" t="s">
        <v>443</v>
      </c>
      <c r="H235" s="81" t="s">
        <v>31</v>
      </c>
      <c r="I235" s="81">
        <v>1</v>
      </c>
      <c r="J235" s="49" t="e">
        <f>SUMIFS(#REF!,#REF!,LRT!B235,#REF!,A235)</f>
        <v>#REF!</v>
      </c>
      <c r="K235" s="81" t="e">
        <f t="shared" si="23"/>
        <v>#REF!</v>
      </c>
      <c r="L235" s="97" t="s">
        <v>36</v>
      </c>
      <c r="M235" s="98" t="s">
        <v>267</v>
      </c>
      <c r="N235" s="98"/>
      <c r="O235" s="82"/>
      <c r="P235" s="49"/>
      <c r="Q235" s="49">
        <f t="shared" si="28"/>
        <v>-1</v>
      </c>
      <c r="R235" s="83"/>
      <c r="S235" s="49"/>
      <c r="T235" s="49"/>
      <c r="U235" s="49"/>
      <c r="V235" s="98"/>
      <c r="W235" s="98">
        <v>44228</v>
      </c>
      <c r="X235" s="104"/>
    </row>
    <row r="236" spans="1:24" ht="21.75" thickBot="1" x14ac:dyDescent="0.3">
      <c r="A236" s="111" t="s">
        <v>90</v>
      </c>
      <c r="B236" s="112" t="s">
        <v>445</v>
      </c>
      <c r="C236" s="88">
        <v>44226</v>
      </c>
      <c r="D236" s="107">
        <v>388</v>
      </c>
      <c r="E236" s="88">
        <v>44222</v>
      </c>
      <c r="F236" s="80">
        <f t="shared" si="24"/>
        <v>4</v>
      </c>
      <c r="G236" s="95" t="s">
        <v>444</v>
      </c>
      <c r="H236" s="81" t="s">
        <v>31</v>
      </c>
      <c r="I236" s="81">
        <v>3</v>
      </c>
      <c r="J236" s="49" t="e">
        <f>SUMIFS(#REF!,#REF!,LRT!B236,#REF!,A236)</f>
        <v>#REF!</v>
      </c>
      <c r="K236" s="81" t="e">
        <f t="shared" si="23"/>
        <v>#REF!</v>
      </c>
      <c r="L236" s="97" t="s">
        <v>38</v>
      </c>
      <c r="M236" s="98" t="s">
        <v>267</v>
      </c>
      <c r="N236" s="98"/>
      <c r="O236" s="82"/>
      <c r="P236" s="49"/>
      <c r="Q236" s="49">
        <f t="shared" si="28"/>
        <v>-3</v>
      </c>
      <c r="R236" s="83"/>
      <c r="S236" s="49"/>
      <c r="T236" s="49"/>
      <c r="U236" s="49"/>
      <c r="V236" s="98"/>
      <c r="W236" s="98"/>
      <c r="X236" s="104"/>
    </row>
    <row r="237" spans="1:24" ht="21.75" thickBot="1" x14ac:dyDescent="0.3">
      <c r="A237" s="111" t="s">
        <v>90</v>
      </c>
      <c r="B237" s="112" t="s">
        <v>475</v>
      </c>
      <c r="C237" s="88">
        <v>44233</v>
      </c>
      <c r="D237" s="107">
        <v>388</v>
      </c>
      <c r="E237" s="88">
        <v>44233</v>
      </c>
      <c r="F237" s="80">
        <f>IF(C237&gt;0,C237-E237,"No Date")</f>
        <v>0</v>
      </c>
      <c r="G237" s="95" t="s">
        <v>476</v>
      </c>
      <c r="H237" s="81" t="s">
        <v>31</v>
      </c>
      <c r="I237" s="81">
        <v>3</v>
      </c>
      <c r="J237" s="49" t="e">
        <f>SUMIFS(#REF!,#REF!,LRT!B237,#REF!,A237)</f>
        <v>#REF!</v>
      </c>
      <c r="K237" s="81" t="e">
        <f>IF((I237-J237)&lt;0,"0",I237-(J237+P237))</f>
        <v>#REF!</v>
      </c>
      <c r="L237" s="97" t="s">
        <v>36</v>
      </c>
      <c r="M237" s="98" t="s">
        <v>367</v>
      </c>
      <c r="N237" s="98"/>
      <c r="O237" s="82"/>
      <c r="P237" s="49"/>
      <c r="Q237" s="49">
        <f>P237-I237</f>
        <v>-3</v>
      </c>
      <c r="R237" s="83"/>
      <c r="S237" s="49"/>
      <c r="T237" s="49"/>
      <c r="U237" s="49"/>
      <c r="V237" s="98"/>
      <c r="W237" s="98">
        <v>44379</v>
      </c>
      <c r="X237" s="104"/>
    </row>
    <row r="238" spans="1:24" ht="21.75" thickBot="1" x14ac:dyDescent="0.3">
      <c r="A238" s="111" t="s">
        <v>90</v>
      </c>
      <c r="B238" s="112" t="s">
        <v>462</v>
      </c>
      <c r="C238" s="88">
        <v>44227</v>
      </c>
      <c r="D238" s="107">
        <v>388</v>
      </c>
      <c r="E238" s="88">
        <v>44222</v>
      </c>
      <c r="F238" s="80">
        <f t="shared" si="24"/>
        <v>5</v>
      </c>
      <c r="G238" s="95" t="s">
        <v>447</v>
      </c>
      <c r="H238" s="81" t="s">
        <v>31</v>
      </c>
      <c r="I238" s="81">
        <v>2</v>
      </c>
      <c r="J238" s="49" t="e">
        <f>SUMIFS(#REF!,#REF!,LRT!B238,#REF!,A238)</f>
        <v>#REF!</v>
      </c>
      <c r="K238" s="81" t="e">
        <f t="shared" si="23"/>
        <v>#REF!</v>
      </c>
      <c r="L238" s="97" t="s">
        <v>36</v>
      </c>
      <c r="M238" s="98" t="s">
        <v>123</v>
      </c>
      <c r="N238" s="98"/>
      <c r="O238" s="82"/>
      <c r="P238" s="49"/>
      <c r="Q238" s="49">
        <f t="shared" si="28"/>
        <v>-2</v>
      </c>
      <c r="R238" s="83"/>
      <c r="S238" s="49"/>
      <c r="T238" s="49"/>
      <c r="U238" s="49"/>
      <c r="V238" s="98"/>
      <c r="W238" s="98"/>
      <c r="X238" s="104"/>
    </row>
    <row r="239" spans="1:24" ht="21.75" thickBot="1" x14ac:dyDescent="0.3">
      <c r="A239" s="111" t="s">
        <v>90</v>
      </c>
      <c r="B239" s="112" t="s">
        <v>462</v>
      </c>
      <c r="C239" s="88">
        <v>44227</v>
      </c>
      <c r="D239" s="107">
        <v>388</v>
      </c>
      <c r="E239" s="88">
        <v>44222</v>
      </c>
      <c r="F239" s="80">
        <f t="shared" si="24"/>
        <v>5</v>
      </c>
      <c r="G239" s="95" t="s">
        <v>448</v>
      </c>
      <c r="H239" s="81" t="s">
        <v>31</v>
      </c>
      <c r="I239" s="81">
        <v>5</v>
      </c>
      <c r="J239" s="81" t="e">
        <f>SUMIFS(#REF!,#REF!,LRT!B239,#REF!,A239)</f>
        <v>#REF!</v>
      </c>
      <c r="K239" s="81" t="e">
        <f t="shared" si="23"/>
        <v>#REF!</v>
      </c>
      <c r="L239" s="97" t="s">
        <v>36</v>
      </c>
      <c r="M239" s="98" t="s">
        <v>123</v>
      </c>
      <c r="N239" s="98"/>
      <c r="O239" s="82"/>
      <c r="P239" s="49"/>
      <c r="Q239" s="49">
        <f t="shared" si="28"/>
        <v>-5</v>
      </c>
      <c r="R239" s="83"/>
      <c r="S239" s="49"/>
      <c r="T239" s="49"/>
      <c r="U239" s="49"/>
      <c r="V239" s="98"/>
      <c r="W239" s="98"/>
      <c r="X239" s="104"/>
    </row>
    <row r="240" spans="1:24" ht="21.75" thickBot="1" x14ac:dyDescent="0.3">
      <c r="A240" s="111" t="s">
        <v>90</v>
      </c>
      <c r="B240" s="112" t="s">
        <v>462</v>
      </c>
      <c r="C240" s="88">
        <v>44227</v>
      </c>
      <c r="D240" s="107">
        <v>388</v>
      </c>
      <c r="E240" s="88">
        <v>44222</v>
      </c>
      <c r="F240" s="80">
        <f t="shared" si="24"/>
        <v>5</v>
      </c>
      <c r="G240" s="95" t="s">
        <v>449</v>
      </c>
      <c r="H240" s="81" t="s">
        <v>31</v>
      </c>
      <c r="I240" s="81">
        <v>5</v>
      </c>
      <c r="J240" s="81" t="e">
        <f>SUMIFS(#REF!,#REF!,LRT!B240,#REF!,A240)</f>
        <v>#REF!</v>
      </c>
      <c r="K240" s="81" t="e">
        <f t="shared" si="23"/>
        <v>#REF!</v>
      </c>
      <c r="L240" s="97" t="s">
        <v>36</v>
      </c>
      <c r="M240" s="98" t="s">
        <v>123</v>
      </c>
      <c r="N240" s="98"/>
      <c r="O240" s="82"/>
      <c r="P240" s="49"/>
      <c r="Q240" s="49">
        <f t="shared" si="28"/>
        <v>-5</v>
      </c>
      <c r="R240" s="83"/>
      <c r="S240" s="49"/>
      <c r="T240" s="49"/>
      <c r="U240" s="49"/>
      <c r="V240" s="98"/>
      <c r="W240" s="98"/>
      <c r="X240" s="104"/>
    </row>
    <row r="241" spans="1:24" ht="21.75" thickBot="1" x14ac:dyDescent="0.3">
      <c r="A241" s="111" t="s">
        <v>90</v>
      </c>
      <c r="B241" s="112" t="s">
        <v>462</v>
      </c>
      <c r="C241" s="88">
        <v>44227</v>
      </c>
      <c r="D241" s="107">
        <v>388</v>
      </c>
      <c r="E241" s="88">
        <v>44222</v>
      </c>
      <c r="F241" s="80">
        <f t="shared" si="24"/>
        <v>5</v>
      </c>
      <c r="G241" s="95" t="s">
        <v>450</v>
      </c>
      <c r="H241" s="81" t="s">
        <v>31</v>
      </c>
      <c r="I241" s="81">
        <v>5</v>
      </c>
      <c r="J241" s="81" t="e">
        <f>SUMIFS(#REF!,#REF!,LRT!B241,#REF!,A241)</f>
        <v>#REF!</v>
      </c>
      <c r="K241" s="81" t="e">
        <f t="shared" si="23"/>
        <v>#REF!</v>
      </c>
      <c r="L241" s="97" t="s">
        <v>36</v>
      </c>
      <c r="M241" s="98" t="s">
        <v>123</v>
      </c>
      <c r="N241" s="98"/>
      <c r="O241" s="82"/>
      <c r="P241" s="49"/>
      <c r="Q241" s="49">
        <f t="shared" si="28"/>
        <v>-5</v>
      </c>
      <c r="R241" s="83"/>
      <c r="S241" s="49"/>
      <c r="T241" s="49"/>
      <c r="U241" s="49"/>
      <c r="V241" s="98"/>
      <c r="W241" s="98"/>
      <c r="X241" s="104"/>
    </row>
    <row r="242" spans="1:24" ht="21.75" thickBot="1" x14ac:dyDescent="0.3">
      <c r="A242" s="111" t="s">
        <v>90</v>
      </c>
      <c r="B242" s="112" t="s">
        <v>462</v>
      </c>
      <c r="C242" s="88">
        <v>44227</v>
      </c>
      <c r="D242" s="107">
        <v>388</v>
      </c>
      <c r="E242" s="88">
        <v>44222</v>
      </c>
      <c r="F242" s="80">
        <f t="shared" si="24"/>
        <v>5</v>
      </c>
      <c r="G242" s="95" t="s">
        <v>451</v>
      </c>
      <c r="H242" s="81" t="s">
        <v>31</v>
      </c>
      <c r="I242" s="81">
        <v>5</v>
      </c>
      <c r="J242" s="81" t="e">
        <f>SUMIFS(#REF!,#REF!,LRT!B242,#REF!,A242)</f>
        <v>#REF!</v>
      </c>
      <c r="K242" s="81" t="e">
        <f t="shared" si="23"/>
        <v>#REF!</v>
      </c>
      <c r="L242" s="97" t="s">
        <v>36</v>
      </c>
      <c r="M242" s="98" t="s">
        <v>123</v>
      </c>
      <c r="N242" s="98"/>
      <c r="O242" s="82"/>
      <c r="P242" s="49"/>
      <c r="Q242" s="49">
        <f t="shared" si="28"/>
        <v>-5</v>
      </c>
      <c r="R242" s="83"/>
      <c r="S242" s="49"/>
      <c r="T242" s="49"/>
      <c r="U242" s="49"/>
      <c r="V242" s="98"/>
      <c r="W242" s="98"/>
      <c r="X242" s="104"/>
    </row>
    <row r="243" spans="1:24" ht="21.75" thickBot="1" x14ac:dyDescent="0.3">
      <c r="A243" s="111" t="s">
        <v>90</v>
      </c>
      <c r="B243" s="112" t="s">
        <v>462</v>
      </c>
      <c r="C243" s="88">
        <v>44227</v>
      </c>
      <c r="D243" s="107">
        <v>388</v>
      </c>
      <c r="E243" s="88">
        <v>44222</v>
      </c>
      <c r="F243" s="80">
        <f t="shared" si="24"/>
        <v>5</v>
      </c>
      <c r="G243" s="95" t="s">
        <v>452</v>
      </c>
      <c r="H243" s="81" t="s">
        <v>3</v>
      </c>
      <c r="I243" s="81">
        <v>3</v>
      </c>
      <c r="J243" s="81" t="e">
        <f>SUMIFS(#REF!,#REF!,LRT!B243,#REF!,A243)</f>
        <v>#REF!</v>
      </c>
      <c r="K243" s="81" t="e">
        <f t="shared" si="23"/>
        <v>#REF!</v>
      </c>
      <c r="L243" s="97" t="s">
        <v>36</v>
      </c>
      <c r="M243" s="98" t="s">
        <v>123</v>
      </c>
      <c r="N243" s="98"/>
      <c r="O243" s="82"/>
      <c r="P243" s="49"/>
      <c r="Q243" s="49">
        <f t="shared" si="28"/>
        <v>-3</v>
      </c>
      <c r="R243" s="83"/>
      <c r="S243" s="49"/>
      <c r="T243" s="49"/>
      <c r="U243" s="49"/>
      <c r="V243" s="98"/>
      <c r="W243" s="98"/>
      <c r="X243" s="104"/>
    </row>
    <row r="244" spans="1:24" ht="21.75" thickBot="1" x14ac:dyDescent="0.3">
      <c r="A244" s="111" t="s">
        <v>90</v>
      </c>
      <c r="B244" s="112" t="s">
        <v>462</v>
      </c>
      <c r="C244" s="88">
        <v>44227</v>
      </c>
      <c r="D244" s="107">
        <v>388</v>
      </c>
      <c r="E244" s="88">
        <v>44222</v>
      </c>
      <c r="F244" s="80">
        <f t="shared" si="24"/>
        <v>5</v>
      </c>
      <c r="G244" s="95" t="s">
        <v>453</v>
      </c>
      <c r="H244" s="81" t="s">
        <v>31</v>
      </c>
      <c r="I244" s="81">
        <v>4</v>
      </c>
      <c r="J244" s="81" t="e">
        <f>SUMIFS(#REF!,#REF!,LRT!B244,#REF!,A244)</f>
        <v>#REF!</v>
      </c>
      <c r="K244" s="81" t="e">
        <f t="shared" si="23"/>
        <v>#REF!</v>
      </c>
      <c r="L244" s="97" t="s">
        <v>36</v>
      </c>
      <c r="M244" s="98" t="s">
        <v>123</v>
      </c>
      <c r="N244" s="98"/>
      <c r="O244" s="82"/>
      <c r="P244" s="49"/>
      <c r="Q244" s="49">
        <f t="shared" si="28"/>
        <v>-4</v>
      </c>
      <c r="R244" s="83"/>
      <c r="S244" s="49"/>
      <c r="T244" s="49"/>
      <c r="U244" s="49"/>
      <c r="V244" s="98"/>
      <c r="W244" s="98"/>
      <c r="X244" s="104"/>
    </row>
    <row r="245" spans="1:24" ht="21.75" thickBot="1" x14ac:dyDescent="0.3">
      <c r="A245" s="111" t="s">
        <v>90</v>
      </c>
      <c r="B245" s="112" t="s">
        <v>462</v>
      </c>
      <c r="C245" s="88">
        <v>44227</v>
      </c>
      <c r="D245" s="107">
        <v>388</v>
      </c>
      <c r="E245" s="88">
        <v>44222</v>
      </c>
      <c r="F245" s="80">
        <f t="shared" si="24"/>
        <v>5</v>
      </c>
      <c r="G245" s="95" t="s">
        <v>454</v>
      </c>
      <c r="H245" s="81" t="s">
        <v>31</v>
      </c>
      <c r="I245" s="81">
        <v>4</v>
      </c>
      <c r="J245" s="81" t="e">
        <f>SUMIFS(#REF!,#REF!,LRT!B245,#REF!,A245)</f>
        <v>#REF!</v>
      </c>
      <c r="K245" s="81" t="e">
        <f t="shared" si="23"/>
        <v>#REF!</v>
      </c>
      <c r="L245" s="97" t="s">
        <v>36</v>
      </c>
      <c r="M245" s="98" t="s">
        <v>123</v>
      </c>
      <c r="N245" s="98"/>
      <c r="O245" s="82"/>
      <c r="P245" s="49"/>
      <c r="Q245" s="49">
        <f t="shared" si="28"/>
        <v>-4</v>
      </c>
      <c r="R245" s="83"/>
      <c r="S245" s="49"/>
      <c r="T245" s="49"/>
      <c r="U245" s="49"/>
      <c r="V245" s="98"/>
      <c r="W245" s="98"/>
      <c r="X245" s="104"/>
    </row>
    <row r="246" spans="1:24" ht="21.75" thickBot="1" x14ac:dyDescent="0.3">
      <c r="A246" s="111" t="s">
        <v>90</v>
      </c>
      <c r="B246" s="112" t="s">
        <v>462</v>
      </c>
      <c r="C246" s="88">
        <v>44227</v>
      </c>
      <c r="D246" s="107">
        <v>388</v>
      </c>
      <c r="E246" s="88">
        <v>44222</v>
      </c>
      <c r="F246" s="80">
        <f t="shared" si="24"/>
        <v>5</v>
      </c>
      <c r="G246" s="95" t="s">
        <v>455</v>
      </c>
      <c r="H246" s="81" t="s">
        <v>31</v>
      </c>
      <c r="I246" s="81">
        <v>3</v>
      </c>
      <c r="J246" s="81" t="e">
        <f>SUMIFS(#REF!,#REF!,LRT!B246,#REF!,A246)</f>
        <v>#REF!</v>
      </c>
      <c r="K246" s="81" t="e">
        <f t="shared" si="23"/>
        <v>#REF!</v>
      </c>
      <c r="L246" s="97" t="s">
        <v>36</v>
      </c>
      <c r="M246" s="98" t="s">
        <v>123</v>
      </c>
      <c r="N246" s="98"/>
      <c r="O246" s="82"/>
      <c r="P246" s="49"/>
      <c r="Q246" s="49">
        <f t="shared" si="28"/>
        <v>-3</v>
      </c>
      <c r="R246" s="83"/>
      <c r="S246" s="49"/>
      <c r="T246" s="49"/>
      <c r="U246" s="49"/>
      <c r="V246" s="98"/>
      <c r="W246" s="98"/>
      <c r="X246" s="104"/>
    </row>
    <row r="247" spans="1:24" ht="21.75" thickBot="1" x14ac:dyDescent="0.3">
      <c r="A247" s="111" t="s">
        <v>90</v>
      </c>
      <c r="B247" s="112" t="s">
        <v>462</v>
      </c>
      <c r="C247" s="88">
        <v>44227</v>
      </c>
      <c r="D247" s="107">
        <v>388</v>
      </c>
      <c r="E247" s="88">
        <v>44222</v>
      </c>
      <c r="F247" s="80">
        <f t="shared" si="24"/>
        <v>5</v>
      </c>
      <c r="G247" s="95" t="s">
        <v>208</v>
      </c>
      <c r="H247" s="81" t="s">
        <v>31</v>
      </c>
      <c r="I247" s="81">
        <v>4</v>
      </c>
      <c r="J247" s="81" t="e">
        <f>SUMIFS(#REF!,#REF!,LRT!B247,#REF!,A247)</f>
        <v>#REF!</v>
      </c>
      <c r="K247" s="81" t="e">
        <f t="shared" si="23"/>
        <v>#REF!</v>
      </c>
      <c r="L247" s="97" t="s">
        <v>36</v>
      </c>
      <c r="M247" s="98" t="s">
        <v>123</v>
      </c>
      <c r="N247" s="98"/>
      <c r="O247" s="82"/>
      <c r="P247" s="49"/>
      <c r="Q247" s="49">
        <f t="shared" si="28"/>
        <v>-4</v>
      </c>
      <c r="R247" s="83"/>
      <c r="S247" s="49"/>
      <c r="T247" s="49"/>
      <c r="U247" s="49"/>
      <c r="V247" s="98"/>
      <c r="W247" s="98"/>
      <c r="X247" s="104"/>
    </row>
    <row r="248" spans="1:24" ht="21.75" thickBot="1" x14ac:dyDescent="0.3">
      <c r="A248" s="111" t="s">
        <v>90</v>
      </c>
      <c r="B248" s="112" t="s">
        <v>462</v>
      </c>
      <c r="C248" s="88">
        <v>44227</v>
      </c>
      <c r="D248" s="107">
        <v>388</v>
      </c>
      <c r="E248" s="88">
        <v>44222</v>
      </c>
      <c r="F248" s="80">
        <f t="shared" si="24"/>
        <v>5</v>
      </c>
      <c r="G248" s="95" t="s">
        <v>456</v>
      </c>
      <c r="H248" s="81" t="s">
        <v>31</v>
      </c>
      <c r="I248" s="81">
        <v>10</v>
      </c>
      <c r="J248" s="81" t="e">
        <f>SUMIFS(#REF!,#REF!,LRT!B248,#REF!,A248)</f>
        <v>#REF!</v>
      </c>
      <c r="K248" s="81" t="e">
        <f t="shared" si="23"/>
        <v>#REF!</v>
      </c>
      <c r="L248" s="97" t="s">
        <v>36</v>
      </c>
      <c r="M248" s="98" t="s">
        <v>123</v>
      </c>
      <c r="N248" s="98"/>
      <c r="O248" s="82"/>
      <c r="P248" s="49"/>
      <c r="Q248" s="49">
        <f t="shared" si="28"/>
        <v>-10</v>
      </c>
      <c r="R248" s="83"/>
      <c r="S248" s="49"/>
      <c r="T248" s="49"/>
      <c r="U248" s="49"/>
      <c r="V248" s="98"/>
      <c r="W248" s="98"/>
      <c r="X248" s="104"/>
    </row>
    <row r="249" spans="1:24" ht="21.75" thickBot="1" x14ac:dyDescent="0.3">
      <c r="A249" s="111" t="s">
        <v>90</v>
      </c>
      <c r="B249" s="112" t="s">
        <v>462</v>
      </c>
      <c r="C249" s="88">
        <v>44227</v>
      </c>
      <c r="D249" s="107">
        <v>388</v>
      </c>
      <c r="E249" s="88">
        <v>44222</v>
      </c>
      <c r="F249" s="80">
        <f t="shared" si="24"/>
        <v>5</v>
      </c>
      <c r="G249" s="95" t="s">
        <v>457</v>
      </c>
      <c r="H249" s="81" t="s">
        <v>31</v>
      </c>
      <c r="I249" s="81">
        <v>10</v>
      </c>
      <c r="J249" s="81" t="e">
        <f>SUMIFS(#REF!,#REF!,LRT!B249,#REF!,A249)</f>
        <v>#REF!</v>
      </c>
      <c r="K249" s="81" t="e">
        <f t="shared" si="23"/>
        <v>#REF!</v>
      </c>
      <c r="L249" s="97" t="s">
        <v>36</v>
      </c>
      <c r="M249" s="98" t="s">
        <v>123</v>
      </c>
      <c r="N249" s="98"/>
      <c r="O249" s="82"/>
      <c r="P249" s="49"/>
      <c r="Q249" s="49">
        <f t="shared" si="28"/>
        <v>-10</v>
      </c>
      <c r="R249" s="83"/>
      <c r="S249" s="49"/>
      <c r="T249" s="49"/>
      <c r="U249" s="49"/>
      <c r="V249" s="98"/>
      <c r="W249" s="98"/>
      <c r="X249" s="104"/>
    </row>
    <row r="250" spans="1:24" ht="21.75" thickBot="1" x14ac:dyDescent="0.3">
      <c r="A250" s="111" t="s">
        <v>90</v>
      </c>
      <c r="B250" s="112" t="s">
        <v>462</v>
      </c>
      <c r="C250" s="88">
        <v>44227</v>
      </c>
      <c r="D250" s="107">
        <v>388</v>
      </c>
      <c r="E250" s="88">
        <v>44222</v>
      </c>
      <c r="F250" s="80">
        <f t="shared" si="24"/>
        <v>5</v>
      </c>
      <c r="G250" s="95" t="s">
        <v>458</v>
      </c>
      <c r="H250" s="81" t="s">
        <v>31</v>
      </c>
      <c r="I250" s="81">
        <v>5</v>
      </c>
      <c r="J250" s="81" t="e">
        <f>SUMIFS(#REF!,#REF!,LRT!B250,#REF!,A250)</f>
        <v>#REF!</v>
      </c>
      <c r="K250" s="81" t="e">
        <f t="shared" si="23"/>
        <v>#REF!</v>
      </c>
      <c r="L250" s="97" t="s">
        <v>36</v>
      </c>
      <c r="M250" s="98" t="s">
        <v>123</v>
      </c>
      <c r="N250" s="98"/>
      <c r="O250" s="82"/>
      <c r="P250" s="49"/>
      <c r="Q250" s="49">
        <f t="shared" si="28"/>
        <v>-5</v>
      </c>
      <c r="R250" s="83"/>
      <c r="S250" s="49"/>
      <c r="T250" s="49"/>
      <c r="U250" s="49"/>
      <c r="V250" s="98"/>
      <c r="W250" s="98"/>
      <c r="X250" s="104"/>
    </row>
    <row r="251" spans="1:24" ht="21.75" thickBot="1" x14ac:dyDescent="0.3">
      <c r="A251" s="111" t="s">
        <v>90</v>
      </c>
      <c r="B251" s="112" t="s">
        <v>462</v>
      </c>
      <c r="C251" s="88">
        <v>44227</v>
      </c>
      <c r="D251" s="107">
        <v>388</v>
      </c>
      <c r="E251" s="88">
        <v>44222</v>
      </c>
      <c r="F251" s="80">
        <f t="shared" si="24"/>
        <v>5</v>
      </c>
      <c r="G251" s="95" t="s">
        <v>459</v>
      </c>
      <c r="H251" s="81" t="s">
        <v>31</v>
      </c>
      <c r="I251" s="81">
        <v>5</v>
      </c>
      <c r="J251" s="81" t="e">
        <f>SUMIFS(#REF!,#REF!,LRT!B251,#REF!,A251)</f>
        <v>#REF!</v>
      </c>
      <c r="K251" s="81" t="e">
        <f t="shared" si="23"/>
        <v>#REF!</v>
      </c>
      <c r="L251" s="97" t="s">
        <v>36</v>
      </c>
      <c r="M251" s="98" t="s">
        <v>123</v>
      </c>
      <c r="N251" s="98"/>
      <c r="O251" s="82"/>
      <c r="P251" s="49"/>
      <c r="Q251" s="49">
        <f t="shared" si="28"/>
        <v>-5</v>
      </c>
      <c r="R251" s="83"/>
      <c r="S251" s="49"/>
      <c r="T251" s="49"/>
      <c r="U251" s="49"/>
      <c r="V251" s="98"/>
      <c r="W251" s="98"/>
      <c r="X251" s="104"/>
    </row>
    <row r="252" spans="1:24" ht="21.75" thickBot="1" x14ac:dyDescent="0.3">
      <c r="A252" s="111" t="s">
        <v>90</v>
      </c>
      <c r="B252" s="112" t="s">
        <v>462</v>
      </c>
      <c r="C252" s="88">
        <v>44227</v>
      </c>
      <c r="D252" s="107">
        <v>388</v>
      </c>
      <c r="E252" s="88">
        <v>44222</v>
      </c>
      <c r="F252" s="80">
        <f t="shared" si="24"/>
        <v>5</v>
      </c>
      <c r="G252" s="95" t="s">
        <v>460</v>
      </c>
      <c r="H252" s="81" t="s">
        <v>31</v>
      </c>
      <c r="I252" s="81">
        <v>5</v>
      </c>
      <c r="J252" s="81" t="e">
        <f>SUMIFS(#REF!,#REF!,LRT!B252,#REF!,A252)</f>
        <v>#REF!</v>
      </c>
      <c r="K252" s="81" t="e">
        <f t="shared" si="23"/>
        <v>#REF!</v>
      </c>
      <c r="L252" s="97" t="s">
        <v>36</v>
      </c>
      <c r="M252" s="98" t="s">
        <v>123</v>
      </c>
      <c r="N252" s="98"/>
      <c r="O252" s="82"/>
      <c r="P252" s="49"/>
      <c r="Q252" s="49">
        <f t="shared" si="28"/>
        <v>-5</v>
      </c>
      <c r="R252" s="83"/>
      <c r="S252" s="49"/>
      <c r="T252" s="49"/>
      <c r="U252" s="49"/>
      <c r="V252" s="98"/>
      <c r="W252" s="98"/>
      <c r="X252" s="104"/>
    </row>
    <row r="253" spans="1:24" ht="21.75" thickBot="1" x14ac:dyDescent="0.3">
      <c r="A253" s="111" t="s">
        <v>90</v>
      </c>
      <c r="B253" s="112" t="s">
        <v>462</v>
      </c>
      <c r="C253" s="88">
        <v>44227</v>
      </c>
      <c r="D253" s="107">
        <v>388</v>
      </c>
      <c r="E253" s="88">
        <v>44222</v>
      </c>
      <c r="F253" s="80">
        <f t="shared" si="24"/>
        <v>5</v>
      </c>
      <c r="G253" s="95" t="s">
        <v>461</v>
      </c>
      <c r="H253" s="81" t="s">
        <v>3</v>
      </c>
      <c r="I253" s="81">
        <v>5</v>
      </c>
      <c r="J253" s="81" t="e">
        <f>SUMIFS(#REF!,#REF!,LRT!B253,#REF!,A253)</f>
        <v>#REF!</v>
      </c>
      <c r="K253" s="81" t="e">
        <f t="shared" si="23"/>
        <v>#REF!</v>
      </c>
      <c r="L253" s="97" t="s">
        <v>36</v>
      </c>
      <c r="M253" s="98" t="s">
        <v>123</v>
      </c>
      <c r="N253" s="98"/>
      <c r="O253" s="82"/>
      <c r="P253" s="49"/>
      <c r="Q253" s="49">
        <f t="shared" si="28"/>
        <v>-5</v>
      </c>
      <c r="R253" s="83"/>
      <c r="S253" s="49"/>
      <c r="T253" s="49"/>
      <c r="U253" s="49"/>
      <c r="V253" s="98"/>
      <c r="W253" s="98"/>
      <c r="X253" s="104"/>
    </row>
    <row r="254" spans="1:24" ht="21.75" thickBot="1" x14ac:dyDescent="0.3">
      <c r="A254" s="111" t="s">
        <v>90</v>
      </c>
      <c r="B254" s="112" t="s">
        <v>474</v>
      </c>
      <c r="C254" s="88">
        <v>44233</v>
      </c>
      <c r="D254" s="107">
        <v>390</v>
      </c>
      <c r="E254" s="88">
        <v>44229</v>
      </c>
      <c r="F254" s="80">
        <f>IF(C254&gt;0,C254-E254,"No Date")</f>
        <v>4</v>
      </c>
      <c r="G254" s="95" t="s">
        <v>473</v>
      </c>
      <c r="H254" s="81" t="s">
        <v>31</v>
      </c>
      <c r="I254" s="81">
        <v>1000</v>
      </c>
      <c r="J254" s="49" t="e">
        <f>SUMIFS(#REF!,#REF!,LRT!B254,#REF!,A254)</f>
        <v>#REF!</v>
      </c>
      <c r="K254" s="81" t="e">
        <f>IF((I254-J254)&lt;0,"0",I254-(J254+P254))</f>
        <v>#REF!</v>
      </c>
      <c r="L254" s="97" t="s">
        <v>36</v>
      </c>
      <c r="M254" s="98" t="s">
        <v>367</v>
      </c>
      <c r="N254" s="98"/>
      <c r="O254" s="82"/>
      <c r="P254" s="49"/>
      <c r="Q254" s="49">
        <f>P254-I254</f>
        <v>-1000</v>
      </c>
      <c r="R254" s="83"/>
      <c r="S254" s="49"/>
      <c r="T254" s="49"/>
      <c r="U254" s="49"/>
      <c r="V254" s="98"/>
      <c r="W254" s="98">
        <v>44379</v>
      </c>
      <c r="X254" s="104"/>
    </row>
    <row r="255" spans="1:24" ht="21.75" thickBot="1" x14ac:dyDescent="0.3">
      <c r="A255" s="111" t="s">
        <v>90</v>
      </c>
      <c r="B255" s="112" t="s">
        <v>463</v>
      </c>
      <c r="C255" s="88">
        <v>44228</v>
      </c>
      <c r="D255" s="107">
        <v>391</v>
      </c>
      <c r="E255" s="88">
        <v>44228</v>
      </c>
      <c r="F255" s="80">
        <f t="shared" si="24"/>
        <v>0</v>
      </c>
      <c r="G255" s="95" t="s">
        <v>282</v>
      </c>
      <c r="H255" s="81" t="s">
        <v>3</v>
      </c>
      <c r="I255" s="81">
        <v>30</v>
      </c>
      <c r="J255" s="81" t="e">
        <f>SUMIFS(#REF!,#REF!,LRT!B255,#REF!,A255)</f>
        <v>#REF!</v>
      </c>
      <c r="K255" s="81" t="e">
        <f t="shared" si="23"/>
        <v>#REF!</v>
      </c>
      <c r="L255" s="97" t="s">
        <v>36</v>
      </c>
      <c r="M255" s="98" t="s">
        <v>186</v>
      </c>
      <c r="N255" s="98"/>
      <c r="O255" s="82"/>
      <c r="P255" s="49"/>
      <c r="Q255" s="49">
        <f t="shared" si="28"/>
        <v>-30</v>
      </c>
      <c r="R255" s="83"/>
      <c r="S255" s="49"/>
      <c r="T255" s="49"/>
      <c r="U255" s="49"/>
      <c r="V255" s="98"/>
      <c r="W255" s="98"/>
      <c r="X255" s="104"/>
    </row>
    <row r="256" spans="1:24" ht="21.75" thickBot="1" x14ac:dyDescent="0.3">
      <c r="A256" s="111" t="s">
        <v>90</v>
      </c>
      <c r="B256" s="112" t="s">
        <v>464</v>
      </c>
      <c r="C256" s="88">
        <v>44230</v>
      </c>
      <c r="D256" s="107">
        <v>392</v>
      </c>
      <c r="E256" s="88">
        <v>44228</v>
      </c>
      <c r="F256" s="80">
        <f t="shared" si="24"/>
        <v>2</v>
      </c>
      <c r="G256" s="95" t="s">
        <v>112</v>
      </c>
      <c r="H256" s="81" t="s">
        <v>31</v>
      </c>
      <c r="I256" s="81">
        <v>40</v>
      </c>
      <c r="J256" s="49" t="e">
        <f>SUMIFS(#REF!,#REF!,LRT!B256,#REF!,A256)</f>
        <v>#REF!</v>
      </c>
      <c r="K256" s="81" t="e">
        <f t="shared" si="23"/>
        <v>#REF!</v>
      </c>
      <c r="L256" s="97" t="s">
        <v>36</v>
      </c>
      <c r="M256" s="98" t="s">
        <v>404</v>
      </c>
      <c r="N256" s="98"/>
      <c r="O256" s="82"/>
      <c r="P256" s="49"/>
      <c r="Q256" s="49">
        <f t="shared" si="28"/>
        <v>-40</v>
      </c>
      <c r="R256" s="83"/>
      <c r="S256" s="49"/>
      <c r="T256" s="49"/>
      <c r="U256" s="49"/>
      <c r="V256" s="98"/>
      <c r="W256" s="98"/>
      <c r="X256" s="104"/>
    </row>
    <row r="257" spans="1:24" ht="21.75" thickBot="1" x14ac:dyDescent="0.3">
      <c r="A257" s="111" t="s">
        <v>90</v>
      </c>
      <c r="B257" s="112" t="s">
        <v>471</v>
      </c>
      <c r="C257" s="88">
        <v>44231</v>
      </c>
      <c r="D257" s="107">
        <v>396</v>
      </c>
      <c r="E257" s="88">
        <v>44230</v>
      </c>
      <c r="F257" s="80">
        <f t="shared" si="24"/>
        <v>1</v>
      </c>
      <c r="G257" s="95" t="s">
        <v>468</v>
      </c>
      <c r="H257" s="81" t="s">
        <v>3</v>
      </c>
      <c r="I257" s="81">
        <v>105</v>
      </c>
      <c r="J257" s="49" t="e">
        <f>SUMIFS(#REF!,#REF!,LRT!B257,#REF!,A257)</f>
        <v>#REF!</v>
      </c>
      <c r="K257" s="81" t="e">
        <f t="shared" si="23"/>
        <v>#REF!</v>
      </c>
      <c r="L257" s="97" t="s">
        <v>36</v>
      </c>
      <c r="M257" s="98" t="s">
        <v>87</v>
      </c>
      <c r="N257" s="98"/>
      <c r="O257" s="82"/>
      <c r="P257" s="49"/>
      <c r="Q257" s="49">
        <f t="shared" si="28"/>
        <v>-105</v>
      </c>
      <c r="R257" s="83"/>
      <c r="S257" s="49"/>
      <c r="T257" s="49"/>
      <c r="U257" s="49"/>
      <c r="V257" s="98"/>
      <c r="W257" s="98"/>
      <c r="X257" s="104"/>
    </row>
    <row r="258" spans="1:24" ht="21.75" thickBot="1" x14ac:dyDescent="0.3">
      <c r="A258" s="111" t="s">
        <v>90</v>
      </c>
      <c r="B258" s="112" t="s">
        <v>471</v>
      </c>
      <c r="C258" s="88">
        <v>44231</v>
      </c>
      <c r="D258" s="107">
        <v>396</v>
      </c>
      <c r="E258" s="88">
        <v>44230</v>
      </c>
      <c r="F258" s="80">
        <f t="shared" si="24"/>
        <v>1</v>
      </c>
      <c r="G258" s="95" t="s">
        <v>469</v>
      </c>
      <c r="H258" s="81" t="s">
        <v>3</v>
      </c>
      <c r="I258" s="81">
        <v>20</v>
      </c>
      <c r="J258" s="49" t="e">
        <f>SUMIFS(#REF!,#REF!,LRT!B258,#REF!,A258)</f>
        <v>#REF!</v>
      </c>
      <c r="K258" s="81" t="e">
        <f t="shared" si="23"/>
        <v>#REF!</v>
      </c>
      <c r="L258" s="97" t="s">
        <v>36</v>
      </c>
      <c r="M258" s="98" t="s">
        <v>87</v>
      </c>
      <c r="N258" s="98"/>
      <c r="O258" s="82"/>
      <c r="P258" s="49"/>
      <c r="Q258" s="49">
        <f t="shared" si="28"/>
        <v>-20</v>
      </c>
      <c r="R258" s="83"/>
      <c r="S258" s="49"/>
      <c r="T258" s="49"/>
      <c r="U258" s="49"/>
      <c r="V258" s="98"/>
      <c r="W258" s="98"/>
      <c r="X258" s="104"/>
    </row>
    <row r="259" spans="1:24" ht="21.75" thickBot="1" x14ac:dyDescent="0.3">
      <c r="A259" s="111" t="s">
        <v>90</v>
      </c>
      <c r="B259" s="112" t="s">
        <v>471</v>
      </c>
      <c r="C259" s="88">
        <v>44231</v>
      </c>
      <c r="D259" s="107">
        <v>396</v>
      </c>
      <c r="E259" s="88">
        <v>44230</v>
      </c>
      <c r="F259" s="80">
        <f t="shared" si="24"/>
        <v>1</v>
      </c>
      <c r="G259" s="95" t="s">
        <v>470</v>
      </c>
      <c r="H259" s="81" t="s">
        <v>31</v>
      </c>
      <c r="I259" s="81">
        <v>20</v>
      </c>
      <c r="J259" s="49" t="e">
        <f>SUMIFS(#REF!,#REF!,LRT!B259,#REF!,A259)</f>
        <v>#REF!</v>
      </c>
      <c r="K259" s="81" t="e">
        <f t="shared" si="23"/>
        <v>#REF!</v>
      </c>
      <c r="L259" s="97" t="s">
        <v>36</v>
      </c>
      <c r="M259" s="98" t="s">
        <v>87</v>
      </c>
      <c r="N259" s="98"/>
      <c r="O259" s="82"/>
      <c r="P259" s="49"/>
      <c r="Q259" s="49">
        <f t="shared" si="28"/>
        <v>-20</v>
      </c>
      <c r="R259" s="83"/>
      <c r="S259" s="49"/>
      <c r="T259" s="49"/>
      <c r="U259" s="49"/>
      <c r="V259" s="98"/>
      <c r="W259" s="98"/>
      <c r="X259" s="104"/>
    </row>
    <row r="260" spans="1:24" ht="21.75" thickBot="1" x14ac:dyDescent="0.3">
      <c r="A260" s="111" t="s">
        <v>90</v>
      </c>
      <c r="B260" s="112" t="s">
        <v>478</v>
      </c>
      <c r="C260" s="88">
        <v>44234</v>
      </c>
      <c r="D260" s="107">
        <v>397</v>
      </c>
      <c r="E260" s="88">
        <v>44231</v>
      </c>
      <c r="F260" s="80">
        <f t="shared" si="24"/>
        <v>3</v>
      </c>
      <c r="G260" s="95" t="s">
        <v>477</v>
      </c>
      <c r="H260" s="81" t="s">
        <v>31</v>
      </c>
      <c r="I260" s="81">
        <v>20</v>
      </c>
      <c r="J260" s="49" t="e">
        <f>SUMIFS(#REF!,#REF!,LRT!B260,#REF!,A260)</f>
        <v>#REF!</v>
      </c>
      <c r="K260" s="81" t="e">
        <f t="shared" si="23"/>
        <v>#REF!</v>
      </c>
      <c r="L260" s="97" t="s">
        <v>36</v>
      </c>
      <c r="M260" s="98" t="s">
        <v>404</v>
      </c>
      <c r="N260" s="98"/>
      <c r="O260" s="82"/>
      <c r="P260" s="49"/>
      <c r="Q260" s="49">
        <f t="shared" si="28"/>
        <v>-20</v>
      </c>
      <c r="R260" s="83"/>
      <c r="S260" s="49"/>
      <c r="T260" s="49"/>
      <c r="U260" s="49"/>
      <c r="V260" s="98"/>
      <c r="W260" s="98"/>
      <c r="X260" s="104"/>
    </row>
    <row r="261" spans="1:24" ht="21.75" thickBot="1" x14ac:dyDescent="0.3">
      <c r="A261" s="111" t="s">
        <v>90</v>
      </c>
      <c r="B261" s="112" t="s">
        <v>485</v>
      </c>
      <c r="C261" s="88">
        <v>44234</v>
      </c>
      <c r="D261" s="107">
        <v>397</v>
      </c>
      <c r="E261" s="88">
        <v>44231</v>
      </c>
      <c r="F261" s="80">
        <f t="shared" si="24"/>
        <v>3</v>
      </c>
      <c r="G261" s="95" t="s">
        <v>479</v>
      </c>
      <c r="H261" s="81" t="s">
        <v>31</v>
      </c>
      <c r="I261" s="81">
        <v>2</v>
      </c>
      <c r="J261" s="49" t="e">
        <f>SUMIFS(#REF!,#REF!,LRT!B261,#REF!,A261)</f>
        <v>#REF!</v>
      </c>
      <c r="K261" s="81" t="e">
        <f t="shared" ref="K261:K323" si="29">IF((I261-J261)&lt;0,"0",I261-(J261+P261))</f>
        <v>#REF!</v>
      </c>
      <c r="L261" s="97" t="s">
        <v>36</v>
      </c>
      <c r="M261" s="98" t="s">
        <v>482</v>
      </c>
      <c r="N261" s="98"/>
      <c r="O261" s="82"/>
      <c r="P261" s="49"/>
      <c r="Q261" s="49">
        <f t="shared" si="28"/>
        <v>-2</v>
      </c>
      <c r="R261" s="83"/>
      <c r="S261" s="49"/>
      <c r="T261" s="49"/>
      <c r="U261" s="49"/>
      <c r="V261" s="98"/>
      <c r="W261" s="98">
        <v>44379</v>
      </c>
      <c r="X261" s="104"/>
    </row>
    <row r="262" spans="1:24" ht="21.75" thickBot="1" x14ac:dyDescent="0.3">
      <c r="A262" s="111" t="s">
        <v>90</v>
      </c>
      <c r="B262" s="112" t="s">
        <v>481</v>
      </c>
      <c r="C262" s="88">
        <v>44234</v>
      </c>
      <c r="D262" s="107">
        <v>397</v>
      </c>
      <c r="E262" s="88">
        <v>44231</v>
      </c>
      <c r="F262" s="80">
        <f t="shared" ref="F262:F324" si="30">IF(C262&gt;0,C262-E262,"No Date")</f>
        <v>3</v>
      </c>
      <c r="G262" s="95" t="s">
        <v>480</v>
      </c>
      <c r="H262" s="81" t="s">
        <v>31</v>
      </c>
      <c r="I262" s="81">
        <v>6</v>
      </c>
      <c r="J262" s="49" t="e">
        <f>SUMIFS(#REF!,#REF!,LRT!B262,#REF!,A262)</f>
        <v>#REF!</v>
      </c>
      <c r="K262" s="81" t="e">
        <f t="shared" si="29"/>
        <v>#REF!</v>
      </c>
      <c r="L262" s="97" t="s">
        <v>36</v>
      </c>
      <c r="M262" s="98" t="s">
        <v>123</v>
      </c>
      <c r="N262" s="98"/>
      <c r="O262" s="82"/>
      <c r="P262" s="49"/>
      <c r="Q262" s="49">
        <f t="shared" si="28"/>
        <v>-6</v>
      </c>
      <c r="R262" s="83"/>
      <c r="S262" s="49"/>
      <c r="T262" s="49"/>
      <c r="U262" s="49"/>
      <c r="V262" s="98"/>
      <c r="W262" s="98">
        <v>44410</v>
      </c>
      <c r="X262" s="104"/>
    </row>
    <row r="263" spans="1:24" ht="21.75" thickBot="1" x14ac:dyDescent="0.3">
      <c r="A263" s="111" t="s">
        <v>90</v>
      </c>
      <c r="B263" s="112" t="s">
        <v>481</v>
      </c>
      <c r="C263" s="88">
        <v>44234</v>
      </c>
      <c r="D263" s="107">
        <v>397</v>
      </c>
      <c r="E263" s="88">
        <v>44231</v>
      </c>
      <c r="F263" s="80">
        <f t="shared" si="30"/>
        <v>3</v>
      </c>
      <c r="G263" s="95" t="s">
        <v>437</v>
      </c>
      <c r="H263" s="81" t="s">
        <v>31</v>
      </c>
      <c r="I263" s="81">
        <v>40</v>
      </c>
      <c r="J263" s="49" t="e">
        <f>SUMIFS(#REF!,#REF!,LRT!B263,#REF!,A263)</f>
        <v>#REF!</v>
      </c>
      <c r="K263" s="81" t="e">
        <f t="shared" si="29"/>
        <v>#REF!</v>
      </c>
      <c r="L263" s="97" t="s">
        <v>36</v>
      </c>
      <c r="M263" s="98" t="s">
        <v>123</v>
      </c>
      <c r="N263" s="98"/>
      <c r="O263" s="82"/>
      <c r="P263" s="49"/>
      <c r="Q263" s="49">
        <f t="shared" si="28"/>
        <v>-40</v>
      </c>
      <c r="R263" s="83"/>
      <c r="S263" s="49"/>
      <c r="T263" s="49"/>
      <c r="U263" s="49"/>
      <c r="V263" s="98"/>
      <c r="W263" s="98"/>
      <c r="X263" s="104"/>
    </row>
    <row r="264" spans="1:24" ht="21.75" thickBot="1" x14ac:dyDescent="0.3">
      <c r="A264" s="111" t="s">
        <v>90</v>
      </c>
      <c r="B264" s="112" t="s">
        <v>483</v>
      </c>
      <c r="C264" s="88">
        <v>44236</v>
      </c>
      <c r="D264" s="107">
        <v>405</v>
      </c>
      <c r="E264" s="88">
        <v>44235</v>
      </c>
      <c r="F264" s="80">
        <f t="shared" si="30"/>
        <v>1</v>
      </c>
      <c r="G264" s="95" t="s">
        <v>301</v>
      </c>
      <c r="H264" s="81" t="s">
        <v>31</v>
      </c>
      <c r="I264" s="81">
        <v>20000</v>
      </c>
      <c r="J264" s="49" t="e">
        <f>SUMIFS(#REF!,#REF!,LRT!B264,#REF!,A264)</f>
        <v>#REF!</v>
      </c>
      <c r="K264" s="81" t="e">
        <f t="shared" si="29"/>
        <v>#REF!</v>
      </c>
      <c r="L264" s="97" t="s">
        <v>36</v>
      </c>
      <c r="M264" s="98" t="s">
        <v>367</v>
      </c>
      <c r="N264" s="98"/>
      <c r="O264" s="82"/>
      <c r="P264" s="49"/>
      <c r="Q264" s="49">
        <f t="shared" si="28"/>
        <v>-20000</v>
      </c>
      <c r="R264" s="83"/>
      <c r="S264" s="49"/>
      <c r="T264" s="49"/>
      <c r="U264" s="49"/>
      <c r="V264" s="98"/>
      <c r="W264" s="98">
        <v>44076</v>
      </c>
      <c r="X264" s="104"/>
    </row>
    <row r="265" spans="1:24" ht="21.75" thickBot="1" x14ac:dyDescent="0.3">
      <c r="A265" s="111" t="s">
        <v>90</v>
      </c>
      <c r="B265" s="112" t="s">
        <v>486</v>
      </c>
      <c r="C265" s="88">
        <v>44237</v>
      </c>
      <c r="D265" s="107">
        <v>408</v>
      </c>
      <c r="E265" s="88">
        <v>44237</v>
      </c>
      <c r="F265" s="80">
        <f t="shared" si="30"/>
        <v>0</v>
      </c>
      <c r="G265" s="95" t="s">
        <v>484</v>
      </c>
      <c r="H265" s="81" t="s">
        <v>45</v>
      </c>
      <c r="I265" s="81">
        <v>4000</v>
      </c>
      <c r="J265" s="49" t="e">
        <f>SUMIFS(#REF!,#REF!,LRT!B265,#REF!,A265)</f>
        <v>#REF!</v>
      </c>
      <c r="K265" s="81" t="e">
        <f t="shared" si="29"/>
        <v>#REF!</v>
      </c>
      <c r="L265" s="97" t="s">
        <v>36</v>
      </c>
      <c r="M265" s="98" t="s">
        <v>186</v>
      </c>
      <c r="N265" s="98"/>
      <c r="O265" s="82"/>
      <c r="P265" s="49"/>
      <c r="Q265" s="49">
        <f t="shared" si="28"/>
        <v>-4000</v>
      </c>
      <c r="R265" s="83"/>
      <c r="S265" s="49"/>
      <c r="T265" s="49"/>
      <c r="U265" s="49"/>
      <c r="V265" s="98"/>
      <c r="W265" s="98"/>
      <c r="X265" s="104"/>
    </row>
    <row r="266" spans="1:24" ht="21.75" thickBot="1" x14ac:dyDescent="0.3">
      <c r="A266" s="111" t="s">
        <v>90</v>
      </c>
      <c r="B266" s="112" t="s">
        <v>488</v>
      </c>
      <c r="C266" s="88">
        <v>44237</v>
      </c>
      <c r="D266" s="107">
        <v>408</v>
      </c>
      <c r="E266" s="88">
        <v>44237</v>
      </c>
      <c r="F266" s="80">
        <f t="shared" si="30"/>
        <v>0</v>
      </c>
      <c r="G266" s="95" t="s">
        <v>487</v>
      </c>
      <c r="H266" s="81" t="s">
        <v>3</v>
      </c>
      <c r="I266" s="81">
        <v>3750</v>
      </c>
      <c r="J266" s="49" t="e">
        <f>SUMIFS(#REF!,#REF!,LRT!B266,#REF!,A266)</f>
        <v>#REF!</v>
      </c>
      <c r="K266" s="81" t="e">
        <f t="shared" si="29"/>
        <v>#REF!</v>
      </c>
      <c r="L266" s="97" t="s">
        <v>36</v>
      </c>
      <c r="M266" s="98" t="s">
        <v>141</v>
      </c>
      <c r="N266" s="98"/>
      <c r="O266" s="82"/>
      <c r="P266" s="49"/>
      <c r="Q266" s="49">
        <f t="shared" si="28"/>
        <v>-3750</v>
      </c>
      <c r="R266" s="83"/>
      <c r="S266" s="49"/>
      <c r="T266" s="49"/>
      <c r="U266" s="49"/>
      <c r="V266" s="98"/>
      <c r="W266" s="98"/>
      <c r="X266" s="104"/>
    </row>
    <row r="267" spans="1:24" ht="21.75" thickBot="1" x14ac:dyDescent="0.3">
      <c r="A267" s="111" t="s">
        <v>90</v>
      </c>
      <c r="B267" s="112" t="s">
        <v>496</v>
      </c>
      <c r="C267" s="88">
        <v>44237</v>
      </c>
      <c r="D267" s="107">
        <v>408</v>
      </c>
      <c r="E267" s="88">
        <v>44237</v>
      </c>
      <c r="F267" s="80">
        <f t="shared" si="30"/>
        <v>0</v>
      </c>
      <c r="G267" s="95" t="s">
        <v>489</v>
      </c>
      <c r="H267" s="81" t="s">
        <v>47</v>
      </c>
      <c r="I267" s="81">
        <v>70</v>
      </c>
      <c r="J267" s="49" t="e">
        <f>SUMIFS(#REF!,#REF!,LRT!B267,#REF!,A267)</f>
        <v>#REF!</v>
      </c>
      <c r="K267" s="81" t="e">
        <f t="shared" si="29"/>
        <v>#REF!</v>
      </c>
      <c r="L267" s="97" t="s">
        <v>36</v>
      </c>
      <c r="M267" s="98" t="s">
        <v>237</v>
      </c>
      <c r="N267" s="98"/>
      <c r="O267" s="82"/>
      <c r="P267" s="49"/>
      <c r="Q267" s="49">
        <f t="shared" si="28"/>
        <v>-70</v>
      </c>
      <c r="R267" s="83"/>
      <c r="S267" s="49"/>
      <c r="T267" s="49"/>
      <c r="U267" s="49"/>
      <c r="V267" s="98"/>
      <c r="W267" s="98"/>
      <c r="X267" s="104"/>
    </row>
    <row r="268" spans="1:24" ht="21.75" thickBot="1" x14ac:dyDescent="0.3">
      <c r="A268" s="111" t="s">
        <v>90</v>
      </c>
      <c r="B268" s="112" t="s">
        <v>496</v>
      </c>
      <c r="C268" s="88">
        <v>44237</v>
      </c>
      <c r="D268" s="107">
        <v>408</v>
      </c>
      <c r="E268" s="88">
        <v>44237</v>
      </c>
      <c r="F268" s="80">
        <f t="shared" si="30"/>
        <v>0</v>
      </c>
      <c r="G268" s="95" t="s">
        <v>490</v>
      </c>
      <c r="H268" s="81" t="s">
        <v>31</v>
      </c>
      <c r="I268" s="81">
        <v>10</v>
      </c>
      <c r="J268" s="49" t="e">
        <f>SUMIFS(#REF!,#REF!,LRT!B268,#REF!,A268)</f>
        <v>#REF!</v>
      </c>
      <c r="K268" s="81" t="e">
        <f t="shared" si="29"/>
        <v>#REF!</v>
      </c>
      <c r="L268" s="97" t="s">
        <v>36</v>
      </c>
      <c r="M268" s="98" t="s">
        <v>84</v>
      </c>
      <c r="N268" s="98"/>
      <c r="O268" s="82"/>
      <c r="P268" s="49"/>
      <c r="Q268" s="49">
        <f t="shared" si="28"/>
        <v>-10</v>
      </c>
      <c r="R268" s="83"/>
      <c r="S268" s="49"/>
      <c r="T268" s="49"/>
      <c r="U268" s="49"/>
      <c r="V268" s="98"/>
      <c r="W268" s="98"/>
      <c r="X268" s="104"/>
    </row>
    <row r="269" spans="1:24" ht="21.75" thickBot="1" x14ac:dyDescent="0.3">
      <c r="A269" s="111" t="s">
        <v>90</v>
      </c>
      <c r="B269" s="112" t="s">
        <v>496</v>
      </c>
      <c r="C269" s="88">
        <v>44237</v>
      </c>
      <c r="D269" s="107">
        <v>408</v>
      </c>
      <c r="E269" s="88">
        <v>44237</v>
      </c>
      <c r="F269" s="80">
        <f t="shared" si="30"/>
        <v>0</v>
      </c>
      <c r="G269" s="95" t="s">
        <v>491</v>
      </c>
      <c r="H269" s="81" t="s">
        <v>31</v>
      </c>
      <c r="I269" s="81">
        <v>10</v>
      </c>
      <c r="J269" s="49" t="e">
        <f>SUMIFS(#REF!,#REF!,LRT!B269,#REF!,A269)</f>
        <v>#REF!</v>
      </c>
      <c r="K269" s="81" t="e">
        <f t="shared" si="29"/>
        <v>#REF!</v>
      </c>
      <c r="L269" s="97" t="s">
        <v>36</v>
      </c>
      <c r="M269" s="98" t="s">
        <v>84</v>
      </c>
      <c r="N269" s="98"/>
      <c r="O269" s="82"/>
      <c r="P269" s="49"/>
      <c r="Q269" s="49">
        <f t="shared" si="28"/>
        <v>-10</v>
      </c>
      <c r="R269" s="83"/>
      <c r="S269" s="49"/>
      <c r="T269" s="49"/>
      <c r="U269" s="49"/>
      <c r="V269" s="98"/>
      <c r="W269" s="98"/>
      <c r="X269" s="104"/>
    </row>
    <row r="270" spans="1:24" ht="21.75" thickBot="1" x14ac:dyDescent="0.3">
      <c r="A270" s="111" t="s">
        <v>90</v>
      </c>
      <c r="B270" s="112" t="s">
        <v>496</v>
      </c>
      <c r="C270" s="88">
        <v>44237</v>
      </c>
      <c r="D270" s="107">
        <v>408</v>
      </c>
      <c r="E270" s="88">
        <v>44237</v>
      </c>
      <c r="F270" s="80">
        <f t="shared" si="30"/>
        <v>0</v>
      </c>
      <c r="G270" s="95" t="s">
        <v>492</v>
      </c>
      <c r="H270" s="81" t="s">
        <v>31</v>
      </c>
      <c r="I270" s="81">
        <v>10</v>
      </c>
      <c r="J270" s="49" t="e">
        <f>SUMIFS(#REF!,#REF!,LRT!B270,#REF!,A270)</f>
        <v>#REF!</v>
      </c>
      <c r="K270" s="81" t="e">
        <f t="shared" si="29"/>
        <v>#REF!</v>
      </c>
      <c r="L270" s="97" t="s">
        <v>36</v>
      </c>
      <c r="M270" s="98" t="s">
        <v>84</v>
      </c>
      <c r="N270" s="98"/>
      <c r="O270" s="82"/>
      <c r="P270" s="49"/>
      <c r="Q270" s="49">
        <f t="shared" si="28"/>
        <v>-10</v>
      </c>
      <c r="R270" s="83"/>
      <c r="S270" s="49"/>
      <c r="T270" s="49"/>
      <c r="U270" s="49"/>
      <c r="V270" s="98"/>
      <c r="W270" s="98"/>
      <c r="X270" s="104"/>
    </row>
    <row r="271" spans="1:24" ht="21.75" thickBot="1" x14ac:dyDescent="0.3">
      <c r="A271" s="111" t="s">
        <v>90</v>
      </c>
      <c r="B271" s="112" t="s">
        <v>496</v>
      </c>
      <c r="C271" s="88">
        <v>44237</v>
      </c>
      <c r="D271" s="107">
        <v>408</v>
      </c>
      <c r="E271" s="88">
        <v>44237</v>
      </c>
      <c r="F271" s="80">
        <f t="shared" si="30"/>
        <v>0</v>
      </c>
      <c r="G271" s="95" t="s">
        <v>493</v>
      </c>
      <c r="H271" s="81" t="s">
        <v>31</v>
      </c>
      <c r="I271" s="81">
        <v>10</v>
      </c>
      <c r="J271" s="49" t="e">
        <f>SUMIFS(#REF!,#REF!,LRT!B271,#REF!,A271)</f>
        <v>#REF!</v>
      </c>
      <c r="K271" s="81" t="e">
        <f t="shared" si="29"/>
        <v>#REF!</v>
      </c>
      <c r="L271" s="97" t="s">
        <v>36</v>
      </c>
      <c r="M271" s="98" t="s">
        <v>84</v>
      </c>
      <c r="N271" s="98"/>
      <c r="O271" s="82"/>
      <c r="P271" s="49"/>
      <c r="Q271" s="49">
        <f t="shared" si="28"/>
        <v>-10</v>
      </c>
      <c r="R271" s="83"/>
      <c r="S271" s="49"/>
      <c r="T271" s="49"/>
      <c r="U271" s="49"/>
      <c r="V271" s="98"/>
      <c r="W271" s="98"/>
      <c r="X271" s="104"/>
    </row>
    <row r="272" spans="1:24" ht="21.75" thickBot="1" x14ac:dyDescent="0.3">
      <c r="A272" s="111" t="s">
        <v>90</v>
      </c>
      <c r="B272" s="112" t="s">
        <v>496</v>
      </c>
      <c r="C272" s="88">
        <v>44237</v>
      </c>
      <c r="D272" s="107">
        <v>408</v>
      </c>
      <c r="E272" s="88">
        <v>44237</v>
      </c>
      <c r="F272" s="80">
        <f t="shared" si="30"/>
        <v>0</v>
      </c>
      <c r="G272" s="95" t="s">
        <v>494</v>
      </c>
      <c r="H272" s="81" t="s">
        <v>31</v>
      </c>
      <c r="I272" s="81">
        <v>10</v>
      </c>
      <c r="J272" s="49" t="e">
        <f>SUMIFS(#REF!,#REF!,LRT!B272,#REF!,A272)</f>
        <v>#REF!</v>
      </c>
      <c r="K272" s="81" t="e">
        <f t="shared" si="29"/>
        <v>#REF!</v>
      </c>
      <c r="L272" s="97" t="s">
        <v>36</v>
      </c>
      <c r="M272" s="98" t="s">
        <v>84</v>
      </c>
      <c r="N272" s="98"/>
      <c r="O272" s="82"/>
      <c r="P272" s="49"/>
      <c r="Q272" s="49">
        <f t="shared" si="28"/>
        <v>-10</v>
      </c>
      <c r="R272" s="83"/>
      <c r="S272" s="49"/>
      <c r="T272" s="49"/>
      <c r="U272" s="49"/>
      <c r="V272" s="98"/>
      <c r="W272" s="98"/>
      <c r="X272" s="104"/>
    </row>
    <row r="273" spans="1:24" ht="21.75" thickBot="1" x14ac:dyDescent="0.3">
      <c r="A273" s="111" t="s">
        <v>90</v>
      </c>
      <c r="B273" s="112" t="s">
        <v>496</v>
      </c>
      <c r="C273" s="88">
        <v>44237</v>
      </c>
      <c r="D273" s="107">
        <v>408</v>
      </c>
      <c r="E273" s="88">
        <v>44237</v>
      </c>
      <c r="F273" s="80">
        <f t="shared" si="30"/>
        <v>0</v>
      </c>
      <c r="G273" s="95" t="s">
        <v>495</v>
      </c>
      <c r="H273" s="81" t="s">
        <v>31</v>
      </c>
      <c r="I273" s="81">
        <v>20</v>
      </c>
      <c r="J273" s="49" t="e">
        <f>SUMIFS(#REF!,#REF!,LRT!B273,#REF!,A273)</f>
        <v>#REF!</v>
      </c>
      <c r="K273" s="81" t="e">
        <f t="shared" si="29"/>
        <v>#REF!</v>
      </c>
      <c r="L273" s="97" t="s">
        <v>36</v>
      </c>
      <c r="M273" s="98" t="s">
        <v>84</v>
      </c>
      <c r="N273" s="98"/>
      <c r="O273" s="82"/>
      <c r="P273" s="49"/>
      <c r="Q273" s="49">
        <f t="shared" si="28"/>
        <v>-20</v>
      </c>
      <c r="R273" s="83"/>
      <c r="S273" s="49"/>
      <c r="T273" s="49"/>
      <c r="U273" s="49"/>
      <c r="V273" s="98"/>
      <c r="W273" s="98"/>
      <c r="X273" s="104"/>
    </row>
    <row r="274" spans="1:24" ht="21.75" thickBot="1" x14ac:dyDescent="0.3">
      <c r="A274" s="111" t="s">
        <v>90</v>
      </c>
      <c r="B274" s="112" t="s">
        <v>499</v>
      </c>
      <c r="C274" s="88">
        <v>44237</v>
      </c>
      <c r="D274" s="107">
        <v>408</v>
      </c>
      <c r="E274" s="88">
        <v>44237</v>
      </c>
      <c r="F274" s="80">
        <f t="shared" si="30"/>
        <v>0</v>
      </c>
      <c r="G274" s="95" t="s">
        <v>497</v>
      </c>
      <c r="H274" s="81" t="s">
        <v>31</v>
      </c>
      <c r="I274" s="81">
        <v>150</v>
      </c>
      <c r="J274" s="49" t="e">
        <f>SUMIFS(#REF!,#REF!,LRT!B274,#REF!,A274)</f>
        <v>#REF!</v>
      </c>
      <c r="K274" s="81" t="e">
        <f t="shared" si="29"/>
        <v>#REF!</v>
      </c>
      <c r="L274" s="97" t="s">
        <v>36</v>
      </c>
      <c r="M274" s="98" t="s">
        <v>367</v>
      </c>
      <c r="N274" s="98"/>
      <c r="O274" s="82"/>
      <c r="P274" s="49"/>
      <c r="Q274" s="49">
        <f t="shared" si="28"/>
        <v>-150</v>
      </c>
      <c r="R274" s="83"/>
      <c r="S274" s="49"/>
      <c r="T274" s="49"/>
      <c r="U274" s="49"/>
      <c r="V274" s="98"/>
      <c r="W274" s="98" t="s">
        <v>505</v>
      </c>
      <c r="X274" s="104"/>
    </row>
    <row r="275" spans="1:24" ht="21.75" thickBot="1" x14ac:dyDescent="0.3">
      <c r="A275" s="111" t="s">
        <v>90</v>
      </c>
      <c r="B275" s="112" t="s">
        <v>499</v>
      </c>
      <c r="C275" s="88">
        <v>44237</v>
      </c>
      <c r="D275" s="107">
        <v>408</v>
      </c>
      <c r="E275" s="88">
        <v>44237</v>
      </c>
      <c r="F275" s="80">
        <f t="shared" si="30"/>
        <v>0</v>
      </c>
      <c r="G275" s="95" t="s">
        <v>498</v>
      </c>
      <c r="H275" s="81" t="s">
        <v>31</v>
      </c>
      <c r="I275" s="81">
        <v>100</v>
      </c>
      <c r="J275" s="49" t="e">
        <f>SUMIFS(#REF!,#REF!,LRT!B275,#REF!,A275)</f>
        <v>#REF!</v>
      </c>
      <c r="K275" s="81" t="e">
        <f t="shared" si="29"/>
        <v>#REF!</v>
      </c>
      <c r="L275" s="97" t="s">
        <v>36</v>
      </c>
      <c r="M275" s="98" t="s">
        <v>367</v>
      </c>
      <c r="N275" s="98"/>
      <c r="O275" s="82"/>
      <c r="P275" s="49"/>
      <c r="Q275" s="49">
        <f t="shared" si="28"/>
        <v>-100</v>
      </c>
      <c r="R275" s="83"/>
      <c r="S275" s="49"/>
      <c r="T275" s="49"/>
      <c r="U275" s="49"/>
      <c r="V275" s="98"/>
      <c r="W275" s="98"/>
      <c r="X275" s="104"/>
    </row>
    <row r="276" spans="1:24" ht="21.75" thickBot="1" x14ac:dyDescent="0.3">
      <c r="A276" s="111" t="s">
        <v>90</v>
      </c>
      <c r="B276" s="112" t="s">
        <v>499</v>
      </c>
      <c r="C276" s="88">
        <v>44237</v>
      </c>
      <c r="D276" s="107">
        <v>408</v>
      </c>
      <c r="E276" s="88">
        <v>44237</v>
      </c>
      <c r="F276" s="80">
        <f t="shared" si="30"/>
        <v>0</v>
      </c>
      <c r="G276" s="95" t="s">
        <v>379</v>
      </c>
      <c r="H276" s="81" t="s">
        <v>31</v>
      </c>
      <c r="I276" s="81">
        <v>50</v>
      </c>
      <c r="J276" s="49" t="e">
        <f>SUMIFS(#REF!,#REF!,LRT!B276,#REF!,A276)</f>
        <v>#REF!</v>
      </c>
      <c r="K276" s="81" t="e">
        <f t="shared" si="29"/>
        <v>#REF!</v>
      </c>
      <c r="L276" s="97" t="s">
        <v>36</v>
      </c>
      <c r="M276" s="98" t="s">
        <v>367</v>
      </c>
      <c r="N276" s="98"/>
      <c r="O276" s="82"/>
      <c r="P276" s="49"/>
      <c r="Q276" s="49">
        <f t="shared" si="28"/>
        <v>-50</v>
      </c>
      <c r="R276" s="83"/>
      <c r="S276" s="49"/>
      <c r="T276" s="49"/>
      <c r="U276" s="49"/>
      <c r="V276" s="98"/>
      <c r="W276" s="98"/>
      <c r="X276" s="104"/>
    </row>
    <row r="277" spans="1:24" ht="21.75" thickBot="1" x14ac:dyDescent="0.3">
      <c r="A277" s="111" t="s">
        <v>90</v>
      </c>
      <c r="B277" s="112" t="s">
        <v>504</v>
      </c>
      <c r="C277" s="88">
        <v>44240</v>
      </c>
      <c r="D277" s="107">
        <v>412</v>
      </c>
      <c r="E277" s="88">
        <v>44240</v>
      </c>
      <c r="F277" s="80">
        <f t="shared" si="30"/>
        <v>0</v>
      </c>
      <c r="G277" s="95" t="s">
        <v>502</v>
      </c>
      <c r="H277" s="81" t="s">
        <v>31</v>
      </c>
      <c r="I277" s="81">
        <v>2</v>
      </c>
      <c r="J277" s="49" t="e">
        <f>SUMIFS(#REF!,#REF!,LRT!B277,#REF!,A277)</f>
        <v>#REF!</v>
      </c>
      <c r="K277" s="81" t="e">
        <f t="shared" si="29"/>
        <v>#REF!</v>
      </c>
      <c r="L277" s="97" t="s">
        <v>36</v>
      </c>
      <c r="M277" s="98" t="s">
        <v>503</v>
      </c>
      <c r="N277" s="98"/>
      <c r="O277" s="82"/>
      <c r="P277" s="49"/>
      <c r="Q277" s="49">
        <f t="shared" si="28"/>
        <v>-2</v>
      </c>
      <c r="R277" s="83"/>
      <c r="S277" s="49"/>
      <c r="T277" s="49"/>
      <c r="U277" s="49"/>
      <c r="V277" s="98"/>
      <c r="W277" s="98"/>
      <c r="X277" s="104"/>
    </row>
    <row r="278" spans="1:24" ht="21.75" thickBot="1" x14ac:dyDescent="0.3">
      <c r="A278" s="111" t="s">
        <v>90</v>
      </c>
      <c r="B278" s="112" t="s">
        <v>507</v>
      </c>
      <c r="C278" s="88">
        <v>44242</v>
      </c>
      <c r="D278" s="107">
        <v>412</v>
      </c>
      <c r="E278" s="88">
        <v>44242</v>
      </c>
      <c r="F278" s="80">
        <f>IF(C278&gt;0,C278-E278,"No Date")</f>
        <v>0</v>
      </c>
      <c r="G278" s="95" t="s">
        <v>489</v>
      </c>
      <c r="H278" s="81" t="s">
        <v>47</v>
      </c>
      <c r="I278" s="81">
        <v>70</v>
      </c>
      <c r="J278" s="49" t="e">
        <f>SUMIFS(#REF!,#REF!,LRT!B278,#REF!,A278)</f>
        <v>#REF!</v>
      </c>
      <c r="K278" s="81" t="e">
        <f>IF((I278-J278)&lt;0,"0",I278-(J278+P278))</f>
        <v>#REF!</v>
      </c>
      <c r="L278" s="97" t="s">
        <v>36</v>
      </c>
      <c r="M278" s="98" t="s">
        <v>237</v>
      </c>
      <c r="N278" s="98"/>
      <c r="O278" s="82"/>
      <c r="P278" s="49"/>
      <c r="Q278" s="49">
        <f>P278-I278</f>
        <v>-70</v>
      </c>
      <c r="R278" s="83"/>
      <c r="S278" s="49"/>
      <c r="T278" s="49"/>
      <c r="U278" s="49"/>
      <c r="V278" s="98"/>
      <c r="W278" s="98"/>
      <c r="X278" s="104"/>
    </row>
    <row r="279" spans="1:24" ht="21.75" thickBot="1" x14ac:dyDescent="0.3">
      <c r="A279" s="111" t="s">
        <v>90</v>
      </c>
      <c r="B279" s="112" t="s">
        <v>501</v>
      </c>
      <c r="C279" s="88">
        <v>44240</v>
      </c>
      <c r="D279" s="107">
        <v>413</v>
      </c>
      <c r="E279" s="88">
        <v>44240</v>
      </c>
      <c r="F279" s="80">
        <f t="shared" si="30"/>
        <v>0</v>
      </c>
      <c r="G279" s="95" t="s">
        <v>500</v>
      </c>
      <c r="H279" s="81" t="s">
        <v>31</v>
      </c>
      <c r="I279" s="81">
        <v>20000</v>
      </c>
      <c r="J279" s="49" t="e">
        <f>SUMIFS(#REF!,#REF!,LRT!B279,#REF!,A279)</f>
        <v>#REF!</v>
      </c>
      <c r="K279" s="81" t="e">
        <f t="shared" si="29"/>
        <v>#REF!</v>
      </c>
      <c r="L279" s="97" t="s">
        <v>36</v>
      </c>
      <c r="M279" s="98" t="s">
        <v>141</v>
      </c>
      <c r="N279" s="98"/>
      <c r="O279" s="82"/>
      <c r="P279" s="49"/>
      <c r="Q279" s="49">
        <f t="shared" si="28"/>
        <v>-20000</v>
      </c>
      <c r="R279" s="83"/>
      <c r="S279" s="49"/>
      <c r="T279" s="49"/>
      <c r="U279" s="49"/>
      <c r="V279" s="98"/>
      <c r="W279" s="98"/>
      <c r="X279" s="104"/>
    </row>
    <row r="280" spans="1:24" ht="21.75" thickBot="1" x14ac:dyDescent="0.3">
      <c r="A280" s="111" t="s">
        <v>90</v>
      </c>
      <c r="B280" s="112" t="s">
        <v>506</v>
      </c>
      <c r="C280" s="88">
        <v>44241</v>
      </c>
      <c r="D280" s="107">
        <v>415</v>
      </c>
      <c r="E280" s="88">
        <v>44241</v>
      </c>
      <c r="F280" s="80">
        <f t="shared" si="30"/>
        <v>0</v>
      </c>
      <c r="G280" s="95" t="s">
        <v>372</v>
      </c>
      <c r="H280" s="81" t="s">
        <v>31</v>
      </c>
      <c r="I280" s="81">
        <v>500</v>
      </c>
      <c r="J280" s="49" t="e">
        <f>SUMIFS(#REF!,#REF!,LRT!B280,#REF!,A280)</f>
        <v>#REF!</v>
      </c>
      <c r="K280" s="81" t="e">
        <f t="shared" si="29"/>
        <v>#REF!</v>
      </c>
      <c r="L280" s="97" t="s">
        <v>36</v>
      </c>
      <c r="M280" s="98" t="s">
        <v>374</v>
      </c>
      <c r="N280" s="98"/>
      <c r="O280" s="82"/>
      <c r="P280" s="49"/>
      <c r="Q280" s="49">
        <f t="shared" si="28"/>
        <v>-500</v>
      </c>
      <c r="R280" s="83"/>
      <c r="S280" s="49"/>
      <c r="T280" s="49"/>
      <c r="U280" s="49"/>
      <c r="V280" s="98"/>
      <c r="W280" s="98"/>
      <c r="X280" s="104"/>
    </row>
    <row r="281" spans="1:24" ht="21.75" thickBot="1" x14ac:dyDescent="0.3">
      <c r="A281" s="111" t="s">
        <v>90</v>
      </c>
      <c r="B281" s="112" t="s">
        <v>506</v>
      </c>
      <c r="C281" s="88">
        <v>44241</v>
      </c>
      <c r="D281" s="107">
        <v>415</v>
      </c>
      <c r="E281" s="88">
        <v>44241</v>
      </c>
      <c r="F281" s="80">
        <f t="shared" si="30"/>
        <v>0</v>
      </c>
      <c r="G281" s="95" t="s">
        <v>373</v>
      </c>
      <c r="H281" s="81" t="s">
        <v>31</v>
      </c>
      <c r="I281" s="81">
        <v>1000</v>
      </c>
      <c r="J281" s="49" t="e">
        <f>SUMIFS(#REF!,#REF!,LRT!B281,#REF!,A281)</f>
        <v>#REF!</v>
      </c>
      <c r="K281" s="81" t="e">
        <f t="shared" si="29"/>
        <v>#REF!</v>
      </c>
      <c r="L281" s="97" t="s">
        <v>36</v>
      </c>
      <c r="M281" s="98" t="s">
        <v>374</v>
      </c>
      <c r="N281" s="98"/>
      <c r="O281" s="82"/>
      <c r="P281" s="49"/>
      <c r="Q281" s="49">
        <f t="shared" si="28"/>
        <v>-1000</v>
      </c>
      <c r="R281" s="83"/>
      <c r="S281" s="49"/>
      <c r="T281" s="49"/>
      <c r="U281" s="49"/>
      <c r="V281" s="98"/>
      <c r="W281" s="98"/>
      <c r="X281" s="104"/>
    </row>
    <row r="282" spans="1:24" ht="21.75" thickBot="1" x14ac:dyDescent="0.3">
      <c r="A282" s="111" t="s">
        <v>90</v>
      </c>
      <c r="B282" s="112" t="s">
        <v>510</v>
      </c>
      <c r="C282" s="88">
        <v>44245</v>
      </c>
      <c r="D282" s="107">
        <v>422</v>
      </c>
      <c r="E282" s="88">
        <v>44244</v>
      </c>
      <c r="F282" s="80">
        <f t="shared" si="30"/>
        <v>1</v>
      </c>
      <c r="G282" s="95" t="s">
        <v>508</v>
      </c>
      <c r="H282" s="81" t="s">
        <v>31</v>
      </c>
      <c r="I282" s="81">
        <v>10</v>
      </c>
      <c r="J282" s="49" t="e">
        <f>SUMIFS(#REF!,#REF!,LRT!B282,#REF!,A282)</f>
        <v>#REF!</v>
      </c>
      <c r="K282" s="81" t="e">
        <f t="shared" si="29"/>
        <v>#REF!</v>
      </c>
      <c r="L282" s="97" t="s">
        <v>36</v>
      </c>
      <c r="M282" s="98" t="s">
        <v>244</v>
      </c>
      <c r="N282" s="98"/>
      <c r="O282" s="82"/>
      <c r="P282" s="49"/>
      <c r="Q282" s="49">
        <f t="shared" si="28"/>
        <v>-10</v>
      </c>
      <c r="R282" s="83"/>
      <c r="S282" s="49"/>
      <c r="T282" s="49"/>
      <c r="U282" s="49"/>
      <c r="V282" s="98"/>
      <c r="W282" s="98"/>
      <c r="X282" s="104"/>
    </row>
    <row r="283" spans="1:24" ht="21.75" thickBot="1" x14ac:dyDescent="0.3">
      <c r="A283" s="111" t="s">
        <v>90</v>
      </c>
      <c r="B283" s="112" t="s">
        <v>510</v>
      </c>
      <c r="C283" s="88">
        <v>44245</v>
      </c>
      <c r="D283" s="107">
        <v>422</v>
      </c>
      <c r="E283" s="88">
        <v>44244</v>
      </c>
      <c r="F283" s="80">
        <f t="shared" si="30"/>
        <v>1</v>
      </c>
      <c r="G283" s="95" t="s">
        <v>509</v>
      </c>
      <c r="H283" s="81" t="s">
        <v>31</v>
      </c>
      <c r="I283" s="81">
        <v>10</v>
      </c>
      <c r="J283" s="49" t="e">
        <f>SUMIFS(#REF!,#REF!,LRT!B283,#REF!,A283)</f>
        <v>#REF!</v>
      </c>
      <c r="K283" s="81" t="e">
        <f t="shared" si="29"/>
        <v>#REF!</v>
      </c>
      <c r="L283" s="97" t="s">
        <v>36</v>
      </c>
      <c r="M283" s="98" t="s">
        <v>244</v>
      </c>
      <c r="N283" s="98"/>
      <c r="O283" s="82"/>
      <c r="P283" s="49"/>
      <c r="Q283" s="49">
        <f t="shared" si="28"/>
        <v>-10</v>
      </c>
      <c r="R283" s="83"/>
      <c r="S283" s="49"/>
      <c r="T283" s="49"/>
      <c r="U283" s="49"/>
      <c r="V283" s="98"/>
      <c r="W283" s="98"/>
      <c r="X283" s="104"/>
    </row>
    <row r="284" spans="1:24" ht="21.75" thickBot="1" x14ac:dyDescent="0.3">
      <c r="A284" s="111" t="s">
        <v>90</v>
      </c>
      <c r="B284" s="112" t="s">
        <v>516</v>
      </c>
      <c r="C284" s="88">
        <v>44245</v>
      </c>
      <c r="D284" s="107">
        <v>423</v>
      </c>
      <c r="E284" s="88">
        <v>44245</v>
      </c>
      <c r="F284" s="80">
        <f t="shared" si="30"/>
        <v>0</v>
      </c>
      <c r="G284" s="95" t="s">
        <v>511</v>
      </c>
      <c r="H284" s="81" t="s">
        <v>31</v>
      </c>
      <c r="I284" s="81">
        <v>5</v>
      </c>
      <c r="J284" s="49" t="e">
        <f>SUMIFS(#REF!,#REF!,LRT!B284,#REF!,A284)</f>
        <v>#REF!</v>
      </c>
      <c r="K284" s="81" t="e">
        <f t="shared" si="29"/>
        <v>#REF!</v>
      </c>
      <c r="L284" s="97" t="s">
        <v>36</v>
      </c>
      <c r="M284" s="98" t="s">
        <v>515</v>
      </c>
      <c r="N284" s="98"/>
      <c r="O284" s="82"/>
      <c r="P284" s="49"/>
      <c r="Q284" s="49">
        <f t="shared" si="28"/>
        <v>-5</v>
      </c>
      <c r="R284" s="83"/>
      <c r="S284" s="49"/>
      <c r="T284" s="49"/>
      <c r="U284" s="49"/>
      <c r="V284" s="98"/>
      <c r="W284" s="98" t="s">
        <v>517</v>
      </c>
      <c r="X284" s="104"/>
    </row>
    <row r="285" spans="1:24" ht="21.75" thickBot="1" x14ac:dyDescent="0.3">
      <c r="A285" s="111" t="s">
        <v>90</v>
      </c>
      <c r="B285" s="112" t="s">
        <v>516</v>
      </c>
      <c r="C285" s="88">
        <v>44245</v>
      </c>
      <c r="D285" s="107">
        <v>423</v>
      </c>
      <c r="E285" s="88">
        <v>44245</v>
      </c>
      <c r="F285" s="80">
        <f t="shared" si="30"/>
        <v>0</v>
      </c>
      <c r="G285" s="95" t="s">
        <v>512</v>
      </c>
      <c r="H285" s="81" t="s">
        <v>31</v>
      </c>
      <c r="I285" s="81">
        <v>5</v>
      </c>
      <c r="J285" s="49" t="e">
        <f>SUMIFS(#REF!,#REF!,LRT!B285,#REF!,A285)</f>
        <v>#REF!</v>
      </c>
      <c r="K285" s="81" t="e">
        <f t="shared" si="29"/>
        <v>#REF!</v>
      </c>
      <c r="L285" s="97" t="s">
        <v>36</v>
      </c>
      <c r="M285" s="98" t="s">
        <v>515</v>
      </c>
      <c r="N285" s="98"/>
      <c r="O285" s="82"/>
      <c r="P285" s="49"/>
      <c r="Q285" s="49">
        <f t="shared" si="28"/>
        <v>-5</v>
      </c>
      <c r="R285" s="83"/>
      <c r="S285" s="49"/>
      <c r="T285" s="49"/>
      <c r="U285" s="49"/>
      <c r="V285" s="98"/>
      <c r="W285" s="98"/>
      <c r="X285" s="104"/>
    </row>
    <row r="286" spans="1:24" ht="21.75" thickBot="1" x14ac:dyDescent="0.3">
      <c r="A286" s="111" t="s">
        <v>90</v>
      </c>
      <c r="B286" s="112" t="s">
        <v>516</v>
      </c>
      <c r="C286" s="88">
        <v>44245</v>
      </c>
      <c r="D286" s="107">
        <v>423</v>
      </c>
      <c r="E286" s="88">
        <v>44245</v>
      </c>
      <c r="F286" s="80">
        <f t="shared" si="30"/>
        <v>0</v>
      </c>
      <c r="G286" s="95" t="s">
        <v>513</v>
      </c>
      <c r="H286" s="81" t="s">
        <v>31</v>
      </c>
      <c r="I286" s="81">
        <v>3</v>
      </c>
      <c r="J286" s="49" t="e">
        <f>SUMIFS(#REF!,#REF!,LRT!B286,#REF!,A286)</f>
        <v>#REF!</v>
      </c>
      <c r="K286" s="81" t="e">
        <f t="shared" si="29"/>
        <v>#REF!</v>
      </c>
      <c r="L286" s="97" t="s">
        <v>36</v>
      </c>
      <c r="M286" s="98" t="s">
        <v>515</v>
      </c>
      <c r="N286" s="98"/>
      <c r="O286" s="82"/>
      <c r="P286" s="49"/>
      <c r="Q286" s="49">
        <f t="shared" ref="Q286:Q358" si="31">P286-I286</f>
        <v>-3</v>
      </c>
      <c r="R286" s="83"/>
      <c r="S286" s="49"/>
      <c r="T286" s="49"/>
      <c r="U286" s="49"/>
      <c r="V286" s="98"/>
      <c r="W286" s="98"/>
      <c r="X286" s="104"/>
    </row>
    <row r="287" spans="1:24" ht="21.75" thickBot="1" x14ac:dyDescent="0.3">
      <c r="A287" s="111" t="s">
        <v>90</v>
      </c>
      <c r="B287" s="112" t="s">
        <v>516</v>
      </c>
      <c r="C287" s="88">
        <v>44245</v>
      </c>
      <c r="D287" s="107">
        <v>423</v>
      </c>
      <c r="E287" s="88">
        <v>44245</v>
      </c>
      <c r="F287" s="80">
        <f t="shared" si="30"/>
        <v>0</v>
      </c>
      <c r="G287" s="95" t="s">
        <v>514</v>
      </c>
      <c r="H287" s="81" t="s">
        <v>31</v>
      </c>
      <c r="I287" s="81">
        <v>3</v>
      </c>
      <c r="J287" s="49" t="e">
        <f>SUMIFS(#REF!,#REF!,LRT!B287,#REF!,A287)</f>
        <v>#REF!</v>
      </c>
      <c r="K287" s="81" t="e">
        <f t="shared" si="29"/>
        <v>#REF!</v>
      </c>
      <c r="L287" s="97" t="s">
        <v>36</v>
      </c>
      <c r="M287" s="98" t="s">
        <v>515</v>
      </c>
      <c r="N287" s="98"/>
      <c r="O287" s="82"/>
      <c r="P287" s="49"/>
      <c r="Q287" s="49">
        <f t="shared" si="31"/>
        <v>-3</v>
      </c>
      <c r="R287" s="83"/>
      <c r="S287" s="49"/>
      <c r="T287" s="49"/>
      <c r="U287" s="49"/>
      <c r="V287" s="98"/>
      <c r="W287" s="98"/>
      <c r="X287" s="104"/>
    </row>
    <row r="288" spans="1:24" ht="21.75" thickBot="1" x14ac:dyDescent="0.3">
      <c r="A288" s="111" t="s">
        <v>90</v>
      </c>
      <c r="B288" s="112" t="s">
        <v>518</v>
      </c>
      <c r="C288" s="88">
        <v>44247</v>
      </c>
      <c r="D288" s="107">
        <v>424</v>
      </c>
      <c r="E288" s="88">
        <v>44245</v>
      </c>
      <c r="F288" s="80">
        <f t="shared" si="30"/>
        <v>2</v>
      </c>
      <c r="G288" s="95" t="s">
        <v>429</v>
      </c>
      <c r="H288" s="81" t="s">
        <v>31</v>
      </c>
      <c r="I288" s="81">
        <v>50</v>
      </c>
      <c r="J288" s="49" t="e">
        <f>SUMIFS(#REF!,#REF!,LRT!B288,#REF!,A288)</f>
        <v>#REF!</v>
      </c>
      <c r="K288" s="81" t="e">
        <f t="shared" si="29"/>
        <v>#REF!</v>
      </c>
      <c r="L288" s="97" t="s">
        <v>36</v>
      </c>
      <c r="M288" s="98" t="s">
        <v>244</v>
      </c>
      <c r="N288" s="98"/>
      <c r="O288" s="82"/>
      <c r="P288" s="49"/>
      <c r="Q288" s="49">
        <f t="shared" si="31"/>
        <v>-50</v>
      </c>
      <c r="R288" s="83"/>
      <c r="S288" s="49"/>
      <c r="T288" s="49"/>
      <c r="U288" s="49"/>
      <c r="V288" s="98" t="s">
        <v>521</v>
      </c>
      <c r="W288" s="98"/>
      <c r="X288" s="104"/>
    </row>
    <row r="289" spans="1:25" ht="21.75" thickBot="1" x14ac:dyDescent="0.3">
      <c r="A289" s="111" t="s">
        <v>90</v>
      </c>
      <c r="B289" s="112" t="s">
        <v>520</v>
      </c>
      <c r="C289" s="88">
        <v>44247</v>
      </c>
      <c r="D289" s="107">
        <v>424</v>
      </c>
      <c r="E289" s="88">
        <v>44245</v>
      </c>
      <c r="F289" s="80">
        <f t="shared" si="30"/>
        <v>2</v>
      </c>
      <c r="G289" s="95" t="s">
        <v>519</v>
      </c>
      <c r="H289" s="81" t="s">
        <v>3</v>
      </c>
      <c r="I289" s="81">
        <v>25</v>
      </c>
      <c r="J289" s="49" t="e">
        <f>SUMIFS(#REF!,#REF!,LRT!B289,#REF!,A289)</f>
        <v>#REF!</v>
      </c>
      <c r="K289" s="81" t="e">
        <f t="shared" si="29"/>
        <v>#REF!</v>
      </c>
      <c r="L289" s="97" t="s">
        <v>36</v>
      </c>
      <c r="M289" s="98" t="s">
        <v>377</v>
      </c>
      <c r="N289" s="98"/>
      <c r="O289" s="82"/>
      <c r="P289" s="49"/>
      <c r="Q289" s="49">
        <f t="shared" si="31"/>
        <v>-25</v>
      </c>
      <c r="R289" s="83"/>
      <c r="S289" s="49"/>
      <c r="T289" s="49"/>
      <c r="U289" s="49"/>
      <c r="V289" s="98" t="s">
        <v>521</v>
      </c>
      <c r="W289" s="84" t="s">
        <v>522</v>
      </c>
      <c r="X289" s="104"/>
    </row>
    <row r="290" spans="1:25" ht="21.75" thickBot="1" x14ac:dyDescent="0.3">
      <c r="A290" s="111" t="s">
        <v>90</v>
      </c>
      <c r="B290" s="112" t="s">
        <v>526</v>
      </c>
      <c r="C290" s="88">
        <v>44249</v>
      </c>
      <c r="D290" s="107">
        <v>425</v>
      </c>
      <c r="E290" s="88">
        <v>44249</v>
      </c>
      <c r="F290" s="80">
        <f t="shared" si="30"/>
        <v>0</v>
      </c>
      <c r="G290" s="95" t="s">
        <v>523</v>
      </c>
      <c r="H290" s="81" t="s">
        <v>31</v>
      </c>
      <c r="I290" s="81">
        <v>5</v>
      </c>
      <c r="J290" s="49" t="e">
        <f>SUMIFS(#REF!,#REF!,LRT!B290,#REF!,A290)</f>
        <v>#REF!</v>
      </c>
      <c r="K290" s="81" t="e">
        <f t="shared" si="29"/>
        <v>#REF!</v>
      </c>
      <c r="L290" s="97" t="s">
        <v>36</v>
      </c>
      <c r="M290" s="98" t="s">
        <v>525</v>
      </c>
      <c r="N290" s="98"/>
      <c r="O290" s="82"/>
      <c r="P290" s="49"/>
      <c r="Q290" s="49">
        <f t="shared" si="31"/>
        <v>-5</v>
      </c>
      <c r="R290" s="83"/>
      <c r="S290" s="49"/>
      <c r="T290" s="49"/>
      <c r="U290" s="49"/>
      <c r="V290" s="98"/>
      <c r="W290" s="98"/>
      <c r="X290" s="104"/>
    </row>
    <row r="291" spans="1:25" ht="21.75" thickBot="1" x14ac:dyDescent="0.3">
      <c r="A291" s="111" t="s">
        <v>90</v>
      </c>
      <c r="B291" s="112" t="s">
        <v>526</v>
      </c>
      <c r="C291" s="88">
        <v>44249</v>
      </c>
      <c r="D291" s="107">
        <v>425</v>
      </c>
      <c r="E291" s="88">
        <v>44249</v>
      </c>
      <c r="F291" s="80">
        <f t="shared" si="30"/>
        <v>0</v>
      </c>
      <c r="G291" s="95" t="s">
        <v>524</v>
      </c>
      <c r="H291" s="81" t="s">
        <v>31</v>
      </c>
      <c r="I291" s="81">
        <v>5</v>
      </c>
      <c r="J291" s="49" t="e">
        <f>SUMIFS(#REF!,#REF!,LRT!B291,#REF!,A291)</f>
        <v>#REF!</v>
      </c>
      <c r="K291" s="81" t="e">
        <f t="shared" si="29"/>
        <v>#REF!</v>
      </c>
      <c r="L291" s="97" t="s">
        <v>36</v>
      </c>
      <c r="M291" s="98" t="s">
        <v>525</v>
      </c>
      <c r="N291" s="98"/>
      <c r="O291" s="82"/>
      <c r="P291" s="49"/>
      <c r="Q291" s="49">
        <f t="shared" si="31"/>
        <v>-5</v>
      </c>
      <c r="R291" s="83"/>
      <c r="S291" s="49"/>
      <c r="T291" s="49"/>
      <c r="U291" s="49"/>
      <c r="V291" s="98"/>
      <c r="W291" s="98"/>
      <c r="X291" s="104"/>
    </row>
    <row r="292" spans="1:25" ht="21.75" thickBot="1" x14ac:dyDescent="0.3">
      <c r="A292" s="111" t="s">
        <v>90</v>
      </c>
      <c r="B292" s="112" t="s">
        <v>527</v>
      </c>
      <c r="C292" s="88">
        <v>44250</v>
      </c>
      <c r="D292" s="107">
        <v>430</v>
      </c>
      <c r="E292" s="88">
        <v>44249</v>
      </c>
      <c r="F292" s="80">
        <f t="shared" si="30"/>
        <v>1</v>
      </c>
      <c r="G292" s="95" t="s">
        <v>301</v>
      </c>
      <c r="H292" s="81" t="s">
        <v>31</v>
      </c>
      <c r="I292" s="81">
        <v>15000</v>
      </c>
      <c r="J292" s="49" t="e">
        <f>SUMIFS(#REF!,#REF!,LRT!B292,#REF!,A292)</f>
        <v>#REF!</v>
      </c>
      <c r="K292" s="81" t="e">
        <f t="shared" si="29"/>
        <v>#REF!</v>
      </c>
      <c r="L292" s="97" t="s">
        <v>36</v>
      </c>
      <c r="M292" s="98" t="s">
        <v>367</v>
      </c>
      <c r="N292" s="98"/>
      <c r="O292" s="82"/>
      <c r="P292" s="49"/>
      <c r="Q292" s="49">
        <f t="shared" si="31"/>
        <v>-15000</v>
      </c>
      <c r="R292" s="83"/>
      <c r="S292" s="49"/>
      <c r="T292" s="49"/>
      <c r="U292" s="49"/>
      <c r="V292" s="98"/>
      <c r="W292" s="98"/>
      <c r="X292" s="104"/>
    </row>
    <row r="293" spans="1:25" ht="21.75" thickBot="1" x14ac:dyDescent="0.3">
      <c r="A293" s="111" t="s">
        <v>90</v>
      </c>
      <c r="B293" s="102" t="s">
        <v>538</v>
      </c>
      <c r="C293" s="88">
        <v>44261</v>
      </c>
      <c r="D293" s="126">
        <v>436</v>
      </c>
      <c r="E293" s="88">
        <v>44261</v>
      </c>
      <c r="F293" s="80">
        <f t="shared" si="30"/>
        <v>0</v>
      </c>
      <c r="G293" s="95" t="s">
        <v>428</v>
      </c>
      <c r="H293" s="81" t="s">
        <v>31</v>
      </c>
      <c r="I293" s="81">
        <v>50</v>
      </c>
      <c r="J293" s="49" t="e">
        <f>SUMIFS(#REF!,#REF!,#REF!,#REF!,A293)</f>
        <v>#REF!</v>
      </c>
      <c r="K293" s="81" t="e">
        <f t="shared" si="29"/>
        <v>#REF!</v>
      </c>
      <c r="L293" s="97" t="s">
        <v>36</v>
      </c>
      <c r="M293" s="98" t="s">
        <v>536</v>
      </c>
      <c r="N293" s="98"/>
      <c r="O293" s="82"/>
      <c r="P293" s="49"/>
      <c r="Q293" s="49">
        <f t="shared" si="31"/>
        <v>-50</v>
      </c>
      <c r="R293" s="83"/>
      <c r="S293" s="49"/>
      <c r="T293" s="49"/>
      <c r="U293" s="49"/>
      <c r="V293" s="49"/>
      <c r="W293" s="49" t="s">
        <v>537</v>
      </c>
      <c r="X293" s="98"/>
      <c r="Y293" s="104"/>
    </row>
    <row r="294" spans="1:25" ht="21.75" thickBot="1" x14ac:dyDescent="0.3">
      <c r="A294" s="111" t="s">
        <v>90</v>
      </c>
      <c r="B294" s="102" t="s">
        <v>547</v>
      </c>
      <c r="C294" s="88">
        <v>44261</v>
      </c>
      <c r="D294" s="107">
        <v>442</v>
      </c>
      <c r="E294" s="88">
        <v>44259</v>
      </c>
      <c r="F294" s="80">
        <f t="shared" si="30"/>
        <v>2</v>
      </c>
      <c r="G294" s="95" t="s">
        <v>106</v>
      </c>
      <c r="H294" s="81" t="s">
        <v>31</v>
      </c>
      <c r="I294" s="81">
        <v>10</v>
      </c>
      <c r="J294" s="49" t="e">
        <f>SUMIFS(#REF!,#REF!,LRT!B294,#REF!,A294)</f>
        <v>#REF!</v>
      </c>
      <c r="K294" s="81" t="e">
        <f t="shared" si="29"/>
        <v>#REF!</v>
      </c>
      <c r="L294" s="97" t="s">
        <v>36</v>
      </c>
      <c r="M294" s="98" t="s">
        <v>87</v>
      </c>
      <c r="N294" s="98"/>
      <c r="O294" s="82"/>
      <c r="P294" s="49"/>
      <c r="Q294" s="49">
        <f t="shared" si="31"/>
        <v>-10</v>
      </c>
      <c r="R294" s="83"/>
      <c r="S294" s="49"/>
      <c r="T294" s="49"/>
      <c r="U294" s="49"/>
      <c r="V294" s="98"/>
      <c r="W294" s="98"/>
      <c r="X294" s="104"/>
    </row>
    <row r="295" spans="1:25" ht="21.75" thickBot="1" x14ac:dyDescent="0.3">
      <c r="A295" s="111" t="s">
        <v>90</v>
      </c>
      <c r="B295" s="102" t="s">
        <v>547</v>
      </c>
      <c r="C295" s="88">
        <v>44261</v>
      </c>
      <c r="D295" s="107">
        <v>442</v>
      </c>
      <c r="E295" s="88">
        <v>44259</v>
      </c>
      <c r="F295" s="80">
        <f t="shared" si="30"/>
        <v>2</v>
      </c>
      <c r="G295" s="95" t="s">
        <v>539</v>
      </c>
      <c r="H295" s="81" t="s">
        <v>31</v>
      </c>
      <c r="I295" s="81">
        <v>10</v>
      </c>
      <c r="J295" s="49" t="e">
        <f>SUMIFS(#REF!,#REF!,LRT!B295,#REF!,A295)</f>
        <v>#REF!</v>
      </c>
      <c r="K295" s="81" t="e">
        <f t="shared" si="29"/>
        <v>#REF!</v>
      </c>
      <c r="L295" s="97" t="s">
        <v>36</v>
      </c>
      <c r="M295" s="98" t="s">
        <v>87</v>
      </c>
      <c r="N295" s="98"/>
      <c r="O295" s="82"/>
      <c r="P295" s="49"/>
      <c r="Q295" s="49">
        <f t="shared" si="31"/>
        <v>-10</v>
      </c>
      <c r="R295" s="83"/>
      <c r="S295" s="49"/>
      <c r="T295" s="49"/>
      <c r="U295" s="49"/>
      <c r="V295" s="98"/>
      <c r="W295" s="98"/>
      <c r="X295" s="104"/>
    </row>
    <row r="296" spans="1:25" ht="21.75" thickBot="1" x14ac:dyDescent="0.3">
      <c r="A296" s="111" t="s">
        <v>90</v>
      </c>
      <c r="B296" s="102" t="s">
        <v>547</v>
      </c>
      <c r="C296" s="88">
        <v>44261</v>
      </c>
      <c r="D296" s="107">
        <v>442</v>
      </c>
      <c r="E296" s="88">
        <v>44259</v>
      </c>
      <c r="F296" s="80">
        <f t="shared" si="30"/>
        <v>2</v>
      </c>
      <c r="G296" s="95" t="s">
        <v>540</v>
      </c>
      <c r="H296" s="81" t="s">
        <v>31</v>
      </c>
      <c r="I296" s="81">
        <v>20</v>
      </c>
      <c r="J296" s="49" t="e">
        <f>SUMIFS(#REF!,#REF!,LRT!B296,#REF!,A296)</f>
        <v>#REF!</v>
      </c>
      <c r="K296" s="81" t="e">
        <f t="shared" si="29"/>
        <v>#REF!</v>
      </c>
      <c r="L296" s="97" t="s">
        <v>36</v>
      </c>
      <c r="M296" s="98" t="s">
        <v>87</v>
      </c>
      <c r="N296" s="98"/>
      <c r="O296" s="82"/>
      <c r="P296" s="49"/>
      <c r="Q296" s="49">
        <f t="shared" si="31"/>
        <v>-20</v>
      </c>
      <c r="R296" s="83"/>
      <c r="S296" s="49"/>
      <c r="T296" s="49"/>
      <c r="U296" s="49"/>
      <c r="V296" s="98"/>
      <c r="W296" s="98"/>
      <c r="X296" s="104"/>
    </row>
    <row r="297" spans="1:25" ht="21.75" thickBot="1" x14ac:dyDescent="0.3">
      <c r="A297" s="111" t="s">
        <v>90</v>
      </c>
      <c r="B297" s="102" t="s">
        <v>547</v>
      </c>
      <c r="C297" s="88">
        <v>44261</v>
      </c>
      <c r="D297" s="107">
        <v>442</v>
      </c>
      <c r="E297" s="88">
        <v>44259</v>
      </c>
      <c r="F297" s="80">
        <f t="shared" si="30"/>
        <v>2</v>
      </c>
      <c r="G297" s="95" t="s">
        <v>541</v>
      </c>
      <c r="H297" s="81" t="s">
        <v>31</v>
      </c>
      <c r="I297" s="81">
        <v>10</v>
      </c>
      <c r="J297" s="49" t="e">
        <f>SUMIFS(#REF!,#REF!,LRT!B297,#REF!,A297)</f>
        <v>#REF!</v>
      </c>
      <c r="K297" s="81" t="e">
        <f t="shared" si="29"/>
        <v>#REF!</v>
      </c>
      <c r="L297" s="97" t="s">
        <v>36</v>
      </c>
      <c r="M297" s="98" t="s">
        <v>87</v>
      </c>
      <c r="N297" s="98"/>
      <c r="O297" s="82"/>
      <c r="P297" s="49"/>
      <c r="Q297" s="49">
        <f t="shared" si="31"/>
        <v>-10</v>
      </c>
      <c r="R297" s="83"/>
      <c r="S297" s="49"/>
      <c r="T297" s="49"/>
      <c r="U297" s="49"/>
      <c r="V297" s="98"/>
      <c r="W297" s="98"/>
      <c r="X297" s="104"/>
    </row>
    <row r="298" spans="1:25" ht="21.75" thickBot="1" x14ac:dyDescent="0.3">
      <c r="A298" s="111" t="s">
        <v>90</v>
      </c>
      <c r="B298" s="102" t="s">
        <v>547</v>
      </c>
      <c r="C298" s="88">
        <v>44261</v>
      </c>
      <c r="D298" s="107">
        <v>442</v>
      </c>
      <c r="E298" s="88">
        <v>44259</v>
      </c>
      <c r="F298" s="80">
        <f t="shared" si="30"/>
        <v>2</v>
      </c>
      <c r="G298" s="95" t="s">
        <v>542</v>
      </c>
      <c r="H298" s="81" t="s">
        <v>31</v>
      </c>
      <c r="I298" s="81">
        <v>4</v>
      </c>
      <c r="J298" s="49" t="e">
        <f>SUMIFS(#REF!,#REF!,LRT!B298,#REF!,A298)</f>
        <v>#REF!</v>
      </c>
      <c r="K298" s="81" t="e">
        <f t="shared" si="29"/>
        <v>#REF!</v>
      </c>
      <c r="L298" s="97" t="s">
        <v>36</v>
      </c>
      <c r="M298" s="98" t="s">
        <v>87</v>
      </c>
      <c r="N298" s="98"/>
      <c r="O298" s="82"/>
      <c r="P298" s="49"/>
      <c r="Q298" s="49">
        <f t="shared" si="31"/>
        <v>-4</v>
      </c>
      <c r="R298" s="83"/>
      <c r="S298" s="49"/>
      <c r="T298" s="49"/>
      <c r="U298" s="49"/>
      <c r="V298" s="98"/>
      <c r="W298" s="98"/>
      <c r="X298" s="104"/>
    </row>
    <row r="299" spans="1:25" ht="21.75" thickBot="1" x14ac:dyDescent="0.3">
      <c r="A299" s="111" t="s">
        <v>90</v>
      </c>
      <c r="B299" s="102" t="s">
        <v>547</v>
      </c>
      <c r="C299" s="88">
        <v>44261</v>
      </c>
      <c r="D299" s="107">
        <v>442</v>
      </c>
      <c r="E299" s="88">
        <v>44259</v>
      </c>
      <c r="F299" s="80">
        <f t="shared" si="30"/>
        <v>2</v>
      </c>
      <c r="G299" s="95" t="s">
        <v>543</v>
      </c>
      <c r="H299" s="81" t="s">
        <v>31</v>
      </c>
      <c r="I299" s="81">
        <v>10</v>
      </c>
      <c r="J299" s="49" t="e">
        <f>SUMIFS(#REF!,#REF!,LRT!B299,#REF!,A299)</f>
        <v>#REF!</v>
      </c>
      <c r="K299" s="81" t="e">
        <f t="shared" si="29"/>
        <v>#REF!</v>
      </c>
      <c r="L299" s="97" t="s">
        <v>36</v>
      </c>
      <c r="M299" s="98" t="s">
        <v>87</v>
      </c>
      <c r="N299" s="98"/>
      <c r="O299" s="82"/>
      <c r="P299" s="49"/>
      <c r="Q299" s="49">
        <f t="shared" si="31"/>
        <v>-10</v>
      </c>
      <c r="R299" s="83"/>
      <c r="S299" s="49"/>
      <c r="T299" s="49"/>
      <c r="U299" s="49"/>
      <c r="V299" s="98"/>
      <c r="W299" s="98"/>
      <c r="X299" s="104"/>
    </row>
    <row r="300" spans="1:25" ht="21.75" thickBot="1" x14ac:dyDescent="0.3">
      <c r="A300" s="111" t="s">
        <v>90</v>
      </c>
      <c r="B300" s="102" t="s">
        <v>547</v>
      </c>
      <c r="C300" s="88">
        <v>44261</v>
      </c>
      <c r="D300" s="107">
        <v>442</v>
      </c>
      <c r="E300" s="88">
        <v>44259</v>
      </c>
      <c r="F300" s="80">
        <f t="shared" si="30"/>
        <v>2</v>
      </c>
      <c r="G300" s="95" t="s">
        <v>544</v>
      </c>
      <c r="H300" s="81" t="s">
        <v>31</v>
      </c>
      <c r="I300" s="81">
        <v>5</v>
      </c>
      <c r="J300" s="49" t="e">
        <f>SUMIFS(#REF!,#REF!,LRT!B300,#REF!,A300)</f>
        <v>#REF!</v>
      </c>
      <c r="K300" s="81" t="e">
        <f t="shared" si="29"/>
        <v>#REF!</v>
      </c>
      <c r="L300" s="97" t="s">
        <v>36</v>
      </c>
      <c r="M300" s="98" t="s">
        <v>87</v>
      </c>
      <c r="N300" s="98"/>
      <c r="O300" s="82"/>
      <c r="P300" s="49"/>
      <c r="Q300" s="49">
        <f t="shared" si="31"/>
        <v>-5</v>
      </c>
      <c r="R300" s="83"/>
      <c r="S300" s="49"/>
      <c r="T300" s="49"/>
      <c r="U300" s="49"/>
      <c r="V300" s="98"/>
      <c r="W300" s="98"/>
      <c r="X300" s="104"/>
    </row>
    <row r="301" spans="1:25" ht="21.75" thickBot="1" x14ac:dyDescent="0.3">
      <c r="A301" s="111" t="s">
        <v>90</v>
      </c>
      <c r="B301" s="102" t="s">
        <v>547</v>
      </c>
      <c r="C301" s="88">
        <v>44261</v>
      </c>
      <c r="D301" s="107">
        <v>442</v>
      </c>
      <c r="E301" s="88">
        <v>44259</v>
      </c>
      <c r="F301" s="80">
        <f t="shared" si="30"/>
        <v>2</v>
      </c>
      <c r="G301" s="95" t="s">
        <v>178</v>
      </c>
      <c r="H301" s="81" t="s">
        <v>3</v>
      </c>
      <c r="I301" s="81">
        <v>5</v>
      </c>
      <c r="J301" s="49" t="e">
        <f>SUMIFS(#REF!,#REF!,LRT!B301,#REF!,A301)</f>
        <v>#REF!</v>
      </c>
      <c r="K301" s="81" t="e">
        <f t="shared" si="29"/>
        <v>#REF!</v>
      </c>
      <c r="L301" s="97" t="s">
        <v>36</v>
      </c>
      <c r="M301" s="98" t="s">
        <v>87</v>
      </c>
      <c r="N301" s="98"/>
      <c r="O301" s="82"/>
      <c r="P301" s="49"/>
      <c r="Q301" s="49">
        <f t="shared" si="31"/>
        <v>-5</v>
      </c>
      <c r="R301" s="83"/>
      <c r="S301" s="49"/>
      <c r="T301" s="49"/>
      <c r="U301" s="49"/>
      <c r="V301" s="98"/>
      <c r="W301" s="98"/>
      <c r="X301" s="104"/>
    </row>
    <row r="302" spans="1:25" ht="21.75" thickBot="1" x14ac:dyDescent="0.3">
      <c r="A302" s="111" t="s">
        <v>90</v>
      </c>
      <c r="B302" s="102" t="s">
        <v>547</v>
      </c>
      <c r="C302" s="88">
        <v>44261</v>
      </c>
      <c r="D302" s="107">
        <v>442</v>
      </c>
      <c r="E302" s="88">
        <v>44259</v>
      </c>
      <c r="F302" s="80">
        <f t="shared" si="30"/>
        <v>2</v>
      </c>
      <c r="G302" s="95" t="s">
        <v>545</v>
      </c>
      <c r="H302" s="81" t="s">
        <v>31</v>
      </c>
      <c r="I302" s="81">
        <v>5</v>
      </c>
      <c r="J302" s="49" t="e">
        <f>SUMIFS(#REF!,#REF!,LRT!B302,#REF!,A302)</f>
        <v>#REF!</v>
      </c>
      <c r="K302" s="81" t="e">
        <f t="shared" si="29"/>
        <v>#REF!</v>
      </c>
      <c r="L302" s="97" t="s">
        <v>36</v>
      </c>
      <c r="M302" s="98" t="s">
        <v>87</v>
      </c>
      <c r="N302" s="98"/>
      <c r="O302" s="82"/>
      <c r="P302" s="49"/>
      <c r="Q302" s="49">
        <f t="shared" si="31"/>
        <v>-5</v>
      </c>
      <c r="R302" s="83"/>
      <c r="S302" s="49"/>
      <c r="T302" s="49"/>
      <c r="U302" s="49"/>
      <c r="V302" s="98"/>
      <c r="W302" s="98"/>
      <c r="X302" s="104"/>
    </row>
    <row r="303" spans="1:25" ht="21.75" thickBot="1" x14ac:dyDescent="0.3">
      <c r="A303" s="111" t="s">
        <v>90</v>
      </c>
      <c r="B303" s="102" t="s">
        <v>547</v>
      </c>
      <c r="C303" s="88">
        <v>44261</v>
      </c>
      <c r="D303" s="107">
        <v>442</v>
      </c>
      <c r="E303" s="88">
        <v>44259</v>
      </c>
      <c r="F303" s="80">
        <f t="shared" si="30"/>
        <v>2</v>
      </c>
      <c r="G303" s="95" t="s">
        <v>546</v>
      </c>
      <c r="H303" s="81" t="s">
        <v>3</v>
      </c>
      <c r="I303" s="81">
        <v>50</v>
      </c>
      <c r="J303" s="49" t="e">
        <f>SUMIFS(#REF!,#REF!,LRT!B303,#REF!,A303)</f>
        <v>#REF!</v>
      </c>
      <c r="K303" s="81" t="e">
        <f t="shared" si="29"/>
        <v>#REF!</v>
      </c>
      <c r="L303" s="97" t="s">
        <v>36</v>
      </c>
      <c r="M303" s="98" t="s">
        <v>87</v>
      </c>
      <c r="N303" s="98"/>
      <c r="O303" s="82"/>
      <c r="P303" s="49"/>
      <c r="Q303" s="49">
        <f t="shared" si="31"/>
        <v>-50</v>
      </c>
      <c r="R303" s="83"/>
      <c r="S303" s="49"/>
      <c r="T303" s="49"/>
      <c r="U303" s="49"/>
      <c r="V303" s="98"/>
      <c r="W303" s="98"/>
      <c r="X303" s="104"/>
    </row>
    <row r="304" spans="1:25" ht="21.75" thickBot="1" x14ac:dyDescent="0.3">
      <c r="A304" s="111" t="s">
        <v>90</v>
      </c>
      <c r="B304" s="102" t="s">
        <v>547</v>
      </c>
      <c r="C304" s="88">
        <v>44261</v>
      </c>
      <c r="D304" s="107">
        <v>442</v>
      </c>
      <c r="E304" s="88">
        <v>44259</v>
      </c>
      <c r="F304" s="80">
        <f t="shared" si="30"/>
        <v>2</v>
      </c>
      <c r="G304" s="95" t="s">
        <v>329</v>
      </c>
      <c r="H304" s="81" t="s">
        <v>3</v>
      </c>
      <c r="I304" s="81">
        <v>50</v>
      </c>
      <c r="J304" s="49" t="e">
        <f>SUMIFS(#REF!,#REF!,LRT!B304,#REF!,A304)</f>
        <v>#REF!</v>
      </c>
      <c r="K304" s="81" t="e">
        <f t="shared" si="29"/>
        <v>#REF!</v>
      </c>
      <c r="L304" s="97" t="s">
        <v>36</v>
      </c>
      <c r="M304" s="98" t="s">
        <v>87</v>
      </c>
      <c r="N304" s="98"/>
      <c r="O304" s="82"/>
      <c r="P304" s="49"/>
      <c r="Q304" s="49">
        <f t="shared" si="31"/>
        <v>-50</v>
      </c>
      <c r="R304" s="83"/>
      <c r="S304" s="49"/>
      <c r="T304" s="49"/>
      <c r="U304" s="49"/>
      <c r="V304" s="98"/>
      <c r="W304" s="98"/>
      <c r="X304" s="104"/>
    </row>
    <row r="305" spans="1:24" ht="21.75" thickBot="1" x14ac:dyDescent="0.3">
      <c r="A305" s="111" t="s">
        <v>90</v>
      </c>
      <c r="B305" s="102" t="s">
        <v>548</v>
      </c>
      <c r="C305" s="88">
        <v>44262</v>
      </c>
      <c r="D305" s="107">
        <v>443</v>
      </c>
      <c r="E305" s="88">
        <v>44262</v>
      </c>
      <c r="F305" s="80">
        <f t="shared" si="30"/>
        <v>0</v>
      </c>
      <c r="G305" s="95" t="s">
        <v>180</v>
      </c>
      <c r="H305" s="81" t="s">
        <v>3</v>
      </c>
      <c r="I305" s="81">
        <v>250</v>
      </c>
      <c r="J305" s="49" t="e">
        <f>SUMIFS(#REF!,#REF!,LRT!B305,#REF!,A305)</f>
        <v>#REF!</v>
      </c>
      <c r="K305" s="81" t="e">
        <f t="shared" si="29"/>
        <v>#REF!</v>
      </c>
      <c r="L305" s="97" t="s">
        <v>36</v>
      </c>
      <c r="M305" s="98" t="s">
        <v>186</v>
      </c>
      <c r="N305" s="98"/>
      <c r="O305" s="82"/>
      <c r="P305" s="49"/>
      <c r="Q305" s="49">
        <f t="shared" si="31"/>
        <v>-250</v>
      </c>
      <c r="R305" s="83"/>
      <c r="S305" s="49"/>
      <c r="T305" s="49"/>
      <c r="U305" s="49"/>
      <c r="V305" s="98"/>
      <c r="W305" s="98"/>
      <c r="X305" s="98"/>
    </row>
    <row r="306" spans="1:24" ht="21.75" thickBot="1" x14ac:dyDescent="0.3">
      <c r="A306" s="111" t="s">
        <v>90</v>
      </c>
      <c r="B306" s="102" t="s">
        <v>551</v>
      </c>
      <c r="C306" s="88">
        <v>44266</v>
      </c>
      <c r="D306" s="107">
        <v>453</v>
      </c>
      <c r="E306" s="88">
        <v>44266</v>
      </c>
      <c r="F306" s="80">
        <f t="shared" si="30"/>
        <v>0</v>
      </c>
      <c r="G306" s="95" t="s">
        <v>550</v>
      </c>
      <c r="H306" s="81" t="s">
        <v>31</v>
      </c>
      <c r="I306" s="81">
        <v>140800</v>
      </c>
      <c r="J306" s="49" t="e">
        <f>SUMIFS(#REF!,#REF!,LRT!B306,#REF!,A306)</f>
        <v>#REF!</v>
      </c>
      <c r="K306" s="81" t="e">
        <f t="shared" si="29"/>
        <v>#REF!</v>
      </c>
      <c r="L306" s="97" t="s">
        <v>36</v>
      </c>
      <c r="M306" s="98" t="s">
        <v>145</v>
      </c>
      <c r="N306" s="98"/>
      <c r="O306" s="82"/>
      <c r="P306" s="49"/>
      <c r="Q306" s="49">
        <f t="shared" si="31"/>
        <v>-140800</v>
      </c>
      <c r="R306" s="83"/>
      <c r="S306" s="49"/>
      <c r="T306" s="49"/>
      <c r="U306" s="49"/>
      <c r="V306" s="98"/>
      <c r="W306" s="98"/>
      <c r="X306" s="104"/>
    </row>
    <row r="307" spans="1:24" ht="21.75" thickBot="1" x14ac:dyDescent="0.3">
      <c r="A307" s="111" t="s">
        <v>90</v>
      </c>
      <c r="B307" s="102" t="s">
        <v>554</v>
      </c>
      <c r="C307" s="88">
        <v>44268</v>
      </c>
      <c r="D307" s="107">
        <v>454</v>
      </c>
      <c r="E307" s="88">
        <v>44268</v>
      </c>
      <c r="F307" s="80">
        <f t="shared" si="30"/>
        <v>0</v>
      </c>
      <c r="G307" s="95" t="s">
        <v>532</v>
      </c>
      <c r="H307" s="81" t="s">
        <v>31</v>
      </c>
      <c r="I307" s="81">
        <v>60</v>
      </c>
      <c r="J307" s="49" t="e">
        <f>SUMIFS(#REF!,#REF!,LRT!B307,#REF!,A307)</f>
        <v>#REF!</v>
      </c>
      <c r="K307" s="81" t="e">
        <f t="shared" si="29"/>
        <v>#REF!</v>
      </c>
      <c r="L307" s="97" t="s">
        <v>36</v>
      </c>
      <c r="M307" s="98" t="s">
        <v>244</v>
      </c>
      <c r="N307" s="98"/>
      <c r="O307" s="82"/>
      <c r="P307" s="49"/>
      <c r="Q307" s="49">
        <f t="shared" si="31"/>
        <v>-60</v>
      </c>
      <c r="R307" s="83"/>
      <c r="S307" s="49"/>
      <c r="T307" s="49"/>
      <c r="U307" s="49"/>
      <c r="V307" s="98"/>
      <c r="W307" s="98"/>
      <c r="X307" s="104"/>
    </row>
    <row r="308" spans="1:24" ht="21.75" thickBot="1" x14ac:dyDescent="0.3">
      <c r="A308" s="111" t="s">
        <v>90</v>
      </c>
      <c r="B308" s="102" t="s">
        <v>554</v>
      </c>
      <c r="C308" s="88">
        <v>44268</v>
      </c>
      <c r="D308" s="107">
        <v>454</v>
      </c>
      <c r="E308" s="88">
        <v>44268</v>
      </c>
      <c r="F308" s="80">
        <f t="shared" si="30"/>
        <v>0</v>
      </c>
      <c r="G308" s="95" t="s">
        <v>552</v>
      </c>
      <c r="H308" s="81" t="s">
        <v>31</v>
      </c>
      <c r="I308" s="81">
        <v>15</v>
      </c>
      <c r="J308" s="49" t="e">
        <f>SUMIFS(#REF!,#REF!,LRT!B308,#REF!,A308)</f>
        <v>#REF!</v>
      </c>
      <c r="K308" s="81" t="e">
        <f t="shared" si="29"/>
        <v>#REF!</v>
      </c>
      <c r="L308" s="97" t="s">
        <v>36</v>
      </c>
      <c r="M308" s="98" t="s">
        <v>244</v>
      </c>
      <c r="N308" s="98"/>
      <c r="O308" s="82"/>
      <c r="P308" s="49"/>
      <c r="Q308" s="49">
        <f t="shared" si="31"/>
        <v>-15</v>
      </c>
      <c r="R308" s="83"/>
      <c r="S308" s="49"/>
      <c r="T308" s="49"/>
      <c r="U308" s="49"/>
      <c r="V308" s="98"/>
      <c r="W308" s="98"/>
      <c r="X308" s="104"/>
    </row>
    <row r="309" spans="1:24" ht="21.75" thickBot="1" x14ac:dyDescent="0.3">
      <c r="A309" s="111" t="s">
        <v>90</v>
      </c>
      <c r="B309" s="102" t="s">
        <v>554</v>
      </c>
      <c r="C309" s="88">
        <v>44268</v>
      </c>
      <c r="D309" s="107">
        <v>454</v>
      </c>
      <c r="E309" s="88">
        <v>44268</v>
      </c>
      <c r="F309" s="80">
        <f t="shared" si="30"/>
        <v>0</v>
      </c>
      <c r="G309" s="95" t="s">
        <v>553</v>
      </c>
      <c r="H309" s="81" t="s">
        <v>31</v>
      </c>
      <c r="I309" s="81">
        <v>26</v>
      </c>
      <c r="J309" s="49" t="e">
        <f>SUMIFS(#REF!,#REF!,LRT!B309,#REF!,A309)</f>
        <v>#REF!</v>
      </c>
      <c r="K309" s="81" t="e">
        <f t="shared" si="29"/>
        <v>#REF!</v>
      </c>
      <c r="L309" s="97" t="s">
        <v>36</v>
      </c>
      <c r="M309" s="98" t="s">
        <v>244</v>
      </c>
      <c r="N309" s="98"/>
      <c r="O309" s="82"/>
      <c r="P309" s="49"/>
      <c r="Q309" s="49">
        <f t="shared" si="31"/>
        <v>-26</v>
      </c>
      <c r="R309" s="83"/>
      <c r="S309" s="49"/>
      <c r="T309" s="49"/>
      <c r="U309" s="49"/>
      <c r="V309" s="98"/>
      <c r="W309" s="98"/>
      <c r="X309" s="104"/>
    </row>
    <row r="310" spans="1:24" ht="21.75" thickBot="1" x14ac:dyDescent="0.3">
      <c r="A310" s="111" t="s">
        <v>90</v>
      </c>
      <c r="B310" s="102" t="s">
        <v>554</v>
      </c>
      <c r="C310" s="88">
        <v>44268</v>
      </c>
      <c r="D310" s="107">
        <v>454</v>
      </c>
      <c r="E310" s="88">
        <v>44268</v>
      </c>
      <c r="F310" s="80">
        <f t="shared" si="30"/>
        <v>0</v>
      </c>
      <c r="G310" s="95" t="s">
        <v>427</v>
      </c>
      <c r="H310" s="81" t="s">
        <v>31</v>
      </c>
      <c r="I310" s="81">
        <v>60</v>
      </c>
      <c r="J310" s="49" t="e">
        <f>SUMIFS(#REF!,#REF!,LRT!B310,#REF!,A310)</f>
        <v>#REF!</v>
      </c>
      <c r="K310" s="81" t="e">
        <f t="shared" si="29"/>
        <v>#REF!</v>
      </c>
      <c r="L310" s="97" t="s">
        <v>36</v>
      </c>
      <c r="M310" s="98" t="s">
        <v>244</v>
      </c>
      <c r="N310" s="98"/>
      <c r="O310" s="82"/>
      <c r="P310" s="49"/>
      <c r="Q310" s="49">
        <f t="shared" si="31"/>
        <v>-60</v>
      </c>
      <c r="R310" s="83"/>
      <c r="S310" s="49"/>
      <c r="T310" s="49"/>
      <c r="U310" s="49"/>
      <c r="V310" s="98"/>
      <c r="W310" s="98"/>
      <c r="X310" s="104"/>
    </row>
    <row r="311" spans="1:24" ht="21.75" thickBot="1" x14ac:dyDescent="0.3">
      <c r="A311" s="111" t="s">
        <v>90</v>
      </c>
      <c r="B311" s="102" t="s">
        <v>554</v>
      </c>
      <c r="C311" s="88">
        <v>44268</v>
      </c>
      <c r="D311" s="107">
        <v>454</v>
      </c>
      <c r="E311" s="88">
        <v>44268</v>
      </c>
      <c r="F311" s="80">
        <f t="shared" si="30"/>
        <v>0</v>
      </c>
      <c r="G311" s="95" t="s">
        <v>423</v>
      </c>
      <c r="H311" s="81" t="s">
        <v>31</v>
      </c>
      <c r="I311" s="81">
        <v>80</v>
      </c>
      <c r="J311" s="49" t="e">
        <f>SUMIFS(#REF!,#REF!,LRT!B311,#REF!,A311)</f>
        <v>#REF!</v>
      </c>
      <c r="K311" s="81" t="e">
        <f t="shared" si="29"/>
        <v>#REF!</v>
      </c>
      <c r="L311" s="97" t="s">
        <v>36</v>
      </c>
      <c r="M311" s="98" t="s">
        <v>244</v>
      </c>
      <c r="N311" s="98"/>
      <c r="O311" s="82"/>
      <c r="P311" s="49"/>
      <c r="Q311" s="49">
        <f t="shared" si="31"/>
        <v>-80</v>
      </c>
      <c r="R311" s="83"/>
      <c r="S311" s="49"/>
      <c r="T311" s="49"/>
      <c r="U311" s="49"/>
      <c r="V311" s="121"/>
      <c r="W311" s="98"/>
      <c r="X311" s="104"/>
    </row>
    <row r="312" spans="1:24" ht="21.75" thickBot="1" x14ac:dyDescent="0.3">
      <c r="A312" s="111" t="s">
        <v>90</v>
      </c>
      <c r="B312" s="102" t="s">
        <v>554</v>
      </c>
      <c r="C312" s="88">
        <v>44268</v>
      </c>
      <c r="D312" s="107">
        <v>454</v>
      </c>
      <c r="E312" s="88">
        <v>44268</v>
      </c>
      <c r="F312" s="80">
        <f t="shared" si="30"/>
        <v>0</v>
      </c>
      <c r="G312" s="95" t="s">
        <v>424</v>
      </c>
      <c r="H312" s="81" t="s">
        <v>31</v>
      </c>
      <c r="I312" s="81">
        <v>80</v>
      </c>
      <c r="J312" s="49" t="e">
        <f>SUMIFS(#REF!,#REF!,LRT!B312,#REF!,A312)</f>
        <v>#REF!</v>
      </c>
      <c r="K312" s="81" t="e">
        <f t="shared" si="29"/>
        <v>#REF!</v>
      </c>
      <c r="L312" s="97" t="s">
        <v>36</v>
      </c>
      <c r="M312" s="98" t="s">
        <v>244</v>
      </c>
      <c r="N312" s="98"/>
      <c r="O312" s="82"/>
      <c r="P312" s="49"/>
      <c r="Q312" s="49">
        <f t="shared" si="31"/>
        <v>-80</v>
      </c>
      <c r="R312" s="83"/>
      <c r="S312" s="49"/>
      <c r="T312" s="49"/>
      <c r="U312" s="49"/>
      <c r="V312" s="98"/>
      <c r="W312" s="98"/>
      <c r="X312" s="104"/>
    </row>
    <row r="313" spans="1:24" ht="21.75" thickBot="1" x14ac:dyDescent="0.3">
      <c r="A313" s="111" t="s">
        <v>90</v>
      </c>
      <c r="B313" s="102" t="s">
        <v>554</v>
      </c>
      <c r="C313" s="88">
        <v>44268</v>
      </c>
      <c r="D313" s="107">
        <v>454</v>
      </c>
      <c r="E313" s="88">
        <v>44268</v>
      </c>
      <c r="F313" s="80">
        <f t="shared" si="30"/>
        <v>0</v>
      </c>
      <c r="G313" s="95" t="s">
        <v>425</v>
      </c>
      <c r="H313" s="81" t="s">
        <v>31</v>
      </c>
      <c r="I313" s="81">
        <v>30</v>
      </c>
      <c r="J313" s="49" t="e">
        <f>SUMIFS(#REF!,#REF!,LRT!B313,#REF!,A313)</f>
        <v>#REF!</v>
      </c>
      <c r="K313" s="81" t="e">
        <f t="shared" si="29"/>
        <v>#REF!</v>
      </c>
      <c r="L313" s="97" t="s">
        <v>36</v>
      </c>
      <c r="M313" s="98" t="s">
        <v>244</v>
      </c>
      <c r="N313" s="98"/>
      <c r="O313" s="82"/>
      <c r="P313" s="49"/>
      <c r="Q313" s="49">
        <f t="shared" si="31"/>
        <v>-30</v>
      </c>
      <c r="R313" s="83"/>
      <c r="S313" s="49"/>
      <c r="T313" s="49"/>
      <c r="U313" s="49"/>
      <c r="V313" s="98"/>
      <c r="W313" s="98"/>
      <c r="X313" s="104"/>
    </row>
    <row r="314" spans="1:24" ht="21.75" thickBot="1" x14ac:dyDescent="0.3">
      <c r="A314" s="111" t="s">
        <v>90</v>
      </c>
      <c r="B314" s="102" t="s">
        <v>556</v>
      </c>
      <c r="C314" s="88">
        <v>44269</v>
      </c>
      <c r="D314" s="107">
        <v>454</v>
      </c>
      <c r="E314" s="88">
        <v>44268</v>
      </c>
      <c r="F314" s="80">
        <f t="shared" si="30"/>
        <v>1</v>
      </c>
      <c r="G314" s="95" t="s">
        <v>555</v>
      </c>
      <c r="H314" s="81" t="s">
        <v>31</v>
      </c>
      <c r="I314" s="81">
        <v>90</v>
      </c>
      <c r="J314" s="49" t="e">
        <f>SUMIFS(#REF!,#REF!,LRT!B314,#REF!,A314)</f>
        <v>#REF!</v>
      </c>
      <c r="K314" s="81" t="e">
        <f t="shared" si="29"/>
        <v>#REF!</v>
      </c>
      <c r="L314" s="97" t="s">
        <v>36</v>
      </c>
      <c r="M314" s="98" t="s">
        <v>536</v>
      </c>
      <c r="N314" s="98"/>
      <c r="O314" s="82"/>
      <c r="P314" s="49"/>
      <c r="Q314" s="49">
        <f t="shared" si="31"/>
        <v>-90</v>
      </c>
      <c r="R314" s="83"/>
      <c r="S314" s="49"/>
      <c r="T314" s="49"/>
      <c r="U314" s="49"/>
      <c r="V314" s="98"/>
      <c r="W314" s="98"/>
      <c r="X314" s="104"/>
    </row>
    <row r="315" spans="1:24" ht="21.75" thickBot="1" x14ac:dyDescent="0.3">
      <c r="A315" s="111" t="s">
        <v>90</v>
      </c>
      <c r="B315" s="102" t="s">
        <v>558</v>
      </c>
      <c r="C315" s="88">
        <v>44271</v>
      </c>
      <c r="D315" s="107">
        <v>455</v>
      </c>
      <c r="E315" s="88">
        <v>44270</v>
      </c>
      <c r="F315" s="80">
        <f t="shared" si="30"/>
        <v>1</v>
      </c>
      <c r="G315" s="95" t="s">
        <v>557</v>
      </c>
      <c r="H315" s="81" t="s">
        <v>47</v>
      </c>
      <c r="I315" s="81">
        <v>60</v>
      </c>
      <c r="J315" s="49" t="e">
        <f>SUMIFS(#REF!,#REF!,LRT!B315,#REF!,A315)</f>
        <v>#REF!</v>
      </c>
      <c r="K315" s="81" t="e">
        <f t="shared" si="29"/>
        <v>#REF!</v>
      </c>
      <c r="L315" s="97" t="s">
        <v>36</v>
      </c>
      <c r="M315" s="98" t="s">
        <v>337</v>
      </c>
      <c r="N315" s="98"/>
      <c r="O315" s="82"/>
      <c r="P315" s="49"/>
      <c r="Q315" s="49">
        <f t="shared" si="31"/>
        <v>-60</v>
      </c>
      <c r="R315" s="83"/>
      <c r="S315" s="49"/>
      <c r="T315" s="49"/>
      <c r="U315" s="49"/>
      <c r="V315" s="98"/>
      <c r="W315" s="98"/>
      <c r="X315" s="104"/>
    </row>
    <row r="316" spans="1:24" ht="21.75" thickBot="1" x14ac:dyDescent="0.3">
      <c r="A316" s="111" t="s">
        <v>90</v>
      </c>
      <c r="B316" s="102" t="s">
        <v>561</v>
      </c>
      <c r="C316" s="88">
        <v>44273</v>
      </c>
      <c r="D316" s="107">
        <v>457</v>
      </c>
      <c r="E316" s="88">
        <v>44273</v>
      </c>
      <c r="F316" s="80">
        <f t="shared" si="30"/>
        <v>0</v>
      </c>
      <c r="G316" s="95" t="s">
        <v>559</v>
      </c>
      <c r="H316" s="81" t="s">
        <v>31</v>
      </c>
      <c r="I316" s="81">
        <v>150</v>
      </c>
      <c r="J316" s="49" t="e">
        <f>SUMIFS(#REF!,#REF!,LRT!B316,#REF!,A316)</f>
        <v>#REF!</v>
      </c>
      <c r="K316" s="81" t="e">
        <f t="shared" si="29"/>
        <v>#REF!</v>
      </c>
      <c r="L316" s="97" t="s">
        <v>36</v>
      </c>
      <c r="M316" s="98" t="s">
        <v>244</v>
      </c>
      <c r="N316" s="98"/>
      <c r="O316" s="82"/>
      <c r="P316" s="49"/>
      <c r="Q316" s="49">
        <f t="shared" si="31"/>
        <v>-150</v>
      </c>
      <c r="R316" s="83"/>
      <c r="S316" s="49"/>
      <c r="T316" s="49"/>
      <c r="U316" s="49"/>
      <c r="V316" s="98"/>
      <c r="W316" s="98"/>
      <c r="X316" s="104"/>
    </row>
    <row r="317" spans="1:24" ht="21.75" thickBot="1" x14ac:dyDescent="0.3">
      <c r="A317" s="111" t="s">
        <v>90</v>
      </c>
      <c r="B317" s="102" t="s">
        <v>561</v>
      </c>
      <c r="C317" s="88">
        <v>44273</v>
      </c>
      <c r="D317" s="107">
        <v>457</v>
      </c>
      <c r="E317" s="88">
        <v>44273</v>
      </c>
      <c r="F317" s="80">
        <f t="shared" si="30"/>
        <v>0</v>
      </c>
      <c r="G317" s="95" t="s">
        <v>560</v>
      </c>
      <c r="H317" s="81" t="s">
        <v>31</v>
      </c>
      <c r="I317" s="81">
        <v>50</v>
      </c>
      <c r="J317" s="49" t="e">
        <f>SUMIFS(#REF!,#REF!,LRT!B317,#REF!,A317)</f>
        <v>#REF!</v>
      </c>
      <c r="K317" s="81" t="e">
        <f t="shared" si="29"/>
        <v>#REF!</v>
      </c>
      <c r="L317" s="97" t="s">
        <v>36</v>
      </c>
      <c r="M317" s="98" t="s">
        <v>244</v>
      </c>
      <c r="N317" s="98"/>
      <c r="O317" s="82"/>
      <c r="P317" s="49"/>
      <c r="Q317" s="49">
        <f t="shared" si="31"/>
        <v>-50</v>
      </c>
      <c r="R317" s="83"/>
      <c r="S317" s="49"/>
      <c r="T317" s="49"/>
      <c r="U317" s="49"/>
      <c r="V317" s="98"/>
      <c r="W317" s="98"/>
      <c r="X317" s="104"/>
    </row>
    <row r="318" spans="1:24" ht="21.75" thickBot="1" x14ac:dyDescent="0.3">
      <c r="A318" s="111" t="s">
        <v>90</v>
      </c>
      <c r="B318" s="102" t="s">
        <v>562</v>
      </c>
      <c r="C318" s="88">
        <v>44276</v>
      </c>
      <c r="D318" s="107">
        <v>454</v>
      </c>
      <c r="E318" s="88">
        <v>44275</v>
      </c>
      <c r="F318" s="80">
        <f t="shared" si="30"/>
        <v>1</v>
      </c>
      <c r="G318" s="95" t="s">
        <v>557</v>
      </c>
      <c r="H318" s="81" t="s">
        <v>47</v>
      </c>
      <c r="I318" s="81">
        <v>60</v>
      </c>
      <c r="J318" s="49" t="e">
        <f>SUMIFS(#REF!,#REF!,LRT!B318,#REF!,A318)</f>
        <v>#REF!</v>
      </c>
      <c r="K318" s="81" t="e">
        <f t="shared" si="29"/>
        <v>#REF!</v>
      </c>
      <c r="L318" s="97" t="s">
        <v>36</v>
      </c>
      <c r="M318" s="98" t="s">
        <v>337</v>
      </c>
      <c r="N318" s="98"/>
      <c r="O318" s="82"/>
      <c r="P318" s="49"/>
      <c r="Q318" s="49">
        <f t="shared" si="31"/>
        <v>-60</v>
      </c>
      <c r="R318" s="83"/>
      <c r="S318" s="49"/>
      <c r="T318" s="49"/>
      <c r="U318" s="49"/>
      <c r="V318" s="98"/>
      <c r="W318" s="98"/>
      <c r="X318" s="104"/>
    </row>
    <row r="319" spans="1:24" ht="21.75" thickBot="1" x14ac:dyDescent="0.3">
      <c r="A319" s="111" t="s">
        <v>90</v>
      </c>
      <c r="B319" s="102" t="s">
        <v>563</v>
      </c>
      <c r="C319" s="88">
        <v>44277</v>
      </c>
      <c r="D319" s="107">
        <v>464</v>
      </c>
      <c r="E319" s="88">
        <v>44275</v>
      </c>
      <c r="F319" s="80">
        <f t="shared" si="30"/>
        <v>2</v>
      </c>
      <c r="G319" s="95" t="s">
        <v>498</v>
      </c>
      <c r="H319" s="81" t="s">
        <v>47</v>
      </c>
      <c r="I319" s="81">
        <v>50</v>
      </c>
      <c r="J319" s="49" t="e">
        <f>SUMIFS(#REF!,#REF!,LRT!B319,#REF!,A319)</f>
        <v>#REF!</v>
      </c>
      <c r="K319" s="81" t="e">
        <f t="shared" si="29"/>
        <v>#REF!</v>
      </c>
      <c r="L319" s="97" t="s">
        <v>36</v>
      </c>
      <c r="M319" s="98" t="s">
        <v>564</v>
      </c>
      <c r="N319" s="98"/>
      <c r="O319" s="82"/>
      <c r="P319" s="49"/>
      <c r="Q319" s="49">
        <f t="shared" si="31"/>
        <v>-50</v>
      </c>
      <c r="R319" s="83"/>
      <c r="S319" s="49"/>
      <c r="T319" s="49"/>
      <c r="U319" s="49"/>
      <c r="V319" s="98"/>
      <c r="W319" s="98"/>
      <c r="X319" s="104"/>
    </row>
    <row r="320" spans="1:24" ht="21.75" thickBot="1" x14ac:dyDescent="0.3">
      <c r="A320" s="111" t="s">
        <v>90</v>
      </c>
      <c r="B320" s="102" t="s">
        <v>566</v>
      </c>
      <c r="C320" s="88">
        <v>44279</v>
      </c>
      <c r="D320" s="107">
        <v>468</v>
      </c>
      <c r="E320" s="88">
        <v>44279</v>
      </c>
      <c r="F320" s="80">
        <f t="shared" si="30"/>
        <v>0</v>
      </c>
      <c r="G320" s="95" t="s">
        <v>301</v>
      </c>
      <c r="H320" s="81" t="s">
        <v>32</v>
      </c>
      <c r="I320" s="81">
        <v>30000</v>
      </c>
      <c r="J320" s="49" t="e">
        <f>SUMIFS(#REF!,#REF!,LRT!B320,#REF!,A320)</f>
        <v>#REF!</v>
      </c>
      <c r="K320" s="81" t="e">
        <f t="shared" si="29"/>
        <v>#REF!</v>
      </c>
      <c r="L320" s="97" t="s">
        <v>36</v>
      </c>
      <c r="M320" s="98" t="s">
        <v>367</v>
      </c>
      <c r="N320" s="98"/>
      <c r="O320" s="82"/>
      <c r="P320" s="49"/>
      <c r="Q320" s="49">
        <f t="shared" si="31"/>
        <v>-30000</v>
      </c>
      <c r="R320" s="83"/>
      <c r="S320" s="49"/>
      <c r="T320" s="49"/>
      <c r="U320" s="49"/>
      <c r="V320" s="98" t="s">
        <v>578</v>
      </c>
      <c r="W320" s="98"/>
      <c r="X320" s="104"/>
    </row>
    <row r="321" spans="1:24" ht="21.75" thickBot="1" x14ac:dyDescent="0.3">
      <c r="A321" s="111" t="s">
        <v>90</v>
      </c>
      <c r="B321" s="102" t="s">
        <v>567</v>
      </c>
      <c r="C321" s="88">
        <v>44280</v>
      </c>
      <c r="D321" s="107">
        <v>471</v>
      </c>
      <c r="E321" s="88">
        <v>44280</v>
      </c>
      <c r="F321" s="80">
        <f t="shared" si="30"/>
        <v>0</v>
      </c>
      <c r="G321" s="95" t="s">
        <v>568</v>
      </c>
      <c r="H321" s="81" t="s">
        <v>31</v>
      </c>
      <c r="I321" s="81">
        <v>10</v>
      </c>
      <c r="J321" s="49" t="e">
        <f>SUMIFS(#REF!,#REF!,LRT!B321,#REF!,A321)</f>
        <v>#REF!</v>
      </c>
      <c r="K321" s="81" t="e">
        <f t="shared" si="29"/>
        <v>#REF!</v>
      </c>
      <c r="L321" s="97" t="s">
        <v>36</v>
      </c>
      <c r="M321" s="98" t="s">
        <v>377</v>
      </c>
      <c r="N321" s="98"/>
      <c r="O321" s="82"/>
      <c r="P321" s="49"/>
      <c r="Q321" s="49">
        <f t="shared" si="31"/>
        <v>-10</v>
      </c>
      <c r="R321" s="83"/>
      <c r="S321" s="49"/>
      <c r="T321" s="49"/>
      <c r="U321" s="49"/>
      <c r="V321" s="98"/>
      <c r="W321" s="98"/>
      <c r="X321" s="104"/>
    </row>
    <row r="322" spans="1:24" ht="21.75" thickBot="1" x14ac:dyDescent="0.3">
      <c r="A322" s="111" t="s">
        <v>90</v>
      </c>
      <c r="B322" s="102" t="s">
        <v>580</v>
      </c>
      <c r="C322" s="88">
        <v>44290</v>
      </c>
      <c r="D322" s="107">
        <v>476</v>
      </c>
      <c r="E322" s="88">
        <v>44285</v>
      </c>
      <c r="F322" s="80">
        <f t="shared" ref="F322" si="32">IF(C322&gt;0,C322-E322,"No Date")</f>
        <v>5</v>
      </c>
      <c r="G322" s="95" t="s">
        <v>581</v>
      </c>
      <c r="H322" s="81" t="s">
        <v>31</v>
      </c>
      <c r="I322" s="81">
        <v>70</v>
      </c>
      <c r="J322" s="49" t="e">
        <f>SUMIFS(#REF!,#REF!,LRT!B322,#REF!,A322)</f>
        <v>#REF!</v>
      </c>
      <c r="K322" s="81" t="e">
        <f t="shared" ref="K322" si="33">IF((I322-J322)&lt;0,"0",I322-(J322+P322))</f>
        <v>#REF!</v>
      </c>
      <c r="L322" s="97" t="s">
        <v>36</v>
      </c>
      <c r="M322" s="98" t="s">
        <v>237</v>
      </c>
      <c r="N322" s="98"/>
      <c r="O322" s="82"/>
      <c r="P322" s="49"/>
      <c r="Q322" s="49">
        <f t="shared" ref="Q322" si="34">P322-I322</f>
        <v>-70</v>
      </c>
      <c r="R322" s="83"/>
      <c r="S322" s="49"/>
      <c r="T322" s="49"/>
      <c r="U322" s="49"/>
      <c r="V322" s="98"/>
      <c r="W322" s="98"/>
      <c r="X322" s="104"/>
    </row>
    <row r="323" spans="1:24" ht="21.75" thickBot="1" x14ac:dyDescent="0.3">
      <c r="A323" s="111" t="s">
        <v>90</v>
      </c>
      <c r="B323" s="102" t="s">
        <v>577</v>
      </c>
      <c r="C323" s="88">
        <v>44290</v>
      </c>
      <c r="D323" s="107">
        <v>477</v>
      </c>
      <c r="E323" s="88">
        <v>44285</v>
      </c>
      <c r="F323" s="80">
        <f t="shared" si="30"/>
        <v>5</v>
      </c>
      <c r="G323" s="95" t="s">
        <v>576</v>
      </c>
      <c r="H323" s="81" t="s">
        <v>3</v>
      </c>
      <c r="I323" s="81">
        <v>8</v>
      </c>
      <c r="J323" s="49" t="e">
        <f>SUMIFS(#REF!,#REF!,LRT!B323,#REF!,A323)</f>
        <v>#REF!</v>
      </c>
      <c r="K323" s="81" t="e">
        <f t="shared" si="29"/>
        <v>#REF!</v>
      </c>
      <c r="L323" s="97" t="s">
        <v>36</v>
      </c>
      <c r="M323" s="98" t="s">
        <v>407</v>
      </c>
      <c r="N323" s="98"/>
      <c r="O323" s="82"/>
      <c r="P323" s="49"/>
      <c r="Q323" s="49">
        <f t="shared" si="31"/>
        <v>-8</v>
      </c>
      <c r="R323" s="83"/>
      <c r="S323" s="49"/>
      <c r="T323" s="49"/>
      <c r="U323" s="49"/>
      <c r="V323" s="98"/>
      <c r="W323" s="98"/>
      <c r="X323" s="104"/>
    </row>
    <row r="324" spans="1:24" ht="21.75" thickBot="1" x14ac:dyDescent="0.3">
      <c r="A324" s="111" t="s">
        <v>90</v>
      </c>
      <c r="B324" s="102" t="s">
        <v>577</v>
      </c>
      <c r="C324" s="88">
        <v>44290</v>
      </c>
      <c r="D324" s="107">
        <v>477</v>
      </c>
      <c r="E324" s="88">
        <v>44285</v>
      </c>
      <c r="F324" s="80">
        <f t="shared" si="30"/>
        <v>5</v>
      </c>
      <c r="G324" s="95" t="s">
        <v>466</v>
      </c>
      <c r="H324" s="81" t="s">
        <v>3</v>
      </c>
      <c r="I324" s="81">
        <v>8</v>
      </c>
      <c r="J324" s="49" t="e">
        <f>SUMIFS(#REF!,#REF!,LRT!B324,#REF!,A324)</f>
        <v>#REF!</v>
      </c>
      <c r="K324" s="81" t="e">
        <f t="shared" ref="K324:K398" si="35">IF((I324-J324)&lt;0,"0",I324-(J324+P324))</f>
        <v>#REF!</v>
      </c>
      <c r="L324" s="97" t="s">
        <v>36</v>
      </c>
      <c r="M324" s="98" t="s">
        <v>407</v>
      </c>
      <c r="N324" s="98"/>
      <c r="O324" s="82"/>
      <c r="P324" s="49"/>
      <c r="Q324" s="49">
        <f t="shared" si="31"/>
        <v>-8</v>
      </c>
      <c r="R324" s="83"/>
      <c r="S324" s="49"/>
      <c r="T324" s="49"/>
      <c r="U324" s="49"/>
      <c r="V324" s="98"/>
      <c r="W324" s="98"/>
      <c r="X324" s="104"/>
    </row>
    <row r="325" spans="1:24" ht="21.75" thickBot="1" x14ac:dyDescent="0.3">
      <c r="A325" s="111" t="s">
        <v>90</v>
      </c>
      <c r="B325" s="102" t="s">
        <v>572</v>
      </c>
      <c r="C325" s="88">
        <v>44286</v>
      </c>
      <c r="D325" s="107">
        <v>478</v>
      </c>
      <c r="E325" s="88">
        <v>44285</v>
      </c>
      <c r="F325" s="80">
        <f>IF(C325&gt;0,C325-E325,"No Date")</f>
        <v>1</v>
      </c>
      <c r="G325" s="95" t="s">
        <v>570</v>
      </c>
      <c r="H325" s="81" t="s">
        <v>4</v>
      </c>
      <c r="I325" s="81">
        <v>300</v>
      </c>
      <c r="J325" s="49" t="e">
        <f>SUMIFS(#REF!,#REF!,LRT!B325,#REF!,A325)</f>
        <v>#REF!</v>
      </c>
      <c r="K325" s="81" t="e">
        <f>IF((I325-J325)&lt;0,"0",I325-(J325+P325))</f>
        <v>#REF!</v>
      </c>
      <c r="L325" s="97" t="s">
        <v>36</v>
      </c>
      <c r="M325" s="98" t="s">
        <v>571</v>
      </c>
      <c r="N325" s="98"/>
      <c r="O325" s="82"/>
      <c r="P325" s="49"/>
      <c r="Q325" s="49">
        <f>P325-I325</f>
        <v>-300</v>
      </c>
      <c r="R325" s="83"/>
      <c r="S325" s="49"/>
      <c r="T325" s="49"/>
      <c r="U325" s="49"/>
      <c r="V325" s="98" t="s">
        <v>578</v>
      </c>
      <c r="W325" s="98"/>
      <c r="X325" s="104"/>
    </row>
    <row r="326" spans="1:24" ht="21.75" thickBot="1" x14ac:dyDescent="0.3">
      <c r="A326" s="111" t="s">
        <v>90</v>
      </c>
      <c r="B326" s="102" t="s">
        <v>574</v>
      </c>
      <c r="C326" s="88">
        <v>44286</v>
      </c>
      <c r="D326" s="107">
        <v>479</v>
      </c>
      <c r="E326" s="88">
        <v>44285</v>
      </c>
      <c r="F326" s="80">
        <f>IF(C326&gt;0,C326-E326,"No Date")</f>
        <v>1</v>
      </c>
      <c r="G326" s="95" t="s">
        <v>573</v>
      </c>
      <c r="H326" s="81" t="s">
        <v>31</v>
      </c>
      <c r="I326" s="81">
        <v>10</v>
      </c>
      <c r="J326" s="49" t="e">
        <f>SUMIFS(#REF!,#REF!,LRT!B326,#REF!,A326)</f>
        <v>#REF!</v>
      </c>
      <c r="K326" s="81" t="e">
        <f>IF((I326-J326)&lt;0,"0",I326-(J326+P326))</f>
        <v>#REF!</v>
      </c>
      <c r="L326" s="97" t="s">
        <v>36</v>
      </c>
      <c r="M326" s="98" t="s">
        <v>575</v>
      </c>
      <c r="N326" s="98"/>
      <c r="O326" s="82"/>
      <c r="P326" s="49"/>
      <c r="Q326" s="49">
        <f>P326-I326</f>
        <v>-10</v>
      </c>
      <c r="R326" s="83"/>
      <c r="S326" s="49"/>
      <c r="T326" s="49"/>
      <c r="U326" s="49"/>
      <c r="V326" s="49" t="s">
        <v>579</v>
      </c>
      <c r="W326" s="98"/>
      <c r="X326" s="104"/>
    </row>
    <row r="327" spans="1:24" ht="21.75" thickBot="1" x14ac:dyDescent="0.3">
      <c r="A327" s="111" t="s">
        <v>90</v>
      </c>
      <c r="B327" s="102" t="s">
        <v>586</v>
      </c>
      <c r="C327" s="88">
        <v>44290</v>
      </c>
      <c r="D327" s="107">
        <v>482</v>
      </c>
      <c r="E327" s="88">
        <v>44290</v>
      </c>
      <c r="F327" s="80">
        <f t="shared" ref="F327:F399" si="36">IF(C327&gt;0,C327-E327,"No Date")</f>
        <v>0</v>
      </c>
      <c r="G327" s="95" t="s">
        <v>559</v>
      </c>
      <c r="H327" s="81" t="s">
        <v>31</v>
      </c>
      <c r="I327" s="81">
        <v>150</v>
      </c>
      <c r="J327" s="49" t="e">
        <f>SUMIFS(#REF!,#REF!,LRT!B327,#REF!,A327)</f>
        <v>#REF!</v>
      </c>
      <c r="K327" s="81" t="e">
        <f t="shared" si="35"/>
        <v>#REF!</v>
      </c>
      <c r="L327" s="97" t="s">
        <v>36</v>
      </c>
      <c r="M327" s="98" t="s">
        <v>244</v>
      </c>
      <c r="N327" s="98"/>
      <c r="O327" s="82"/>
      <c r="P327" s="49"/>
      <c r="Q327" s="49">
        <f t="shared" si="31"/>
        <v>-150</v>
      </c>
      <c r="R327" s="83"/>
      <c r="S327" s="49"/>
      <c r="T327" s="49"/>
      <c r="U327" s="49"/>
      <c r="V327" s="98"/>
      <c r="W327" s="98"/>
      <c r="X327" s="104"/>
    </row>
    <row r="328" spans="1:24" ht="21.75" thickBot="1" x14ac:dyDescent="0.3">
      <c r="A328" s="111" t="s">
        <v>90</v>
      </c>
      <c r="B328" s="102" t="s">
        <v>585</v>
      </c>
      <c r="C328" s="88">
        <v>44293</v>
      </c>
      <c r="D328" s="107">
        <v>489</v>
      </c>
      <c r="E328" s="88">
        <v>44293</v>
      </c>
      <c r="F328" s="80">
        <f t="shared" si="36"/>
        <v>0</v>
      </c>
      <c r="G328" s="95" t="s">
        <v>582</v>
      </c>
      <c r="H328" s="81" t="s">
        <v>31</v>
      </c>
      <c r="I328" s="81">
        <v>400</v>
      </c>
      <c r="J328" s="49" t="e">
        <f>SUMIFS(#REF!,#REF!,LRT!B328,#REF!,A328)</f>
        <v>#REF!</v>
      </c>
      <c r="K328" s="81" t="e">
        <f t="shared" si="35"/>
        <v>#REF!</v>
      </c>
      <c r="L328" s="97" t="s">
        <v>36</v>
      </c>
      <c r="M328" s="98" t="s">
        <v>141</v>
      </c>
      <c r="N328" s="98"/>
      <c r="O328" s="82"/>
      <c r="P328" s="49"/>
      <c r="Q328" s="49">
        <f t="shared" si="31"/>
        <v>-400</v>
      </c>
      <c r="R328" s="83"/>
      <c r="S328" s="49"/>
      <c r="T328" s="49"/>
      <c r="U328" s="49"/>
      <c r="V328" s="98"/>
      <c r="W328" s="98"/>
      <c r="X328" s="104"/>
    </row>
    <row r="329" spans="1:24" ht="21.75" thickBot="1" x14ac:dyDescent="0.3">
      <c r="A329" s="111" t="s">
        <v>90</v>
      </c>
      <c r="B329" s="102" t="s">
        <v>585</v>
      </c>
      <c r="C329" s="88">
        <v>44293</v>
      </c>
      <c r="D329" s="107">
        <v>489</v>
      </c>
      <c r="E329" s="88">
        <v>44293</v>
      </c>
      <c r="F329" s="80">
        <f t="shared" si="36"/>
        <v>0</v>
      </c>
      <c r="G329" s="95" t="s">
        <v>583</v>
      </c>
      <c r="H329" s="81" t="s">
        <v>31</v>
      </c>
      <c r="I329" s="81">
        <v>150</v>
      </c>
      <c r="J329" s="49" t="e">
        <f>SUMIFS(#REF!,#REF!,LRT!B329,#REF!,A329)</f>
        <v>#REF!</v>
      </c>
      <c r="K329" s="81" t="e">
        <f t="shared" si="35"/>
        <v>#REF!</v>
      </c>
      <c r="L329" s="97" t="s">
        <v>36</v>
      </c>
      <c r="M329" s="98" t="s">
        <v>141</v>
      </c>
      <c r="N329" s="98"/>
      <c r="O329" s="82"/>
      <c r="P329" s="49"/>
      <c r="Q329" s="49">
        <f t="shared" si="31"/>
        <v>-150</v>
      </c>
      <c r="R329" s="83"/>
      <c r="S329" s="49"/>
      <c r="T329" s="49"/>
      <c r="U329" s="49"/>
      <c r="V329" s="98"/>
      <c r="W329" s="98"/>
      <c r="X329" s="104"/>
    </row>
    <row r="330" spans="1:24" ht="21.75" thickBot="1" x14ac:dyDescent="0.3">
      <c r="A330" s="111" t="s">
        <v>90</v>
      </c>
      <c r="B330" s="102" t="s">
        <v>585</v>
      </c>
      <c r="C330" s="88">
        <v>44293</v>
      </c>
      <c r="D330" s="107">
        <v>489</v>
      </c>
      <c r="E330" s="88">
        <v>44293</v>
      </c>
      <c r="F330" s="80">
        <f t="shared" si="36"/>
        <v>0</v>
      </c>
      <c r="G330" s="95" t="s">
        <v>584</v>
      </c>
      <c r="H330" s="81" t="s">
        <v>32</v>
      </c>
      <c r="I330" s="81">
        <v>2000</v>
      </c>
      <c r="J330" s="49" t="e">
        <f>SUMIFS(#REF!,#REF!,LRT!B330,#REF!,A330)</f>
        <v>#REF!</v>
      </c>
      <c r="K330" s="81" t="e">
        <f t="shared" si="35"/>
        <v>#REF!</v>
      </c>
      <c r="L330" s="97" t="s">
        <v>36</v>
      </c>
      <c r="M330" s="98" t="s">
        <v>141</v>
      </c>
      <c r="N330" s="98"/>
      <c r="O330" s="82"/>
      <c r="P330" s="49"/>
      <c r="Q330" s="49">
        <f t="shared" si="31"/>
        <v>-2000</v>
      </c>
      <c r="R330" s="83"/>
      <c r="S330" s="49"/>
      <c r="T330" s="49"/>
      <c r="U330" s="49"/>
      <c r="V330" s="98"/>
      <c r="W330" s="98"/>
      <c r="X330" s="104"/>
    </row>
    <row r="331" spans="1:24" ht="21.75" thickBot="1" x14ac:dyDescent="0.3">
      <c r="A331" s="111" t="s">
        <v>90</v>
      </c>
      <c r="B331" s="102" t="s">
        <v>588</v>
      </c>
      <c r="C331" s="88">
        <v>44293</v>
      </c>
      <c r="D331" s="107">
        <v>489</v>
      </c>
      <c r="E331" s="88">
        <v>44293</v>
      </c>
      <c r="F331" s="80">
        <f t="shared" si="36"/>
        <v>0</v>
      </c>
      <c r="G331" s="95" t="s">
        <v>587</v>
      </c>
      <c r="H331" s="81" t="s">
        <v>31</v>
      </c>
      <c r="I331" s="81">
        <v>50000</v>
      </c>
      <c r="J331" s="49" t="e">
        <f>SUMIFS(#REF!,#REF!,LRT!B331,#REF!,A331)</f>
        <v>#REF!</v>
      </c>
      <c r="K331" s="81" t="e">
        <f t="shared" si="35"/>
        <v>#REF!</v>
      </c>
      <c r="L331" s="97" t="s">
        <v>36</v>
      </c>
      <c r="M331" s="98" t="s">
        <v>309</v>
      </c>
      <c r="N331" s="98"/>
      <c r="O331" s="82"/>
      <c r="P331" s="49"/>
      <c r="Q331" s="49">
        <f t="shared" si="31"/>
        <v>-50000</v>
      </c>
      <c r="R331" s="83"/>
      <c r="S331" s="49"/>
      <c r="T331" s="49"/>
      <c r="U331" s="49"/>
      <c r="V331" s="98"/>
      <c r="W331" s="98"/>
      <c r="X331" s="104"/>
    </row>
    <row r="332" spans="1:24" ht="21.75" thickBot="1" x14ac:dyDescent="0.3">
      <c r="A332" s="111" t="s">
        <v>90</v>
      </c>
      <c r="B332" s="102" t="s">
        <v>601</v>
      </c>
      <c r="C332" s="88">
        <v>44296</v>
      </c>
      <c r="D332" s="107">
        <v>489</v>
      </c>
      <c r="E332" s="88">
        <v>44293</v>
      </c>
      <c r="F332" s="80">
        <f t="shared" ref="F332:F341" si="37">IF(C332&gt;0,C332-E332,"No Date")</f>
        <v>3</v>
      </c>
      <c r="G332" s="95" t="s">
        <v>597</v>
      </c>
      <c r="H332" s="81" t="s">
        <v>31</v>
      </c>
      <c r="I332" s="81">
        <v>5</v>
      </c>
      <c r="J332" s="49" t="e">
        <f>SUMIFS(#REF!,#REF!,LRT!B332,#REF!,A332)</f>
        <v>#REF!</v>
      </c>
      <c r="K332" s="81" t="e">
        <f t="shared" ref="K332:K341" si="38">IF((I332-J332)&lt;0,"0",I332-(J332+P332))</f>
        <v>#REF!</v>
      </c>
      <c r="L332" s="97" t="s">
        <v>36</v>
      </c>
      <c r="M332" s="98" t="s">
        <v>600</v>
      </c>
      <c r="N332" s="98"/>
      <c r="O332" s="82"/>
      <c r="P332" s="49"/>
      <c r="Q332" s="49">
        <f t="shared" ref="Q332:Q341" si="39">P332-I332</f>
        <v>-5</v>
      </c>
      <c r="R332" s="83"/>
      <c r="S332" s="49"/>
      <c r="T332" s="49"/>
      <c r="U332" s="49"/>
      <c r="V332" s="98"/>
      <c r="W332" s="98"/>
      <c r="X332" s="104"/>
    </row>
    <row r="333" spans="1:24" ht="21.75" thickBot="1" x14ac:dyDescent="0.3">
      <c r="A333" s="111" t="s">
        <v>90</v>
      </c>
      <c r="B333" s="102" t="s">
        <v>601</v>
      </c>
      <c r="C333" s="88">
        <v>44296</v>
      </c>
      <c r="D333" s="107">
        <v>489</v>
      </c>
      <c r="E333" s="88">
        <v>44293</v>
      </c>
      <c r="F333" s="80">
        <f t="shared" si="37"/>
        <v>3</v>
      </c>
      <c r="G333" s="95" t="s">
        <v>598</v>
      </c>
      <c r="H333" s="49" t="s">
        <v>32</v>
      </c>
      <c r="I333" s="81">
        <v>250</v>
      </c>
      <c r="J333" s="49" t="e">
        <f>SUMIFS(#REF!,#REF!,LRT!B333,#REF!,A333)</f>
        <v>#REF!</v>
      </c>
      <c r="K333" s="81" t="e">
        <f t="shared" si="38"/>
        <v>#REF!</v>
      </c>
      <c r="L333" s="97" t="s">
        <v>36</v>
      </c>
      <c r="M333" s="98" t="s">
        <v>600</v>
      </c>
      <c r="N333" s="98"/>
      <c r="O333" s="82"/>
      <c r="P333" s="49"/>
      <c r="Q333" s="49">
        <f t="shared" si="39"/>
        <v>-250</v>
      </c>
      <c r="R333" s="83"/>
      <c r="S333" s="49"/>
      <c r="T333" s="49"/>
      <c r="U333" s="49"/>
      <c r="V333" s="98"/>
      <c r="W333" s="98"/>
      <c r="X333" s="104"/>
    </row>
    <row r="334" spans="1:24" ht="21.75" thickBot="1" x14ac:dyDescent="0.3">
      <c r="A334" s="111" t="s">
        <v>90</v>
      </c>
      <c r="B334" s="102" t="s">
        <v>601</v>
      </c>
      <c r="C334" s="88">
        <v>44296</v>
      </c>
      <c r="D334" s="107">
        <v>489</v>
      </c>
      <c r="E334" s="88">
        <v>44293</v>
      </c>
      <c r="F334" s="80">
        <f t="shared" si="37"/>
        <v>3</v>
      </c>
      <c r="G334" s="95" t="s">
        <v>599</v>
      </c>
      <c r="H334" s="81" t="s">
        <v>31</v>
      </c>
      <c r="I334" s="81">
        <v>3</v>
      </c>
      <c r="J334" s="49" t="e">
        <f>SUMIFS(#REF!,#REF!,LRT!B334,#REF!,A334)</f>
        <v>#REF!</v>
      </c>
      <c r="K334" s="81" t="e">
        <f t="shared" si="38"/>
        <v>#REF!</v>
      </c>
      <c r="L334" s="97" t="s">
        <v>36</v>
      </c>
      <c r="M334" s="98" t="s">
        <v>600</v>
      </c>
      <c r="N334" s="98"/>
      <c r="O334" s="82"/>
      <c r="P334" s="49"/>
      <c r="Q334" s="49">
        <f t="shared" si="39"/>
        <v>-3</v>
      </c>
      <c r="R334" s="83"/>
      <c r="S334" s="49"/>
      <c r="T334" s="49"/>
      <c r="U334" s="49"/>
      <c r="V334" s="98"/>
      <c r="W334" s="98"/>
      <c r="X334" s="104"/>
    </row>
    <row r="335" spans="1:24" ht="21.75" thickBot="1" x14ac:dyDescent="0.3">
      <c r="A335" s="111" t="s">
        <v>90</v>
      </c>
      <c r="B335" s="102" t="s">
        <v>604</v>
      </c>
      <c r="C335" s="88">
        <v>44296</v>
      </c>
      <c r="D335" s="107">
        <v>490</v>
      </c>
      <c r="E335" s="88">
        <v>44293</v>
      </c>
      <c r="F335" s="80">
        <f t="shared" si="37"/>
        <v>3</v>
      </c>
      <c r="G335" s="95" t="s">
        <v>605</v>
      </c>
      <c r="H335" s="81" t="s">
        <v>31</v>
      </c>
      <c r="I335" s="81">
        <v>20</v>
      </c>
      <c r="J335" s="49" t="e">
        <f>SUMIFS(#REF!,#REF!,LRT!B335,#REF!,A335)</f>
        <v>#REF!</v>
      </c>
      <c r="K335" s="81" t="e">
        <f t="shared" si="38"/>
        <v>#REF!</v>
      </c>
      <c r="L335" s="97" t="s">
        <v>36</v>
      </c>
      <c r="M335" s="98" t="s">
        <v>612</v>
      </c>
      <c r="N335" s="98"/>
      <c r="O335" s="82"/>
      <c r="P335" s="49"/>
      <c r="Q335" s="49">
        <f t="shared" si="39"/>
        <v>-20</v>
      </c>
      <c r="R335" s="83"/>
      <c r="S335" s="49"/>
      <c r="T335" s="49"/>
      <c r="U335" s="49"/>
      <c r="V335" s="98"/>
      <c r="W335" s="98"/>
      <c r="X335" s="104"/>
    </row>
    <row r="336" spans="1:24" ht="21.75" thickBot="1" x14ac:dyDescent="0.3">
      <c r="A336" s="111" t="s">
        <v>90</v>
      </c>
      <c r="B336" s="102" t="s">
        <v>604</v>
      </c>
      <c r="C336" s="88">
        <v>44296</v>
      </c>
      <c r="D336" s="107">
        <v>490</v>
      </c>
      <c r="E336" s="88">
        <v>44293</v>
      </c>
      <c r="F336" s="80">
        <f t="shared" si="37"/>
        <v>3</v>
      </c>
      <c r="G336" s="95" t="s">
        <v>606</v>
      </c>
      <c r="H336" s="81" t="s">
        <v>31</v>
      </c>
      <c r="I336" s="81">
        <v>50</v>
      </c>
      <c r="J336" s="49" t="e">
        <f>SUMIFS(#REF!,#REF!,LRT!B336,#REF!,A336)</f>
        <v>#REF!</v>
      </c>
      <c r="K336" s="81" t="e">
        <f t="shared" si="38"/>
        <v>#REF!</v>
      </c>
      <c r="L336" s="97" t="s">
        <v>36</v>
      </c>
      <c r="M336" s="98" t="s">
        <v>612</v>
      </c>
      <c r="N336" s="98"/>
      <c r="O336" s="82"/>
      <c r="P336" s="49"/>
      <c r="Q336" s="49">
        <f t="shared" si="39"/>
        <v>-50</v>
      </c>
      <c r="R336" s="83"/>
      <c r="S336" s="49"/>
      <c r="T336" s="49"/>
      <c r="U336" s="49"/>
      <c r="V336" s="98"/>
      <c r="W336" s="98"/>
      <c r="X336" s="104"/>
    </row>
    <row r="337" spans="1:24" ht="21.75" thickBot="1" x14ac:dyDescent="0.3">
      <c r="A337" s="111" t="s">
        <v>90</v>
      </c>
      <c r="B337" s="102" t="s">
        <v>604</v>
      </c>
      <c r="C337" s="88">
        <v>44296</v>
      </c>
      <c r="D337" s="107">
        <v>490</v>
      </c>
      <c r="E337" s="88">
        <v>44293</v>
      </c>
      <c r="F337" s="80">
        <f t="shared" si="37"/>
        <v>3</v>
      </c>
      <c r="G337" s="95" t="s">
        <v>607</v>
      </c>
      <c r="H337" s="81" t="s">
        <v>31</v>
      </c>
      <c r="I337" s="81">
        <v>30</v>
      </c>
      <c r="J337" s="49" t="e">
        <f>SUMIFS(#REF!,#REF!,LRT!B337,#REF!,A337)</f>
        <v>#REF!</v>
      </c>
      <c r="K337" s="81" t="e">
        <f t="shared" si="38"/>
        <v>#REF!</v>
      </c>
      <c r="L337" s="97" t="s">
        <v>36</v>
      </c>
      <c r="M337" s="98" t="s">
        <v>612</v>
      </c>
      <c r="N337" s="98"/>
      <c r="O337" s="82"/>
      <c r="P337" s="49"/>
      <c r="Q337" s="49">
        <f t="shared" si="39"/>
        <v>-30</v>
      </c>
      <c r="R337" s="83"/>
      <c r="S337" s="49"/>
      <c r="T337" s="49"/>
      <c r="U337" s="49"/>
      <c r="V337" s="98"/>
      <c r="W337" s="98"/>
      <c r="X337" s="104"/>
    </row>
    <row r="338" spans="1:24" ht="21.75" thickBot="1" x14ac:dyDescent="0.3">
      <c r="A338" s="111" t="s">
        <v>90</v>
      </c>
      <c r="B338" s="102" t="s">
        <v>604</v>
      </c>
      <c r="C338" s="88">
        <v>44296</v>
      </c>
      <c r="D338" s="107">
        <v>490</v>
      </c>
      <c r="E338" s="88">
        <v>44293</v>
      </c>
      <c r="F338" s="80">
        <f t="shared" si="37"/>
        <v>3</v>
      </c>
      <c r="G338" s="95" t="s">
        <v>608</v>
      </c>
      <c r="H338" s="81" t="s">
        <v>31</v>
      </c>
      <c r="I338" s="81">
        <v>5</v>
      </c>
      <c r="J338" s="49" t="e">
        <f>SUMIFS(#REF!,#REF!,LRT!B338,#REF!,A338)</f>
        <v>#REF!</v>
      </c>
      <c r="K338" s="81" t="e">
        <f t="shared" si="38"/>
        <v>#REF!</v>
      </c>
      <c r="L338" s="97" t="s">
        <v>36</v>
      </c>
      <c r="M338" s="98" t="s">
        <v>612</v>
      </c>
      <c r="N338" s="98"/>
      <c r="O338" s="82"/>
      <c r="P338" s="49"/>
      <c r="Q338" s="49">
        <f t="shared" si="39"/>
        <v>-5</v>
      </c>
      <c r="R338" s="83"/>
      <c r="S338" s="49"/>
      <c r="T338" s="49"/>
      <c r="U338" s="49"/>
      <c r="V338" s="98"/>
      <c r="W338" s="98"/>
      <c r="X338" s="104"/>
    </row>
    <row r="339" spans="1:24" ht="21.75" thickBot="1" x14ac:dyDescent="0.3">
      <c r="A339" s="111" t="s">
        <v>90</v>
      </c>
      <c r="B339" s="102" t="s">
        <v>604</v>
      </c>
      <c r="C339" s="88">
        <v>44296</v>
      </c>
      <c r="D339" s="107">
        <v>490</v>
      </c>
      <c r="E339" s="88">
        <v>44293</v>
      </c>
      <c r="F339" s="80">
        <f t="shared" si="37"/>
        <v>3</v>
      </c>
      <c r="G339" s="95" t="s">
        <v>609</v>
      </c>
      <c r="H339" s="81" t="s">
        <v>31</v>
      </c>
      <c r="I339" s="81">
        <v>3</v>
      </c>
      <c r="J339" s="49" t="e">
        <f>SUMIFS(#REF!,#REF!,LRT!B339,#REF!,A339)</f>
        <v>#REF!</v>
      </c>
      <c r="K339" s="81" t="e">
        <f t="shared" si="38"/>
        <v>#REF!</v>
      </c>
      <c r="L339" s="97" t="s">
        <v>36</v>
      </c>
      <c r="M339" s="98" t="s">
        <v>612</v>
      </c>
      <c r="N339" s="98"/>
      <c r="O339" s="82"/>
      <c r="P339" s="49"/>
      <c r="Q339" s="49">
        <f t="shared" si="39"/>
        <v>-3</v>
      </c>
      <c r="R339" s="83"/>
      <c r="S339" s="49"/>
      <c r="T339" s="49"/>
      <c r="U339" s="49"/>
      <c r="V339" s="98"/>
      <c r="W339" s="98"/>
      <c r="X339" s="104"/>
    </row>
    <row r="340" spans="1:24" ht="21.75" thickBot="1" x14ac:dyDescent="0.3">
      <c r="A340" s="111" t="s">
        <v>90</v>
      </c>
      <c r="B340" s="102" t="s">
        <v>604</v>
      </c>
      <c r="C340" s="88">
        <v>44296</v>
      </c>
      <c r="D340" s="107">
        <v>490</v>
      </c>
      <c r="E340" s="88">
        <v>44293</v>
      </c>
      <c r="F340" s="80">
        <f t="shared" si="37"/>
        <v>3</v>
      </c>
      <c r="G340" s="95" t="s">
        <v>610</v>
      </c>
      <c r="H340" s="81" t="s">
        <v>31</v>
      </c>
      <c r="I340" s="81">
        <v>2</v>
      </c>
      <c r="J340" s="49" t="e">
        <f>SUMIFS(#REF!,#REF!,LRT!B340,#REF!,A340)</f>
        <v>#REF!</v>
      </c>
      <c r="K340" s="81" t="e">
        <f t="shared" si="38"/>
        <v>#REF!</v>
      </c>
      <c r="L340" s="97" t="s">
        <v>36</v>
      </c>
      <c r="M340" s="98" t="s">
        <v>612</v>
      </c>
      <c r="N340" s="98"/>
      <c r="O340" s="82"/>
      <c r="P340" s="49"/>
      <c r="Q340" s="49">
        <f t="shared" si="39"/>
        <v>-2</v>
      </c>
      <c r="R340" s="83"/>
      <c r="S340" s="49"/>
      <c r="T340" s="49"/>
      <c r="U340" s="49"/>
      <c r="V340" s="98"/>
      <c r="W340" s="98"/>
      <c r="X340" s="104"/>
    </row>
    <row r="341" spans="1:24" ht="21.75" thickBot="1" x14ac:dyDescent="0.3">
      <c r="A341" s="111" t="s">
        <v>90</v>
      </c>
      <c r="B341" s="102" t="s">
        <v>604</v>
      </c>
      <c r="C341" s="88">
        <v>44296</v>
      </c>
      <c r="D341" s="107">
        <v>490</v>
      </c>
      <c r="E341" s="88">
        <v>44293</v>
      </c>
      <c r="F341" s="80">
        <f t="shared" si="37"/>
        <v>3</v>
      </c>
      <c r="G341" s="95" t="s">
        <v>611</v>
      </c>
      <c r="H341" s="81" t="s">
        <v>31</v>
      </c>
      <c r="I341" s="81">
        <v>3</v>
      </c>
      <c r="J341" s="49" t="e">
        <f>SUMIFS(#REF!,#REF!,LRT!B341,#REF!,A341)</f>
        <v>#REF!</v>
      </c>
      <c r="K341" s="81" t="e">
        <f t="shared" si="38"/>
        <v>#REF!</v>
      </c>
      <c r="L341" s="97" t="s">
        <v>36</v>
      </c>
      <c r="M341" s="98" t="s">
        <v>612</v>
      </c>
      <c r="N341" s="98"/>
      <c r="O341" s="82"/>
      <c r="P341" s="49"/>
      <c r="Q341" s="49">
        <f t="shared" si="39"/>
        <v>-3</v>
      </c>
      <c r="R341" s="83"/>
      <c r="S341" s="49"/>
      <c r="T341" s="49"/>
      <c r="U341" s="49"/>
      <c r="V341" s="98"/>
      <c r="W341" s="98"/>
      <c r="X341" s="104"/>
    </row>
    <row r="342" spans="1:24" ht="21.75" thickBot="1" x14ac:dyDescent="0.3">
      <c r="A342" s="111" t="s">
        <v>90</v>
      </c>
      <c r="B342" s="102" t="s">
        <v>594</v>
      </c>
      <c r="C342" s="88">
        <v>44293</v>
      </c>
      <c r="D342" s="107">
        <v>491</v>
      </c>
      <c r="E342" s="88">
        <v>44293</v>
      </c>
      <c r="F342" s="80">
        <f t="shared" si="36"/>
        <v>0</v>
      </c>
      <c r="G342" s="95" t="s">
        <v>589</v>
      </c>
      <c r="H342" s="81" t="s">
        <v>31</v>
      </c>
      <c r="I342" s="81">
        <v>30</v>
      </c>
      <c r="J342" s="49" t="e">
        <f>SUMIFS(#REF!,#REF!,LRT!B342,#REF!,A342)</f>
        <v>#REF!</v>
      </c>
      <c r="K342" s="81" t="e">
        <f t="shared" si="35"/>
        <v>#REF!</v>
      </c>
      <c r="L342" s="97" t="s">
        <v>36</v>
      </c>
      <c r="M342" s="98" t="s">
        <v>244</v>
      </c>
      <c r="N342" s="98"/>
      <c r="O342" s="82"/>
      <c r="P342" s="49"/>
      <c r="Q342" s="49">
        <f t="shared" si="31"/>
        <v>-30</v>
      </c>
      <c r="R342" s="83"/>
      <c r="S342" s="49"/>
      <c r="T342" s="49"/>
      <c r="U342" s="49"/>
      <c r="V342" s="98"/>
      <c r="W342" s="98"/>
      <c r="X342" s="104"/>
    </row>
    <row r="343" spans="1:24" ht="21.75" thickBot="1" x14ac:dyDescent="0.3">
      <c r="A343" s="111" t="s">
        <v>90</v>
      </c>
      <c r="B343" s="102" t="s">
        <v>594</v>
      </c>
      <c r="C343" s="88">
        <v>44293</v>
      </c>
      <c r="D343" s="107">
        <v>491</v>
      </c>
      <c r="E343" s="88">
        <v>44293</v>
      </c>
      <c r="F343" s="80">
        <f t="shared" si="36"/>
        <v>0</v>
      </c>
      <c r="G343" s="95" t="s">
        <v>531</v>
      </c>
      <c r="H343" s="81" t="s">
        <v>31</v>
      </c>
      <c r="I343" s="81">
        <v>30</v>
      </c>
      <c r="J343" s="49" t="e">
        <f>SUMIFS(#REF!,#REF!,LRT!B343,#REF!,A343)</f>
        <v>#REF!</v>
      </c>
      <c r="K343" s="81" t="e">
        <f t="shared" si="35"/>
        <v>#REF!</v>
      </c>
      <c r="L343" s="97" t="s">
        <v>36</v>
      </c>
      <c r="M343" s="98" t="s">
        <v>244</v>
      </c>
      <c r="N343" s="98"/>
      <c r="O343" s="82"/>
      <c r="P343" s="49"/>
      <c r="Q343" s="49">
        <f t="shared" si="31"/>
        <v>-30</v>
      </c>
      <c r="R343" s="83"/>
      <c r="S343" s="49"/>
      <c r="T343" s="49"/>
      <c r="U343" s="49"/>
      <c r="V343" s="98"/>
      <c r="W343" s="98"/>
      <c r="X343" s="104"/>
    </row>
    <row r="344" spans="1:24" ht="21.75" thickBot="1" x14ac:dyDescent="0.3">
      <c r="A344" s="111" t="s">
        <v>90</v>
      </c>
      <c r="B344" s="102" t="s">
        <v>594</v>
      </c>
      <c r="C344" s="88">
        <v>44293</v>
      </c>
      <c r="D344" s="107">
        <v>491</v>
      </c>
      <c r="E344" s="88">
        <v>44293</v>
      </c>
      <c r="F344" s="80">
        <f t="shared" si="36"/>
        <v>0</v>
      </c>
      <c r="G344" s="95" t="s">
        <v>590</v>
      </c>
      <c r="H344" s="81" t="s">
        <v>31</v>
      </c>
      <c r="I344" s="81">
        <v>30</v>
      </c>
      <c r="J344" s="49" t="e">
        <f>SUMIFS(#REF!,#REF!,LRT!B344,#REF!,A344)</f>
        <v>#REF!</v>
      </c>
      <c r="K344" s="81" t="e">
        <f t="shared" si="35"/>
        <v>#REF!</v>
      </c>
      <c r="L344" s="97" t="s">
        <v>36</v>
      </c>
      <c r="M344" s="98" t="s">
        <v>244</v>
      </c>
      <c r="N344" s="98"/>
      <c r="O344" s="82"/>
      <c r="P344" s="49"/>
      <c r="Q344" s="49">
        <f t="shared" si="31"/>
        <v>-30</v>
      </c>
      <c r="R344" s="83"/>
      <c r="S344" s="49"/>
      <c r="T344" s="49"/>
      <c r="U344" s="49"/>
      <c r="V344" s="98"/>
      <c r="W344" s="98"/>
      <c r="X344" s="104"/>
    </row>
    <row r="345" spans="1:24" ht="21.75" thickBot="1" x14ac:dyDescent="0.3">
      <c r="A345" s="111" t="s">
        <v>90</v>
      </c>
      <c r="B345" s="102" t="s">
        <v>594</v>
      </c>
      <c r="C345" s="88">
        <v>44293</v>
      </c>
      <c r="D345" s="107">
        <v>491</v>
      </c>
      <c r="E345" s="88">
        <v>44293</v>
      </c>
      <c r="F345" s="80">
        <f t="shared" si="36"/>
        <v>0</v>
      </c>
      <c r="G345" s="95" t="s">
        <v>591</v>
      </c>
      <c r="H345" s="81" t="s">
        <v>31</v>
      </c>
      <c r="I345" s="81">
        <v>30</v>
      </c>
      <c r="J345" s="49" t="e">
        <f>SUMIFS(#REF!,#REF!,LRT!B345,#REF!,A345)</f>
        <v>#REF!</v>
      </c>
      <c r="K345" s="81" t="e">
        <f t="shared" si="35"/>
        <v>#REF!</v>
      </c>
      <c r="L345" s="97" t="s">
        <v>36</v>
      </c>
      <c r="M345" s="98" t="s">
        <v>244</v>
      </c>
      <c r="N345" s="98"/>
      <c r="O345" s="82"/>
      <c r="P345" s="49"/>
      <c r="Q345" s="49">
        <f t="shared" si="31"/>
        <v>-30</v>
      </c>
      <c r="R345" s="83"/>
      <c r="S345" s="49"/>
      <c r="T345" s="49"/>
      <c r="U345" s="49"/>
      <c r="V345" s="98"/>
      <c r="W345" s="98"/>
      <c r="X345" s="104"/>
    </row>
    <row r="346" spans="1:24" ht="21.75" thickBot="1" x14ac:dyDescent="0.3">
      <c r="A346" s="111" t="s">
        <v>90</v>
      </c>
      <c r="B346" s="102" t="s">
        <v>594</v>
      </c>
      <c r="C346" s="88">
        <v>44293</v>
      </c>
      <c r="D346" s="107">
        <v>491</v>
      </c>
      <c r="E346" s="88">
        <v>44293</v>
      </c>
      <c r="F346" s="80">
        <f t="shared" si="36"/>
        <v>0</v>
      </c>
      <c r="G346" s="95" t="s">
        <v>592</v>
      </c>
      <c r="H346" s="81" t="s">
        <v>31</v>
      </c>
      <c r="I346" s="81">
        <v>150</v>
      </c>
      <c r="J346" s="49" t="e">
        <f>SUMIFS(#REF!,#REF!,LRT!B346,#REF!,A346)</f>
        <v>#REF!</v>
      </c>
      <c r="K346" s="81" t="e">
        <f t="shared" si="35"/>
        <v>#REF!</v>
      </c>
      <c r="L346" s="97" t="s">
        <v>36</v>
      </c>
      <c r="M346" s="98" t="s">
        <v>244</v>
      </c>
      <c r="N346" s="98"/>
      <c r="O346" s="82"/>
      <c r="P346" s="49"/>
      <c r="Q346" s="49">
        <f t="shared" si="31"/>
        <v>-150</v>
      </c>
      <c r="R346" s="83"/>
      <c r="S346" s="49"/>
      <c r="T346" s="49"/>
      <c r="U346" s="49"/>
      <c r="V346" s="98"/>
      <c r="W346" s="98"/>
      <c r="X346" s="104"/>
    </row>
    <row r="347" spans="1:24" ht="21.75" thickBot="1" x14ac:dyDescent="0.3">
      <c r="A347" s="111" t="s">
        <v>90</v>
      </c>
      <c r="B347" s="102" t="s">
        <v>594</v>
      </c>
      <c r="C347" s="88">
        <v>44293</v>
      </c>
      <c r="D347" s="107">
        <v>491</v>
      </c>
      <c r="E347" s="88">
        <v>44293</v>
      </c>
      <c r="F347" s="80">
        <f t="shared" si="36"/>
        <v>0</v>
      </c>
      <c r="G347" s="95" t="s">
        <v>593</v>
      </c>
      <c r="H347" s="81" t="s">
        <v>31</v>
      </c>
      <c r="I347" s="81">
        <v>60</v>
      </c>
      <c r="J347" s="49" t="e">
        <f>SUMIFS(#REF!,#REF!,LRT!B347,#REF!,A347)</f>
        <v>#REF!</v>
      </c>
      <c r="K347" s="81" t="e">
        <f t="shared" si="35"/>
        <v>#REF!</v>
      </c>
      <c r="L347" s="97" t="s">
        <v>36</v>
      </c>
      <c r="M347" s="98" t="s">
        <v>244</v>
      </c>
      <c r="N347" s="98"/>
      <c r="O347" s="82"/>
      <c r="P347" s="49"/>
      <c r="Q347" s="49">
        <f t="shared" si="31"/>
        <v>-60</v>
      </c>
      <c r="R347" s="83"/>
      <c r="S347" s="49"/>
      <c r="T347" s="49"/>
      <c r="U347" s="49"/>
      <c r="V347" s="98"/>
      <c r="W347" s="98"/>
      <c r="X347" s="104"/>
    </row>
    <row r="348" spans="1:24" ht="21.75" thickBot="1" x14ac:dyDescent="0.3">
      <c r="A348" s="111" t="s">
        <v>90</v>
      </c>
      <c r="B348" s="102" t="s">
        <v>594</v>
      </c>
      <c r="C348" s="88">
        <v>44293</v>
      </c>
      <c r="D348" s="107">
        <v>491</v>
      </c>
      <c r="E348" s="88">
        <v>44293</v>
      </c>
      <c r="F348" s="80">
        <f t="shared" si="36"/>
        <v>0</v>
      </c>
      <c r="G348" s="95" t="s">
        <v>560</v>
      </c>
      <c r="H348" s="81" t="s">
        <v>31</v>
      </c>
      <c r="I348" s="81">
        <v>50</v>
      </c>
      <c r="J348" s="49" t="e">
        <f>SUMIFS(#REF!,#REF!,LRT!B348,#REF!,A348)</f>
        <v>#REF!</v>
      </c>
      <c r="K348" s="81" t="e">
        <f t="shared" si="35"/>
        <v>#REF!</v>
      </c>
      <c r="L348" s="97" t="s">
        <v>36</v>
      </c>
      <c r="M348" s="98" t="s">
        <v>244</v>
      </c>
      <c r="N348" s="98"/>
      <c r="O348" s="82"/>
      <c r="P348" s="49"/>
      <c r="Q348" s="49">
        <f t="shared" si="31"/>
        <v>-50</v>
      </c>
      <c r="R348" s="83"/>
      <c r="S348" s="49"/>
      <c r="T348" s="49"/>
      <c r="U348" s="49"/>
      <c r="V348" s="98"/>
      <c r="W348" s="98"/>
      <c r="X348" s="104"/>
    </row>
    <row r="349" spans="1:24" ht="21.75" thickBot="1" x14ac:dyDescent="0.3">
      <c r="A349" s="111" t="s">
        <v>90</v>
      </c>
      <c r="B349" s="102" t="s">
        <v>596</v>
      </c>
      <c r="C349" s="88">
        <v>44294</v>
      </c>
      <c r="D349" s="107">
        <v>491</v>
      </c>
      <c r="E349" s="88">
        <v>44293</v>
      </c>
      <c r="F349" s="80">
        <f t="shared" si="36"/>
        <v>1</v>
      </c>
      <c r="G349" s="95" t="s">
        <v>467</v>
      </c>
      <c r="H349" s="81" t="s">
        <v>3</v>
      </c>
      <c r="I349" s="81">
        <v>8</v>
      </c>
      <c r="J349" s="49" t="e">
        <f>SUMIFS(#REF!,#REF!,LRT!B349,#REF!,A349)</f>
        <v>#REF!</v>
      </c>
      <c r="K349" s="81" t="e">
        <f t="shared" si="35"/>
        <v>#REF!</v>
      </c>
      <c r="L349" s="97" t="s">
        <v>36</v>
      </c>
      <c r="M349" s="98" t="s">
        <v>407</v>
      </c>
      <c r="N349" s="98"/>
      <c r="O349" s="82"/>
      <c r="P349" s="49"/>
      <c r="Q349" s="49">
        <f t="shared" si="31"/>
        <v>-8</v>
      </c>
      <c r="R349" s="83"/>
      <c r="S349" s="49"/>
      <c r="T349" s="49"/>
      <c r="U349" s="49"/>
      <c r="V349" s="98"/>
      <c r="W349" s="98"/>
      <c r="X349" s="104"/>
    </row>
    <row r="350" spans="1:24" ht="21.75" thickBot="1" x14ac:dyDescent="0.3">
      <c r="A350" s="111" t="s">
        <v>90</v>
      </c>
      <c r="B350" s="102" t="s">
        <v>596</v>
      </c>
      <c r="C350" s="88">
        <v>44294</v>
      </c>
      <c r="D350" s="107">
        <v>491</v>
      </c>
      <c r="E350" s="88">
        <v>44293</v>
      </c>
      <c r="F350" s="80">
        <f t="shared" si="36"/>
        <v>1</v>
      </c>
      <c r="G350" s="95" t="s">
        <v>466</v>
      </c>
      <c r="H350" s="81" t="s">
        <v>3</v>
      </c>
      <c r="I350" s="81">
        <v>8</v>
      </c>
      <c r="J350" s="49" t="e">
        <f>SUMIFS(#REF!,#REF!,LRT!B350,#REF!,A350)</f>
        <v>#REF!</v>
      </c>
      <c r="K350" s="81" t="e">
        <f t="shared" si="35"/>
        <v>#REF!</v>
      </c>
      <c r="L350" s="97" t="s">
        <v>36</v>
      </c>
      <c r="M350" s="98" t="s">
        <v>407</v>
      </c>
      <c r="N350" s="98"/>
      <c r="O350" s="82"/>
      <c r="P350" s="49"/>
      <c r="Q350" s="49">
        <f t="shared" si="31"/>
        <v>-8</v>
      </c>
      <c r="R350" s="83"/>
      <c r="S350" s="49"/>
      <c r="T350" s="49"/>
      <c r="U350" s="49"/>
      <c r="V350" s="98"/>
      <c r="W350" s="98"/>
      <c r="X350" s="104"/>
    </row>
    <row r="351" spans="1:24" ht="21.75" thickBot="1" x14ac:dyDescent="0.3">
      <c r="A351" s="111" t="s">
        <v>90</v>
      </c>
      <c r="B351" s="102" t="s">
        <v>596</v>
      </c>
      <c r="C351" s="88">
        <v>44294</v>
      </c>
      <c r="D351" s="107">
        <v>491</v>
      </c>
      <c r="E351" s="88">
        <v>44293</v>
      </c>
      <c r="F351" s="80">
        <f t="shared" si="36"/>
        <v>1</v>
      </c>
      <c r="G351" s="95" t="s">
        <v>298</v>
      </c>
      <c r="H351" s="81" t="s">
        <v>31</v>
      </c>
      <c r="I351" s="81">
        <v>10</v>
      </c>
      <c r="J351" s="49" t="e">
        <f>SUMIFS(#REF!,#REF!,LRT!B351,#REF!,A351)</f>
        <v>#REF!</v>
      </c>
      <c r="K351" s="81" t="e">
        <f t="shared" si="35"/>
        <v>#REF!</v>
      </c>
      <c r="L351" s="97" t="s">
        <v>36</v>
      </c>
      <c r="M351" s="98" t="s">
        <v>407</v>
      </c>
      <c r="N351" s="98"/>
      <c r="O351" s="82"/>
      <c r="P351" s="49"/>
      <c r="Q351" s="49">
        <f t="shared" si="31"/>
        <v>-10</v>
      </c>
      <c r="R351" s="83"/>
      <c r="S351" s="49"/>
      <c r="T351" s="49"/>
      <c r="U351" s="49"/>
      <c r="V351" s="98"/>
      <c r="W351" s="98"/>
      <c r="X351" s="104"/>
    </row>
    <row r="352" spans="1:24" ht="21.75" thickBot="1" x14ac:dyDescent="0.3">
      <c r="A352" s="111" t="s">
        <v>90</v>
      </c>
      <c r="B352" s="102" t="s">
        <v>603</v>
      </c>
      <c r="C352" s="88">
        <v>44294</v>
      </c>
      <c r="D352" s="107">
        <v>491</v>
      </c>
      <c r="E352" s="88">
        <v>44293</v>
      </c>
      <c r="F352" s="80">
        <f t="shared" ref="F352" si="40">IF(C352&gt;0,C352-E352,"No Date")</f>
        <v>1</v>
      </c>
      <c r="G352" s="95" t="s">
        <v>602</v>
      </c>
      <c r="H352" s="81" t="s">
        <v>47</v>
      </c>
      <c r="I352" s="81">
        <v>70</v>
      </c>
      <c r="J352" s="49" t="e">
        <f>SUMIFS(#REF!,#REF!,LRT!B352,#REF!,A352)</f>
        <v>#REF!</v>
      </c>
      <c r="K352" s="81" t="e">
        <f t="shared" ref="K352" si="41">IF((I352-J352)&lt;0,"0",I352-(J352+P352))</f>
        <v>#REF!</v>
      </c>
      <c r="L352" s="97" t="s">
        <v>36</v>
      </c>
      <c r="M352" s="98" t="s">
        <v>237</v>
      </c>
      <c r="N352" s="98"/>
      <c r="O352" s="82"/>
      <c r="P352" s="49"/>
      <c r="Q352" s="49">
        <f t="shared" ref="Q352" si="42">P352-I352</f>
        <v>-70</v>
      </c>
      <c r="R352" s="83"/>
      <c r="S352" s="49"/>
      <c r="T352" s="49"/>
      <c r="U352" s="49"/>
      <c r="V352" s="98">
        <v>44534</v>
      </c>
      <c r="W352" s="98"/>
      <c r="X352" s="104"/>
    </row>
    <row r="353" spans="1:24" ht="21.75" thickBot="1" x14ac:dyDescent="0.3">
      <c r="A353" s="111" t="s">
        <v>90</v>
      </c>
      <c r="B353" s="102" t="s">
        <v>613</v>
      </c>
      <c r="C353" s="88">
        <v>44296</v>
      </c>
      <c r="D353" s="107">
        <v>497</v>
      </c>
      <c r="E353" s="88">
        <v>44296</v>
      </c>
      <c r="F353" s="80">
        <f t="shared" si="36"/>
        <v>0</v>
      </c>
      <c r="G353" s="95" t="s">
        <v>570</v>
      </c>
      <c r="H353" s="49" t="s">
        <v>4</v>
      </c>
      <c r="I353" s="81">
        <v>350</v>
      </c>
      <c r="J353" s="49" t="e">
        <f>SUMIFS(#REF!,#REF!,LRT!B353,#REF!,A353)</f>
        <v>#REF!</v>
      </c>
      <c r="K353" s="81" t="e">
        <f t="shared" si="35"/>
        <v>#REF!</v>
      </c>
      <c r="L353" s="97" t="s">
        <v>36</v>
      </c>
      <c r="M353" s="98" t="s">
        <v>614</v>
      </c>
      <c r="N353" s="98"/>
      <c r="O353" s="82"/>
      <c r="P353" s="49"/>
      <c r="Q353" s="49">
        <f t="shared" si="31"/>
        <v>-350</v>
      </c>
      <c r="R353" s="83"/>
      <c r="S353" s="49"/>
      <c r="T353" s="49"/>
      <c r="U353" s="49"/>
      <c r="V353" s="98"/>
      <c r="W353" s="98"/>
      <c r="X353" s="104"/>
    </row>
    <row r="354" spans="1:24" ht="21.75" thickBot="1" x14ac:dyDescent="0.3">
      <c r="A354" s="111" t="s">
        <v>90</v>
      </c>
      <c r="B354" s="102" t="s">
        <v>617</v>
      </c>
      <c r="C354" s="88">
        <v>44297</v>
      </c>
      <c r="D354" s="107">
        <v>499</v>
      </c>
      <c r="E354" s="88">
        <v>44296</v>
      </c>
      <c r="F354" s="80">
        <f t="shared" si="36"/>
        <v>1</v>
      </c>
      <c r="G354" s="95" t="s">
        <v>615</v>
      </c>
      <c r="H354" s="81" t="s">
        <v>31</v>
      </c>
      <c r="I354" s="81">
        <v>140800</v>
      </c>
      <c r="J354" s="49" t="e">
        <f>SUMIFS(#REF!,#REF!,LRT!B354,#REF!,A354)</f>
        <v>#REF!</v>
      </c>
      <c r="K354" s="81" t="e">
        <f t="shared" si="35"/>
        <v>#REF!</v>
      </c>
      <c r="L354" s="97" t="s">
        <v>36</v>
      </c>
      <c r="M354" s="98" t="s">
        <v>145</v>
      </c>
      <c r="N354" s="98"/>
      <c r="O354" s="82"/>
      <c r="P354" s="49"/>
      <c r="Q354" s="49">
        <f t="shared" si="31"/>
        <v>-140800</v>
      </c>
      <c r="R354" s="83"/>
      <c r="S354" s="49"/>
      <c r="T354" s="49"/>
      <c r="U354" s="49"/>
      <c r="V354" s="98"/>
      <c r="W354" s="98"/>
      <c r="X354" s="104"/>
    </row>
    <row r="355" spans="1:24" ht="21.75" thickBot="1" x14ac:dyDescent="0.3">
      <c r="A355" s="111" t="s">
        <v>90</v>
      </c>
      <c r="B355" s="102" t="s">
        <v>617</v>
      </c>
      <c r="C355" s="88">
        <v>44297</v>
      </c>
      <c r="D355" s="107">
        <v>499</v>
      </c>
      <c r="E355" s="88">
        <v>44296</v>
      </c>
      <c r="F355" s="80">
        <f t="shared" si="36"/>
        <v>1</v>
      </c>
      <c r="G355" s="95" t="s">
        <v>616</v>
      </c>
      <c r="H355" s="81" t="s">
        <v>31</v>
      </c>
      <c r="I355" s="81">
        <v>12936</v>
      </c>
      <c r="J355" s="49" t="e">
        <f>SUMIFS(#REF!,#REF!,LRT!B355,#REF!,A355)</f>
        <v>#REF!</v>
      </c>
      <c r="K355" s="81" t="e">
        <f t="shared" si="35"/>
        <v>#REF!</v>
      </c>
      <c r="L355" s="97" t="s">
        <v>36</v>
      </c>
      <c r="M355" s="98" t="s">
        <v>145</v>
      </c>
      <c r="N355" s="98"/>
      <c r="O355" s="82"/>
      <c r="P355" s="49"/>
      <c r="Q355" s="49">
        <f t="shared" si="31"/>
        <v>-12936</v>
      </c>
      <c r="R355" s="83"/>
      <c r="S355" s="49"/>
      <c r="T355" s="49"/>
      <c r="U355" s="49"/>
      <c r="V355" s="98"/>
      <c r="W355" s="98"/>
      <c r="X355" s="104"/>
    </row>
    <row r="356" spans="1:24" ht="21.75" thickBot="1" x14ac:dyDescent="0.3">
      <c r="A356" s="111" t="s">
        <v>90</v>
      </c>
      <c r="B356" s="102" t="s">
        <v>618</v>
      </c>
      <c r="C356" s="88">
        <v>44297</v>
      </c>
      <c r="D356" s="107">
        <v>500</v>
      </c>
      <c r="E356" s="88">
        <v>44294</v>
      </c>
      <c r="F356" s="80">
        <f t="shared" si="36"/>
        <v>3</v>
      </c>
      <c r="G356" s="95" t="s">
        <v>619</v>
      </c>
      <c r="H356" s="81" t="s">
        <v>31</v>
      </c>
      <c r="I356" s="81">
        <v>50</v>
      </c>
      <c r="J356" s="49" t="e">
        <f>SUMIFS(#REF!,#REF!,LRT!B356,#REF!,A356)</f>
        <v>#REF!</v>
      </c>
      <c r="K356" s="81" t="e">
        <f t="shared" si="35"/>
        <v>#REF!</v>
      </c>
      <c r="L356" s="97" t="s">
        <v>36</v>
      </c>
      <c r="M356" s="98" t="s">
        <v>612</v>
      </c>
      <c r="N356" s="98"/>
      <c r="O356" s="82"/>
      <c r="P356" s="49"/>
      <c r="Q356" s="49">
        <f t="shared" si="31"/>
        <v>-50</v>
      </c>
      <c r="R356" s="83"/>
      <c r="S356" s="49"/>
      <c r="T356" s="49"/>
      <c r="U356" s="49"/>
      <c r="V356" s="98"/>
      <c r="W356" s="98"/>
      <c r="X356" s="104"/>
    </row>
    <row r="357" spans="1:24" ht="21.75" thickBot="1" x14ac:dyDescent="0.3">
      <c r="A357" s="111" t="s">
        <v>90</v>
      </c>
      <c r="B357" s="102" t="s">
        <v>618</v>
      </c>
      <c r="C357" s="88">
        <v>44297</v>
      </c>
      <c r="D357" s="107">
        <v>500</v>
      </c>
      <c r="E357" s="88">
        <v>44294</v>
      </c>
      <c r="F357" s="80">
        <f t="shared" si="36"/>
        <v>3</v>
      </c>
      <c r="G357" s="95" t="s">
        <v>620</v>
      </c>
      <c r="H357" s="81" t="s">
        <v>32</v>
      </c>
      <c r="I357" s="81">
        <v>1000</v>
      </c>
      <c r="J357" s="49" t="e">
        <f>SUMIFS(#REF!,#REF!,LRT!B357,#REF!,A357)</f>
        <v>#REF!</v>
      </c>
      <c r="K357" s="81" t="e">
        <f t="shared" si="35"/>
        <v>#REF!</v>
      </c>
      <c r="L357" s="97" t="s">
        <v>36</v>
      </c>
      <c r="M357" s="98" t="s">
        <v>612</v>
      </c>
      <c r="N357" s="98"/>
      <c r="O357" s="82"/>
      <c r="P357" s="49"/>
      <c r="Q357" s="49">
        <f t="shared" si="31"/>
        <v>-1000</v>
      </c>
      <c r="R357" s="83"/>
      <c r="S357" s="49"/>
      <c r="T357" s="49"/>
      <c r="U357" s="49"/>
      <c r="V357" s="98"/>
      <c r="W357" s="98"/>
      <c r="X357" s="104"/>
    </row>
    <row r="358" spans="1:24" ht="21.75" thickBot="1" x14ac:dyDescent="0.3">
      <c r="A358" s="111" t="s">
        <v>90</v>
      </c>
      <c r="B358" s="102" t="s">
        <v>618</v>
      </c>
      <c r="C358" s="88">
        <v>44297</v>
      </c>
      <c r="D358" s="107">
        <v>500</v>
      </c>
      <c r="E358" s="88">
        <v>44294</v>
      </c>
      <c r="F358" s="80">
        <f t="shared" si="36"/>
        <v>3</v>
      </c>
      <c r="G358" s="95" t="s">
        <v>621</v>
      </c>
      <c r="H358" s="81" t="s">
        <v>31</v>
      </c>
      <c r="I358" s="81">
        <v>50</v>
      </c>
      <c r="J358" s="49" t="e">
        <f>SUMIFS(#REF!,#REF!,LRT!B358,#REF!,A358)</f>
        <v>#REF!</v>
      </c>
      <c r="K358" s="81" t="e">
        <f t="shared" si="35"/>
        <v>#REF!</v>
      </c>
      <c r="L358" s="97" t="s">
        <v>36</v>
      </c>
      <c r="M358" s="98" t="s">
        <v>612</v>
      </c>
      <c r="N358" s="98"/>
      <c r="O358" s="82"/>
      <c r="P358" s="49"/>
      <c r="Q358" s="49">
        <f t="shared" si="31"/>
        <v>-50</v>
      </c>
      <c r="R358" s="83"/>
      <c r="S358" s="49"/>
      <c r="T358" s="49"/>
      <c r="U358" s="49"/>
      <c r="V358" s="98"/>
      <c r="W358" s="98"/>
      <c r="X358" s="104"/>
    </row>
    <row r="359" spans="1:24" ht="21.75" thickBot="1" x14ac:dyDescent="0.3">
      <c r="A359" s="111" t="s">
        <v>90</v>
      </c>
      <c r="B359" s="102" t="s">
        <v>618</v>
      </c>
      <c r="C359" s="88">
        <v>44297</v>
      </c>
      <c r="D359" s="107">
        <v>500</v>
      </c>
      <c r="E359" s="88">
        <v>44294</v>
      </c>
      <c r="F359" s="80">
        <f t="shared" si="36"/>
        <v>3</v>
      </c>
      <c r="G359" s="95" t="s">
        <v>622</v>
      </c>
      <c r="H359" s="81" t="s">
        <v>31</v>
      </c>
      <c r="I359" s="81">
        <v>50</v>
      </c>
      <c r="J359" s="49" t="e">
        <f>SUMIFS(#REF!,#REF!,LRT!B359,#REF!,A359)</f>
        <v>#REF!</v>
      </c>
      <c r="K359" s="81" t="e">
        <f t="shared" si="35"/>
        <v>#REF!</v>
      </c>
      <c r="L359" s="97" t="s">
        <v>36</v>
      </c>
      <c r="M359" s="98" t="s">
        <v>612</v>
      </c>
      <c r="N359" s="98"/>
      <c r="O359" s="82"/>
      <c r="P359" s="49"/>
      <c r="Q359" s="49">
        <f t="shared" ref="Q359:Q423" si="43">P359-I359</f>
        <v>-50</v>
      </c>
      <c r="R359" s="83"/>
      <c r="S359" s="49"/>
      <c r="T359" s="49"/>
      <c r="U359" s="49"/>
      <c r="V359" s="98"/>
      <c r="W359" s="98"/>
      <c r="X359" s="104"/>
    </row>
    <row r="360" spans="1:24" ht="21.75" thickBot="1" x14ac:dyDescent="0.3">
      <c r="A360" s="111" t="s">
        <v>90</v>
      </c>
      <c r="B360" s="102" t="s">
        <v>623</v>
      </c>
      <c r="C360" s="88">
        <v>44298</v>
      </c>
      <c r="D360" s="107">
        <v>503</v>
      </c>
      <c r="E360" s="88">
        <v>44298</v>
      </c>
      <c r="F360" s="80">
        <f t="shared" si="36"/>
        <v>0</v>
      </c>
      <c r="G360" s="95" t="s">
        <v>602</v>
      </c>
      <c r="H360" s="81" t="s">
        <v>47</v>
      </c>
      <c r="I360" s="81">
        <v>80</v>
      </c>
      <c r="J360" s="49" t="e">
        <f>SUMIFS(#REF!,#REF!,LRT!B360,#REF!,A360)</f>
        <v>#REF!</v>
      </c>
      <c r="K360" s="81" t="e">
        <f t="shared" si="35"/>
        <v>#REF!</v>
      </c>
      <c r="L360" s="97" t="s">
        <v>36</v>
      </c>
      <c r="M360" s="98" t="s">
        <v>237</v>
      </c>
      <c r="N360" s="98"/>
      <c r="O360" s="82"/>
      <c r="P360" s="49"/>
      <c r="Q360" s="49">
        <f t="shared" si="43"/>
        <v>-80</v>
      </c>
      <c r="R360" s="83"/>
      <c r="S360" s="49"/>
      <c r="T360" s="49"/>
      <c r="U360" s="49"/>
      <c r="V360" s="98"/>
      <c r="W360" s="98"/>
      <c r="X360" s="104"/>
    </row>
    <row r="361" spans="1:24" ht="21.75" thickBot="1" x14ac:dyDescent="0.3">
      <c r="A361" s="111" t="s">
        <v>90</v>
      </c>
      <c r="B361" s="102" t="s">
        <v>646</v>
      </c>
      <c r="C361" s="88">
        <v>44305</v>
      </c>
      <c r="D361" s="107">
        <v>504</v>
      </c>
      <c r="E361" s="88">
        <v>44302</v>
      </c>
      <c r="F361" s="80">
        <f t="shared" si="36"/>
        <v>3</v>
      </c>
      <c r="G361" s="95" t="s">
        <v>626</v>
      </c>
      <c r="H361" s="81" t="s">
        <v>31</v>
      </c>
      <c r="I361" s="81">
        <v>1</v>
      </c>
      <c r="J361" s="49" t="e">
        <f>SUMIFS(#REF!,#REF!,LRT!B361,#REF!,A361)</f>
        <v>#REF!</v>
      </c>
      <c r="K361" s="81" t="e">
        <f t="shared" si="35"/>
        <v>#REF!</v>
      </c>
      <c r="L361" s="97" t="s">
        <v>36</v>
      </c>
      <c r="M361" s="98" t="s">
        <v>647</v>
      </c>
      <c r="N361" s="98"/>
      <c r="O361" s="82"/>
      <c r="P361" s="49"/>
      <c r="Q361" s="49">
        <f t="shared" si="43"/>
        <v>-1</v>
      </c>
      <c r="R361" s="83"/>
      <c r="S361" s="49"/>
      <c r="T361" s="49"/>
      <c r="U361" s="49"/>
      <c r="V361" s="98"/>
      <c r="W361" s="98"/>
      <c r="X361" s="104"/>
    </row>
    <row r="362" spans="1:24" ht="21.75" thickBot="1" x14ac:dyDescent="0.3">
      <c r="A362" s="111" t="s">
        <v>90</v>
      </c>
      <c r="B362" s="102" t="s">
        <v>646</v>
      </c>
      <c r="C362" s="88">
        <v>44305</v>
      </c>
      <c r="D362" s="107">
        <v>504</v>
      </c>
      <c r="E362" s="88">
        <v>44302</v>
      </c>
      <c r="F362" s="80">
        <f t="shared" si="36"/>
        <v>3</v>
      </c>
      <c r="G362" s="95" t="s">
        <v>627</v>
      </c>
      <c r="H362" s="81" t="s">
        <v>31</v>
      </c>
      <c r="I362" s="81">
        <v>1</v>
      </c>
      <c r="J362" s="49" t="e">
        <f>SUMIFS(#REF!,#REF!,LRT!B362,#REF!,A362)</f>
        <v>#REF!</v>
      </c>
      <c r="K362" s="81" t="e">
        <f t="shared" si="35"/>
        <v>#REF!</v>
      </c>
      <c r="L362" s="97" t="s">
        <v>36</v>
      </c>
      <c r="M362" s="98" t="s">
        <v>647</v>
      </c>
      <c r="N362" s="98"/>
      <c r="O362" s="82"/>
      <c r="P362" s="49"/>
      <c r="Q362" s="49">
        <f t="shared" si="43"/>
        <v>-1</v>
      </c>
      <c r="R362" s="83"/>
      <c r="S362" s="49"/>
      <c r="T362" s="49"/>
      <c r="U362" s="49"/>
      <c r="V362" s="98"/>
      <c r="W362" s="98"/>
      <c r="X362" s="104"/>
    </row>
    <row r="363" spans="1:24" ht="21.75" thickBot="1" x14ac:dyDescent="0.3">
      <c r="A363" s="111" t="s">
        <v>90</v>
      </c>
      <c r="B363" s="102" t="s">
        <v>646</v>
      </c>
      <c r="C363" s="88">
        <v>44305</v>
      </c>
      <c r="D363" s="107">
        <v>504</v>
      </c>
      <c r="E363" s="88">
        <v>44302</v>
      </c>
      <c r="F363" s="80">
        <f t="shared" si="36"/>
        <v>3</v>
      </c>
      <c r="G363" s="95" t="s">
        <v>628</v>
      </c>
      <c r="H363" s="81" t="s">
        <v>31</v>
      </c>
      <c r="I363" s="81">
        <v>3</v>
      </c>
      <c r="J363" s="49" t="e">
        <f>SUMIFS(#REF!,#REF!,LRT!B363,#REF!,A363)</f>
        <v>#REF!</v>
      </c>
      <c r="K363" s="81" t="e">
        <f t="shared" si="35"/>
        <v>#REF!</v>
      </c>
      <c r="L363" s="97" t="s">
        <v>36</v>
      </c>
      <c r="M363" s="98" t="s">
        <v>647</v>
      </c>
      <c r="N363" s="98"/>
      <c r="O363" s="82"/>
      <c r="P363" s="49"/>
      <c r="Q363" s="49">
        <f t="shared" si="43"/>
        <v>-3</v>
      </c>
      <c r="R363" s="83"/>
      <c r="S363" s="49"/>
      <c r="T363" s="49"/>
      <c r="U363" s="49"/>
      <c r="V363" s="98"/>
      <c r="W363" s="98"/>
      <c r="X363" s="104"/>
    </row>
    <row r="364" spans="1:24" ht="21.75" thickBot="1" x14ac:dyDescent="0.3">
      <c r="A364" s="111" t="s">
        <v>90</v>
      </c>
      <c r="B364" s="102" t="s">
        <v>646</v>
      </c>
      <c r="C364" s="88">
        <v>44305</v>
      </c>
      <c r="D364" s="107">
        <v>504</v>
      </c>
      <c r="E364" s="88">
        <v>44302</v>
      </c>
      <c r="F364" s="80">
        <f t="shared" si="36"/>
        <v>3</v>
      </c>
      <c r="G364" s="95" t="s">
        <v>629</v>
      </c>
      <c r="H364" s="81" t="s">
        <v>31</v>
      </c>
      <c r="I364" s="81">
        <v>3</v>
      </c>
      <c r="J364" s="49" t="e">
        <f>SUMIFS(#REF!,#REF!,LRT!B364,#REF!,A364)</f>
        <v>#REF!</v>
      </c>
      <c r="K364" s="81" t="e">
        <f t="shared" si="35"/>
        <v>#REF!</v>
      </c>
      <c r="L364" s="97" t="s">
        <v>36</v>
      </c>
      <c r="M364" s="98" t="s">
        <v>647</v>
      </c>
      <c r="N364" s="98"/>
      <c r="O364" s="82"/>
      <c r="P364" s="49"/>
      <c r="Q364" s="49">
        <f t="shared" si="43"/>
        <v>-3</v>
      </c>
      <c r="R364" s="83"/>
      <c r="S364" s="49"/>
      <c r="T364" s="49"/>
      <c r="U364" s="49"/>
      <c r="V364" s="98"/>
      <c r="W364" s="98"/>
      <c r="X364" s="104"/>
    </row>
    <row r="365" spans="1:24" ht="21.75" thickBot="1" x14ac:dyDescent="0.3">
      <c r="A365" s="111" t="s">
        <v>90</v>
      </c>
      <c r="B365" s="102" t="s">
        <v>646</v>
      </c>
      <c r="C365" s="88">
        <v>44305</v>
      </c>
      <c r="D365" s="107">
        <v>504</v>
      </c>
      <c r="E365" s="88">
        <v>44302</v>
      </c>
      <c r="F365" s="80">
        <f t="shared" si="36"/>
        <v>3</v>
      </c>
      <c r="G365" s="95" t="s">
        <v>630</v>
      </c>
      <c r="H365" s="81" t="s">
        <v>31</v>
      </c>
      <c r="I365" s="81">
        <v>6</v>
      </c>
      <c r="J365" s="49" t="e">
        <f>SUMIFS(#REF!,#REF!,LRT!B365,#REF!,A365)</f>
        <v>#REF!</v>
      </c>
      <c r="K365" s="81" t="e">
        <f t="shared" si="35"/>
        <v>#REF!</v>
      </c>
      <c r="L365" s="97" t="s">
        <v>36</v>
      </c>
      <c r="M365" s="98" t="s">
        <v>647</v>
      </c>
      <c r="N365" s="98"/>
      <c r="O365" s="82"/>
      <c r="P365" s="49"/>
      <c r="Q365" s="49">
        <f t="shared" si="43"/>
        <v>-6</v>
      </c>
      <c r="R365" s="83"/>
      <c r="S365" s="49"/>
      <c r="T365" s="49"/>
      <c r="U365" s="49"/>
      <c r="V365" s="98"/>
      <c r="W365" s="98"/>
      <c r="X365" s="104"/>
    </row>
    <row r="366" spans="1:24" ht="21.75" thickBot="1" x14ac:dyDescent="0.3">
      <c r="A366" s="111" t="s">
        <v>90</v>
      </c>
      <c r="B366" s="102" t="s">
        <v>646</v>
      </c>
      <c r="C366" s="88">
        <v>44305</v>
      </c>
      <c r="D366" s="107">
        <v>504</v>
      </c>
      <c r="E366" s="88">
        <v>44302</v>
      </c>
      <c r="F366" s="80">
        <f t="shared" si="36"/>
        <v>3</v>
      </c>
      <c r="G366" s="95" t="s">
        <v>631</v>
      </c>
      <c r="H366" s="81" t="s">
        <v>31</v>
      </c>
      <c r="I366" s="81">
        <v>4</v>
      </c>
      <c r="J366" s="49" t="e">
        <f>SUMIFS(#REF!,#REF!,LRT!B366,#REF!,A366)</f>
        <v>#REF!</v>
      </c>
      <c r="K366" s="81" t="e">
        <f t="shared" si="35"/>
        <v>#REF!</v>
      </c>
      <c r="L366" s="97" t="s">
        <v>36</v>
      </c>
      <c r="M366" s="98" t="s">
        <v>647</v>
      </c>
      <c r="N366" s="98"/>
      <c r="O366" s="82"/>
      <c r="P366" s="49"/>
      <c r="Q366" s="49">
        <f t="shared" si="43"/>
        <v>-4</v>
      </c>
      <c r="R366" s="83"/>
      <c r="S366" s="49"/>
      <c r="T366" s="49"/>
      <c r="U366" s="49"/>
      <c r="V366" s="98"/>
      <c r="W366" s="98"/>
      <c r="X366" s="104"/>
    </row>
    <row r="367" spans="1:24" ht="21.75" thickBot="1" x14ac:dyDescent="0.3">
      <c r="A367" s="111" t="s">
        <v>90</v>
      </c>
      <c r="B367" s="102" t="s">
        <v>646</v>
      </c>
      <c r="C367" s="88">
        <v>44305</v>
      </c>
      <c r="D367" s="107">
        <v>504</v>
      </c>
      <c r="E367" s="88">
        <v>44302</v>
      </c>
      <c r="F367" s="80">
        <f t="shared" si="36"/>
        <v>3</v>
      </c>
      <c r="G367" s="95" t="s">
        <v>632</v>
      </c>
      <c r="H367" s="81" t="s">
        <v>31</v>
      </c>
      <c r="I367" s="81">
        <v>1</v>
      </c>
      <c r="J367" s="49" t="e">
        <f>SUMIFS(#REF!,#REF!,LRT!B367,#REF!,A367)</f>
        <v>#REF!</v>
      </c>
      <c r="K367" s="81" t="e">
        <f t="shared" si="35"/>
        <v>#REF!</v>
      </c>
      <c r="L367" s="97" t="s">
        <v>36</v>
      </c>
      <c r="M367" s="98" t="s">
        <v>647</v>
      </c>
      <c r="N367" s="98"/>
      <c r="O367" s="82"/>
      <c r="P367" s="49"/>
      <c r="Q367" s="49">
        <f t="shared" si="43"/>
        <v>-1</v>
      </c>
      <c r="R367" s="83"/>
      <c r="S367" s="49"/>
      <c r="T367" s="49"/>
      <c r="U367" s="49"/>
      <c r="V367" s="98"/>
      <c r="W367" s="98"/>
      <c r="X367" s="104"/>
    </row>
    <row r="368" spans="1:24" ht="21.75" thickBot="1" x14ac:dyDescent="0.3">
      <c r="A368" s="111" t="s">
        <v>90</v>
      </c>
      <c r="B368" s="102" t="s">
        <v>646</v>
      </c>
      <c r="C368" s="88">
        <v>44305</v>
      </c>
      <c r="D368" s="107">
        <v>504</v>
      </c>
      <c r="E368" s="88">
        <v>44302</v>
      </c>
      <c r="F368" s="80">
        <f t="shared" si="36"/>
        <v>3</v>
      </c>
      <c r="G368" s="95" t="s">
        <v>633</v>
      </c>
      <c r="H368" s="81" t="s">
        <v>31</v>
      </c>
      <c r="I368" s="81">
        <v>1</v>
      </c>
      <c r="J368" s="49" t="e">
        <f>SUMIFS(#REF!,#REF!,LRT!B368,#REF!,A368)</f>
        <v>#REF!</v>
      </c>
      <c r="K368" s="81" t="e">
        <f t="shared" si="35"/>
        <v>#REF!</v>
      </c>
      <c r="L368" s="97" t="s">
        <v>36</v>
      </c>
      <c r="M368" s="98" t="s">
        <v>647</v>
      </c>
      <c r="N368" s="98"/>
      <c r="O368" s="82"/>
      <c r="P368" s="49"/>
      <c r="Q368" s="49">
        <f t="shared" si="43"/>
        <v>-1</v>
      </c>
      <c r="R368" s="83"/>
      <c r="S368" s="49"/>
      <c r="T368" s="49"/>
      <c r="U368" s="49"/>
      <c r="V368" s="98"/>
      <c r="W368" s="98"/>
      <c r="X368" s="104"/>
    </row>
    <row r="369" spans="1:24" ht="21.75" thickBot="1" x14ac:dyDescent="0.3">
      <c r="A369" s="111" t="s">
        <v>90</v>
      </c>
      <c r="B369" s="102" t="s">
        <v>646</v>
      </c>
      <c r="C369" s="88">
        <v>44305</v>
      </c>
      <c r="D369" s="107">
        <v>504</v>
      </c>
      <c r="E369" s="88">
        <v>44302</v>
      </c>
      <c r="F369" s="80">
        <f t="shared" si="36"/>
        <v>3</v>
      </c>
      <c r="G369" s="95" t="s">
        <v>634</v>
      </c>
      <c r="H369" s="81" t="s">
        <v>31</v>
      </c>
      <c r="I369" s="81">
        <v>10</v>
      </c>
      <c r="J369" s="49" t="e">
        <f>SUMIFS(#REF!,#REF!,LRT!B369,#REF!,A369)</f>
        <v>#REF!</v>
      </c>
      <c r="K369" s="81" t="e">
        <f t="shared" si="35"/>
        <v>#REF!</v>
      </c>
      <c r="L369" s="97" t="s">
        <v>36</v>
      </c>
      <c r="M369" s="98" t="s">
        <v>647</v>
      </c>
      <c r="N369" s="98"/>
      <c r="O369" s="82"/>
      <c r="P369" s="49"/>
      <c r="Q369" s="49">
        <f t="shared" si="43"/>
        <v>-10</v>
      </c>
      <c r="R369" s="83"/>
      <c r="S369" s="49"/>
      <c r="T369" s="49"/>
      <c r="U369" s="49"/>
      <c r="V369" s="98"/>
      <c r="W369" s="98"/>
      <c r="X369" s="104"/>
    </row>
    <row r="370" spans="1:24" ht="21.75" thickBot="1" x14ac:dyDescent="0.3">
      <c r="A370" s="111" t="s">
        <v>90</v>
      </c>
      <c r="B370" s="102" t="s">
        <v>646</v>
      </c>
      <c r="C370" s="88">
        <v>44305</v>
      </c>
      <c r="D370" s="107">
        <v>504</v>
      </c>
      <c r="E370" s="88">
        <v>44302</v>
      </c>
      <c r="F370" s="80">
        <f t="shared" si="36"/>
        <v>3</v>
      </c>
      <c r="G370" s="95" t="s">
        <v>635</v>
      </c>
      <c r="H370" s="81" t="s">
        <v>31</v>
      </c>
      <c r="I370" s="81">
        <v>1</v>
      </c>
      <c r="J370" s="49" t="e">
        <f>SUMIFS(#REF!,#REF!,LRT!B370,#REF!,A370)</f>
        <v>#REF!</v>
      </c>
      <c r="K370" s="81" t="e">
        <f t="shared" si="35"/>
        <v>#REF!</v>
      </c>
      <c r="L370" s="97" t="s">
        <v>36</v>
      </c>
      <c r="M370" s="98" t="s">
        <v>647</v>
      </c>
      <c r="N370" s="98"/>
      <c r="O370" s="82"/>
      <c r="P370" s="49"/>
      <c r="Q370" s="49">
        <f t="shared" si="43"/>
        <v>-1</v>
      </c>
      <c r="R370" s="83"/>
      <c r="S370" s="49"/>
      <c r="T370" s="49"/>
      <c r="U370" s="49"/>
      <c r="V370" s="98"/>
      <c r="W370" s="98"/>
      <c r="X370" s="104"/>
    </row>
    <row r="371" spans="1:24" ht="21.75" thickBot="1" x14ac:dyDescent="0.3">
      <c r="A371" s="111" t="s">
        <v>90</v>
      </c>
      <c r="B371" s="102" t="s">
        <v>646</v>
      </c>
      <c r="C371" s="88">
        <v>44305</v>
      </c>
      <c r="D371" s="107">
        <v>504</v>
      </c>
      <c r="E371" s="88">
        <v>44302</v>
      </c>
      <c r="F371" s="80">
        <f t="shared" si="36"/>
        <v>3</v>
      </c>
      <c r="G371" s="95" t="s">
        <v>636</v>
      </c>
      <c r="H371" s="81" t="s">
        <v>31</v>
      </c>
      <c r="I371" s="81">
        <v>6</v>
      </c>
      <c r="J371" s="49" t="e">
        <f>SUMIFS(#REF!,#REF!,LRT!B371,#REF!,A371)</f>
        <v>#REF!</v>
      </c>
      <c r="K371" s="81" t="e">
        <f t="shared" si="35"/>
        <v>#REF!</v>
      </c>
      <c r="L371" s="97" t="s">
        <v>36</v>
      </c>
      <c r="M371" s="98" t="s">
        <v>647</v>
      </c>
      <c r="N371" s="98"/>
      <c r="O371" s="82"/>
      <c r="P371" s="49"/>
      <c r="Q371" s="49">
        <f t="shared" si="43"/>
        <v>-6</v>
      </c>
      <c r="R371" s="83"/>
      <c r="S371" s="49"/>
      <c r="T371" s="49"/>
      <c r="U371" s="49"/>
      <c r="V371" s="98"/>
      <c r="W371" s="98"/>
      <c r="X371" s="104"/>
    </row>
    <row r="372" spans="1:24" ht="21.75" thickBot="1" x14ac:dyDescent="0.3">
      <c r="A372" s="111" t="s">
        <v>90</v>
      </c>
      <c r="B372" s="102" t="s">
        <v>646</v>
      </c>
      <c r="C372" s="88">
        <v>44305</v>
      </c>
      <c r="D372" s="107">
        <v>504</v>
      </c>
      <c r="E372" s="88">
        <v>44302</v>
      </c>
      <c r="F372" s="80">
        <f t="shared" si="36"/>
        <v>3</v>
      </c>
      <c r="G372" s="95" t="s">
        <v>637</v>
      </c>
      <c r="H372" s="81" t="s">
        <v>31</v>
      </c>
      <c r="I372" s="81">
        <v>6</v>
      </c>
      <c r="J372" s="49" t="e">
        <f>SUMIFS(#REF!,#REF!,LRT!B372,#REF!,A372)</f>
        <v>#REF!</v>
      </c>
      <c r="K372" s="81" t="e">
        <f t="shared" si="35"/>
        <v>#REF!</v>
      </c>
      <c r="L372" s="97" t="s">
        <v>36</v>
      </c>
      <c r="M372" s="98" t="s">
        <v>647</v>
      </c>
      <c r="N372" s="98"/>
      <c r="O372" s="82"/>
      <c r="P372" s="49"/>
      <c r="Q372" s="49">
        <f t="shared" si="43"/>
        <v>-6</v>
      </c>
      <c r="R372" s="83"/>
      <c r="S372" s="49"/>
      <c r="T372" s="49"/>
      <c r="U372" s="49"/>
      <c r="V372" s="98"/>
      <c r="W372" s="98"/>
      <c r="X372" s="104"/>
    </row>
    <row r="373" spans="1:24" ht="21.75" thickBot="1" x14ac:dyDescent="0.3">
      <c r="A373" s="111" t="s">
        <v>90</v>
      </c>
      <c r="B373" s="102" t="s">
        <v>646</v>
      </c>
      <c r="C373" s="88">
        <v>44305</v>
      </c>
      <c r="D373" s="107">
        <v>504</v>
      </c>
      <c r="E373" s="88">
        <v>44302</v>
      </c>
      <c r="F373" s="80">
        <f t="shared" si="36"/>
        <v>3</v>
      </c>
      <c r="G373" s="95" t="s">
        <v>638</v>
      </c>
      <c r="H373" s="81" t="s">
        <v>31</v>
      </c>
      <c r="I373" s="81">
        <v>6</v>
      </c>
      <c r="J373" s="49" t="e">
        <f>SUMIFS(#REF!,#REF!,LRT!B373,#REF!,A373)</f>
        <v>#REF!</v>
      </c>
      <c r="K373" s="81" t="e">
        <f t="shared" si="35"/>
        <v>#REF!</v>
      </c>
      <c r="L373" s="97" t="s">
        <v>36</v>
      </c>
      <c r="M373" s="98" t="s">
        <v>647</v>
      </c>
      <c r="N373" s="98"/>
      <c r="O373" s="82"/>
      <c r="P373" s="49"/>
      <c r="Q373" s="49">
        <f t="shared" si="43"/>
        <v>-6</v>
      </c>
      <c r="R373" s="83"/>
      <c r="S373" s="49"/>
      <c r="T373" s="49"/>
      <c r="U373" s="49"/>
      <c r="V373" s="98"/>
      <c r="W373" s="98"/>
      <c r="X373" s="104"/>
    </row>
    <row r="374" spans="1:24" ht="21.75" thickBot="1" x14ac:dyDescent="0.3">
      <c r="A374" s="111" t="s">
        <v>90</v>
      </c>
      <c r="B374" s="102" t="s">
        <v>646</v>
      </c>
      <c r="C374" s="88">
        <v>44305</v>
      </c>
      <c r="D374" s="107">
        <v>504</v>
      </c>
      <c r="E374" s="88">
        <v>44302</v>
      </c>
      <c r="F374" s="80">
        <f t="shared" si="36"/>
        <v>3</v>
      </c>
      <c r="G374" s="95" t="s">
        <v>639</v>
      </c>
      <c r="H374" s="81" t="s">
        <v>31</v>
      </c>
      <c r="I374" s="81">
        <v>10</v>
      </c>
      <c r="J374" s="49" t="e">
        <f>SUMIFS(#REF!,#REF!,LRT!B374,#REF!,A374)</f>
        <v>#REF!</v>
      </c>
      <c r="K374" s="81" t="e">
        <f t="shared" si="35"/>
        <v>#REF!</v>
      </c>
      <c r="L374" s="97" t="s">
        <v>36</v>
      </c>
      <c r="M374" s="98" t="s">
        <v>647</v>
      </c>
      <c r="N374" s="98"/>
      <c r="O374" s="82"/>
      <c r="P374" s="49"/>
      <c r="Q374" s="49">
        <f t="shared" si="43"/>
        <v>-10</v>
      </c>
      <c r="R374" s="83"/>
      <c r="S374" s="49"/>
      <c r="T374" s="49"/>
      <c r="U374" s="49"/>
      <c r="V374" s="98"/>
      <c r="W374" s="98"/>
      <c r="X374" s="104"/>
    </row>
    <row r="375" spans="1:24" ht="21.75" thickBot="1" x14ac:dyDescent="0.3">
      <c r="A375" s="111" t="s">
        <v>90</v>
      </c>
      <c r="B375" s="102" t="s">
        <v>646</v>
      </c>
      <c r="C375" s="88">
        <v>44305</v>
      </c>
      <c r="D375" s="107">
        <v>504</v>
      </c>
      <c r="E375" s="88">
        <v>44302</v>
      </c>
      <c r="F375" s="80">
        <f t="shared" si="36"/>
        <v>3</v>
      </c>
      <c r="G375" s="95" t="s">
        <v>640</v>
      </c>
      <c r="H375" s="81" t="s">
        <v>31</v>
      </c>
      <c r="I375" s="81">
        <v>5</v>
      </c>
      <c r="J375" s="49" t="e">
        <f>SUMIFS(#REF!,#REF!,LRT!B375,#REF!,A375)</f>
        <v>#REF!</v>
      </c>
      <c r="K375" s="81" t="e">
        <f t="shared" si="35"/>
        <v>#REF!</v>
      </c>
      <c r="L375" s="97" t="s">
        <v>36</v>
      </c>
      <c r="M375" s="98" t="s">
        <v>647</v>
      </c>
      <c r="N375" s="98"/>
      <c r="O375" s="82"/>
      <c r="P375" s="49"/>
      <c r="Q375" s="49">
        <f t="shared" si="43"/>
        <v>-5</v>
      </c>
      <c r="R375" s="83"/>
      <c r="S375" s="49"/>
      <c r="T375" s="49"/>
      <c r="U375" s="49"/>
      <c r="V375" s="98"/>
      <c r="W375" s="98"/>
      <c r="X375" s="104"/>
    </row>
    <row r="376" spans="1:24" ht="21.75" thickBot="1" x14ac:dyDescent="0.3">
      <c r="A376" s="111" t="s">
        <v>90</v>
      </c>
      <c r="B376" s="102" t="s">
        <v>646</v>
      </c>
      <c r="C376" s="88">
        <v>44305</v>
      </c>
      <c r="D376" s="107">
        <v>504</v>
      </c>
      <c r="E376" s="88">
        <v>44302</v>
      </c>
      <c r="F376" s="80">
        <f t="shared" si="36"/>
        <v>3</v>
      </c>
      <c r="G376" s="95" t="s">
        <v>641</v>
      </c>
      <c r="H376" s="81" t="s">
        <v>31</v>
      </c>
      <c r="I376" s="81">
        <v>5</v>
      </c>
      <c r="J376" s="49" t="e">
        <f>SUMIFS(#REF!,#REF!,LRT!B376,#REF!,A376)</f>
        <v>#REF!</v>
      </c>
      <c r="K376" s="81" t="e">
        <f t="shared" si="35"/>
        <v>#REF!</v>
      </c>
      <c r="L376" s="97" t="s">
        <v>36</v>
      </c>
      <c r="M376" s="98" t="s">
        <v>647</v>
      </c>
      <c r="N376" s="98"/>
      <c r="O376" s="82"/>
      <c r="P376" s="49"/>
      <c r="Q376" s="49">
        <f t="shared" si="43"/>
        <v>-5</v>
      </c>
      <c r="R376" s="83"/>
      <c r="S376" s="49"/>
      <c r="T376" s="49"/>
      <c r="U376" s="49"/>
      <c r="V376" s="98"/>
      <c r="W376" s="98"/>
      <c r="X376" s="104"/>
    </row>
    <row r="377" spans="1:24" ht="21.75" thickBot="1" x14ac:dyDescent="0.3">
      <c r="A377" s="111" t="s">
        <v>90</v>
      </c>
      <c r="B377" s="102" t="s">
        <v>646</v>
      </c>
      <c r="C377" s="88">
        <v>44305</v>
      </c>
      <c r="D377" s="107">
        <v>504</v>
      </c>
      <c r="E377" s="88">
        <v>44302</v>
      </c>
      <c r="F377" s="80">
        <f t="shared" si="36"/>
        <v>3</v>
      </c>
      <c r="G377" s="95" t="s">
        <v>642</v>
      </c>
      <c r="H377" s="81" t="s">
        <v>31</v>
      </c>
      <c r="I377" s="81">
        <v>5</v>
      </c>
      <c r="J377" s="49" t="e">
        <f>SUMIFS(#REF!,#REF!,LRT!B377,#REF!,A377)</f>
        <v>#REF!</v>
      </c>
      <c r="K377" s="81" t="e">
        <f t="shared" si="35"/>
        <v>#REF!</v>
      </c>
      <c r="L377" s="97" t="s">
        <v>36</v>
      </c>
      <c r="M377" s="98" t="s">
        <v>647</v>
      </c>
      <c r="N377" s="98"/>
      <c r="O377" s="82"/>
      <c r="P377" s="49"/>
      <c r="Q377" s="49">
        <f t="shared" si="43"/>
        <v>-5</v>
      </c>
      <c r="R377" s="83"/>
      <c r="S377" s="49"/>
      <c r="T377" s="49"/>
      <c r="U377" s="49"/>
      <c r="V377" s="98"/>
      <c r="W377" s="98"/>
      <c r="X377" s="104"/>
    </row>
    <row r="378" spans="1:24" ht="21.75" thickBot="1" x14ac:dyDescent="0.3">
      <c r="A378" s="111" t="s">
        <v>90</v>
      </c>
      <c r="B378" s="102" t="s">
        <v>646</v>
      </c>
      <c r="C378" s="88">
        <v>44305</v>
      </c>
      <c r="D378" s="107">
        <v>504</v>
      </c>
      <c r="E378" s="88">
        <v>44302</v>
      </c>
      <c r="F378" s="80">
        <f t="shared" si="36"/>
        <v>3</v>
      </c>
      <c r="G378" s="95" t="s">
        <v>643</v>
      </c>
      <c r="H378" s="81" t="s">
        <v>31</v>
      </c>
      <c r="I378" s="81">
        <v>5</v>
      </c>
      <c r="J378" s="49" t="e">
        <f>SUMIFS(#REF!,#REF!,LRT!B378,#REF!,A378)</f>
        <v>#REF!</v>
      </c>
      <c r="K378" s="81" t="e">
        <f t="shared" si="35"/>
        <v>#REF!</v>
      </c>
      <c r="L378" s="97" t="s">
        <v>36</v>
      </c>
      <c r="M378" s="98" t="s">
        <v>647</v>
      </c>
      <c r="N378" s="98"/>
      <c r="O378" s="82"/>
      <c r="P378" s="49"/>
      <c r="Q378" s="49">
        <f t="shared" si="43"/>
        <v>-5</v>
      </c>
      <c r="R378" s="83"/>
      <c r="S378" s="49"/>
      <c r="T378" s="49"/>
      <c r="U378" s="49"/>
      <c r="V378" s="98"/>
      <c r="W378" s="98"/>
      <c r="X378" s="104"/>
    </row>
    <row r="379" spans="1:24" ht="21.75" thickBot="1" x14ac:dyDescent="0.3">
      <c r="A379" s="111" t="s">
        <v>90</v>
      </c>
      <c r="B379" s="102" t="s">
        <v>646</v>
      </c>
      <c r="C379" s="88">
        <v>44305</v>
      </c>
      <c r="D379" s="107">
        <v>504</v>
      </c>
      <c r="E379" s="88">
        <v>44302</v>
      </c>
      <c r="F379" s="80">
        <f t="shared" si="36"/>
        <v>3</v>
      </c>
      <c r="G379" s="95" t="s">
        <v>644</v>
      </c>
      <c r="H379" s="81" t="s">
        <v>31</v>
      </c>
      <c r="I379" s="81">
        <v>2</v>
      </c>
      <c r="J379" s="49" t="e">
        <f>SUMIFS(#REF!,#REF!,LRT!B379,#REF!,A379)</f>
        <v>#REF!</v>
      </c>
      <c r="K379" s="81" t="e">
        <f t="shared" si="35"/>
        <v>#REF!</v>
      </c>
      <c r="L379" s="97" t="s">
        <v>36</v>
      </c>
      <c r="M379" s="98" t="s">
        <v>647</v>
      </c>
      <c r="N379" s="98"/>
      <c r="O379" s="82"/>
      <c r="P379" s="49"/>
      <c r="Q379" s="49">
        <f t="shared" si="43"/>
        <v>-2</v>
      </c>
      <c r="R379" s="83"/>
      <c r="S379" s="49"/>
      <c r="T379" s="49"/>
      <c r="U379" s="49"/>
      <c r="V379" s="98"/>
      <c r="W379" s="98"/>
      <c r="X379" s="104"/>
    </row>
    <row r="380" spans="1:24" ht="21.75" thickBot="1" x14ac:dyDescent="0.3">
      <c r="A380" s="111" t="s">
        <v>90</v>
      </c>
      <c r="B380" s="102" t="s">
        <v>646</v>
      </c>
      <c r="C380" s="88">
        <v>44305</v>
      </c>
      <c r="D380" s="107">
        <v>504</v>
      </c>
      <c r="E380" s="88">
        <v>44302</v>
      </c>
      <c r="F380" s="80">
        <f t="shared" si="36"/>
        <v>3</v>
      </c>
      <c r="G380" s="95" t="s">
        <v>645</v>
      </c>
      <c r="H380" s="81" t="s">
        <v>31</v>
      </c>
      <c r="I380" s="81">
        <v>5</v>
      </c>
      <c r="J380" s="49" t="e">
        <f>SUMIFS(#REF!,#REF!,LRT!B380,#REF!,A380)</f>
        <v>#REF!</v>
      </c>
      <c r="K380" s="81" t="e">
        <f t="shared" si="35"/>
        <v>#REF!</v>
      </c>
      <c r="L380" s="97" t="s">
        <v>36</v>
      </c>
      <c r="M380" s="98" t="s">
        <v>647</v>
      </c>
      <c r="N380" s="98"/>
      <c r="O380" s="82"/>
      <c r="P380" s="49"/>
      <c r="Q380" s="49">
        <f t="shared" si="43"/>
        <v>-5</v>
      </c>
      <c r="R380" s="83"/>
      <c r="S380" s="49"/>
      <c r="T380" s="49"/>
      <c r="U380" s="49"/>
      <c r="V380" s="98"/>
      <c r="W380" s="98"/>
      <c r="X380" s="104"/>
    </row>
    <row r="381" spans="1:24" ht="21.75" thickBot="1" x14ac:dyDescent="0.3">
      <c r="A381" s="111" t="s">
        <v>90</v>
      </c>
      <c r="B381" s="102" t="s">
        <v>646</v>
      </c>
      <c r="C381" s="88">
        <v>44305</v>
      </c>
      <c r="D381" s="107">
        <v>504</v>
      </c>
      <c r="E381" s="88">
        <v>44302</v>
      </c>
      <c r="F381" s="80">
        <f t="shared" si="36"/>
        <v>3</v>
      </c>
      <c r="G381" s="95" t="s">
        <v>648</v>
      </c>
      <c r="H381" s="81" t="s">
        <v>31</v>
      </c>
      <c r="I381" s="81">
        <v>1</v>
      </c>
      <c r="J381" s="49" t="e">
        <f>SUMIFS(#REF!,#REF!,LRT!B381,#REF!,A381)</f>
        <v>#REF!</v>
      </c>
      <c r="K381" s="81" t="e">
        <f t="shared" si="35"/>
        <v>#REF!</v>
      </c>
      <c r="L381" s="97" t="s">
        <v>36</v>
      </c>
      <c r="M381" s="98" t="s">
        <v>647</v>
      </c>
      <c r="N381" s="98"/>
      <c r="O381" s="82"/>
      <c r="P381" s="49"/>
      <c r="Q381" s="49">
        <f t="shared" si="43"/>
        <v>-1</v>
      </c>
      <c r="R381" s="83"/>
      <c r="S381" s="49"/>
      <c r="T381" s="49"/>
      <c r="U381" s="49"/>
      <c r="V381" s="98"/>
      <c r="W381" s="98"/>
      <c r="X381" s="104"/>
    </row>
    <row r="382" spans="1:24" ht="21.75" thickBot="1" x14ac:dyDescent="0.3">
      <c r="A382" s="111" t="s">
        <v>90</v>
      </c>
      <c r="B382" s="102" t="s">
        <v>651</v>
      </c>
      <c r="C382" s="88">
        <v>44307</v>
      </c>
      <c r="D382" s="107">
        <v>504</v>
      </c>
      <c r="E382" s="88">
        <v>44302</v>
      </c>
      <c r="F382" s="80">
        <f t="shared" si="36"/>
        <v>5</v>
      </c>
      <c r="G382" s="95" t="s">
        <v>650</v>
      </c>
      <c r="H382" s="81" t="s">
        <v>31</v>
      </c>
      <c r="I382" s="81">
        <v>1</v>
      </c>
      <c r="J382" s="49" t="e">
        <f>SUMIFS(#REF!,#REF!,LRT!B382,#REF!,A382)</f>
        <v>#REF!</v>
      </c>
      <c r="K382" s="81" t="e">
        <f t="shared" si="35"/>
        <v>#REF!</v>
      </c>
      <c r="L382" s="97" t="s">
        <v>36</v>
      </c>
      <c r="M382" s="98" t="s">
        <v>87</v>
      </c>
      <c r="N382" s="98"/>
      <c r="O382" s="82"/>
      <c r="P382" s="49"/>
      <c r="Q382" s="49">
        <f t="shared" si="43"/>
        <v>-1</v>
      </c>
      <c r="R382" s="83"/>
      <c r="S382" s="49"/>
      <c r="T382" s="49"/>
      <c r="U382" s="49"/>
      <c r="V382" s="98"/>
      <c r="W382" s="98"/>
      <c r="X382" s="104"/>
    </row>
    <row r="383" spans="1:24" ht="21.75" thickBot="1" x14ac:dyDescent="0.3">
      <c r="A383" s="111" t="s">
        <v>90</v>
      </c>
      <c r="B383" s="102" t="s">
        <v>624</v>
      </c>
      <c r="C383" s="88">
        <v>44303</v>
      </c>
      <c r="D383" s="107">
        <v>505</v>
      </c>
      <c r="E383" s="88">
        <v>44301</v>
      </c>
      <c r="F383" s="80">
        <f>IF(C383&gt;0,C383-E383,"No Date")</f>
        <v>2</v>
      </c>
      <c r="G383" s="95" t="s">
        <v>89</v>
      </c>
      <c r="H383" s="81" t="s">
        <v>3</v>
      </c>
      <c r="I383" s="81">
        <v>5000</v>
      </c>
      <c r="J383" s="49" t="e">
        <f>SUMIFS(#REF!,#REF!,LRT!B383,#REF!,A383)</f>
        <v>#REF!</v>
      </c>
      <c r="K383" s="81" t="e">
        <f>IF((I383-J383)&lt;0,"0",I383-(J383+P383))</f>
        <v>#REF!</v>
      </c>
      <c r="L383" s="97" t="s">
        <v>36</v>
      </c>
      <c r="M383" s="98" t="s">
        <v>224</v>
      </c>
      <c r="N383" s="98"/>
      <c r="O383" s="82"/>
      <c r="P383" s="49"/>
      <c r="Q383" s="49">
        <f>P383-I383</f>
        <v>-5000</v>
      </c>
      <c r="R383" s="83"/>
      <c r="S383" s="49"/>
      <c r="T383" s="49"/>
      <c r="U383" s="49"/>
      <c r="V383" s="98"/>
      <c r="W383" s="98"/>
      <c r="X383" s="104"/>
    </row>
    <row r="384" spans="1:24" ht="21.75" thickBot="1" x14ac:dyDescent="0.3">
      <c r="A384" s="111" t="s">
        <v>90</v>
      </c>
      <c r="B384" s="102" t="s">
        <v>625</v>
      </c>
      <c r="C384" s="88">
        <v>44304</v>
      </c>
      <c r="D384" s="107">
        <v>506</v>
      </c>
      <c r="E384" s="88">
        <v>44304</v>
      </c>
      <c r="F384" s="80">
        <f>IF(C384&gt;0,C384-E384,"No Date")</f>
        <v>0</v>
      </c>
      <c r="G384" s="95" t="s">
        <v>559</v>
      </c>
      <c r="H384" s="81" t="s">
        <v>31</v>
      </c>
      <c r="I384" s="81">
        <v>100</v>
      </c>
      <c r="J384" s="49" t="e">
        <f>SUMIFS(#REF!,#REF!,LRT!B384,#REF!,A384)</f>
        <v>#REF!</v>
      </c>
      <c r="K384" s="81" t="e">
        <f>IF((I384-J384)&lt;0,"0",I384-(J384+P384))</f>
        <v>#REF!</v>
      </c>
      <c r="L384" s="97" t="s">
        <v>36</v>
      </c>
      <c r="M384" s="98" t="s">
        <v>244</v>
      </c>
      <c r="N384" s="98"/>
      <c r="O384" s="82"/>
      <c r="P384" s="49"/>
      <c r="Q384" s="49">
        <f>P384-I384</f>
        <v>-100</v>
      </c>
      <c r="R384" s="83"/>
      <c r="S384" s="49"/>
      <c r="T384" s="49"/>
      <c r="U384" s="49"/>
      <c r="V384" s="98"/>
      <c r="W384" s="98"/>
      <c r="X384" s="104"/>
    </row>
    <row r="385" spans="1:24" ht="21.75" thickBot="1" x14ac:dyDescent="0.3">
      <c r="A385" s="111" t="s">
        <v>90</v>
      </c>
      <c r="B385" s="102" t="s">
        <v>660</v>
      </c>
      <c r="C385" s="88">
        <v>44307</v>
      </c>
      <c r="D385" s="107">
        <v>511</v>
      </c>
      <c r="E385" s="88">
        <v>44307</v>
      </c>
      <c r="F385" s="80">
        <f t="shared" si="36"/>
        <v>0</v>
      </c>
      <c r="G385" s="95" t="s">
        <v>652</v>
      </c>
      <c r="H385" s="81" t="s">
        <v>31</v>
      </c>
      <c r="I385" s="81">
        <v>10</v>
      </c>
      <c r="J385" s="49" t="e">
        <f>SUMIFS(#REF!,#REF!,LRT!B385,#REF!,A385)</f>
        <v>#REF!</v>
      </c>
      <c r="K385" s="81" t="e">
        <f t="shared" si="35"/>
        <v>#REF!</v>
      </c>
      <c r="L385" s="97" t="s">
        <v>36</v>
      </c>
      <c r="M385" s="98" t="s">
        <v>377</v>
      </c>
      <c r="N385" s="98"/>
      <c r="O385" s="82"/>
      <c r="P385" s="49"/>
      <c r="Q385" s="49">
        <f t="shared" si="43"/>
        <v>-10</v>
      </c>
      <c r="R385" s="83"/>
      <c r="S385" s="49"/>
      <c r="T385" s="49"/>
      <c r="U385" s="49"/>
      <c r="V385" s="98"/>
      <c r="W385" s="98"/>
      <c r="X385" s="104"/>
    </row>
    <row r="386" spans="1:24" ht="21.75" thickBot="1" x14ac:dyDescent="0.3">
      <c r="A386" s="111" t="s">
        <v>90</v>
      </c>
      <c r="B386" s="102" t="s">
        <v>660</v>
      </c>
      <c r="C386" s="88">
        <v>44307</v>
      </c>
      <c r="D386" s="107">
        <v>511</v>
      </c>
      <c r="E386" s="88">
        <v>44307</v>
      </c>
      <c r="F386" s="80">
        <f t="shared" si="36"/>
        <v>0</v>
      </c>
      <c r="G386" s="95" t="s">
        <v>653</v>
      </c>
      <c r="H386" s="81" t="s">
        <v>31</v>
      </c>
      <c r="I386" s="81">
        <v>1</v>
      </c>
      <c r="J386" s="49" t="e">
        <f>SUMIFS(#REF!,#REF!,LRT!B386,#REF!,A386)</f>
        <v>#REF!</v>
      </c>
      <c r="K386" s="81" t="e">
        <f t="shared" si="35"/>
        <v>#REF!</v>
      </c>
      <c r="L386" s="97" t="s">
        <v>36</v>
      </c>
      <c r="M386" s="98" t="s">
        <v>377</v>
      </c>
      <c r="N386" s="98"/>
      <c r="O386" s="82"/>
      <c r="P386" s="49"/>
      <c r="Q386" s="49">
        <f t="shared" si="43"/>
        <v>-1</v>
      </c>
      <c r="R386" s="83"/>
      <c r="S386" s="49"/>
      <c r="T386" s="49"/>
      <c r="U386" s="49"/>
      <c r="V386" s="98"/>
      <c r="W386" s="98"/>
      <c r="X386" s="104"/>
    </row>
    <row r="387" spans="1:24" ht="21.75" thickBot="1" x14ac:dyDescent="0.3">
      <c r="A387" s="111" t="s">
        <v>90</v>
      </c>
      <c r="B387" s="102" t="s">
        <v>660</v>
      </c>
      <c r="C387" s="88">
        <v>44307</v>
      </c>
      <c r="D387" s="107">
        <v>511</v>
      </c>
      <c r="E387" s="88">
        <v>44307</v>
      </c>
      <c r="F387" s="80">
        <f t="shared" si="36"/>
        <v>0</v>
      </c>
      <c r="G387" s="95" t="s">
        <v>654</v>
      </c>
      <c r="H387" s="81" t="s">
        <v>31</v>
      </c>
      <c r="I387" s="81">
        <v>1</v>
      </c>
      <c r="J387" s="49" t="e">
        <f>SUMIFS(#REF!,#REF!,LRT!B387,#REF!,A387)</f>
        <v>#REF!</v>
      </c>
      <c r="K387" s="81" t="e">
        <f t="shared" si="35"/>
        <v>#REF!</v>
      </c>
      <c r="L387" s="97" t="s">
        <v>36</v>
      </c>
      <c r="M387" s="98" t="s">
        <v>377</v>
      </c>
      <c r="N387" s="98"/>
      <c r="O387" s="82"/>
      <c r="P387" s="49"/>
      <c r="Q387" s="49">
        <f t="shared" si="43"/>
        <v>-1</v>
      </c>
      <c r="R387" s="83"/>
      <c r="S387" s="49"/>
      <c r="T387" s="49"/>
      <c r="U387" s="49"/>
      <c r="V387" s="98"/>
      <c r="W387" s="98"/>
      <c r="X387" s="104"/>
    </row>
    <row r="388" spans="1:24" ht="21.75" thickBot="1" x14ac:dyDescent="0.3">
      <c r="A388" s="111" t="s">
        <v>90</v>
      </c>
      <c r="B388" s="102" t="s">
        <v>660</v>
      </c>
      <c r="C388" s="88">
        <v>44307</v>
      </c>
      <c r="D388" s="107">
        <v>511</v>
      </c>
      <c r="E388" s="88">
        <v>44307</v>
      </c>
      <c r="F388" s="80">
        <f t="shared" si="36"/>
        <v>0</v>
      </c>
      <c r="G388" s="95" t="s">
        <v>655</v>
      </c>
      <c r="H388" s="81" t="s">
        <v>31</v>
      </c>
      <c r="I388" s="81">
        <v>6</v>
      </c>
      <c r="J388" s="49" t="e">
        <f>SUMIFS(#REF!,#REF!,LRT!B388,#REF!,A388)</f>
        <v>#REF!</v>
      </c>
      <c r="K388" s="81" t="e">
        <f t="shared" si="35"/>
        <v>#REF!</v>
      </c>
      <c r="L388" s="97" t="s">
        <v>36</v>
      </c>
      <c r="M388" s="98" t="s">
        <v>377</v>
      </c>
      <c r="N388" s="98"/>
      <c r="O388" s="82"/>
      <c r="P388" s="49"/>
      <c r="Q388" s="49">
        <f t="shared" si="43"/>
        <v>-6</v>
      </c>
      <c r="R388" s="83"/>
      <c r="S388" s="49"/>
      <c r="T388" s="49"/>
      <c r="U388" s="49"/>
      <c r="V388" s="98"/>
      <c r="W388" s="98"/>
      <c r="X388" s="104"/>
    </row>
    <row r="389" spans="1:24" ht="21.75" thickBot="1" x14ac:dyDescent="0.3">
      <c r="A389" s="111" t="s">
        <v>90</v>
      </c>
      <c r="B389" s="102" t="s">
        <v>660</v>
      </c>
      <c r="C389" s="88">
        <v>44307</v>
      </c>
      <c r="D389" s="107">
        <v>511</v>
      </c>
      <c r="E389" s="88">
        <v>44307</v>
      </c>
      <c r="F389" s="80">
        <f t="shared" si="36"/>
        <v>0</v>
      </c>
      <c r="G389" s="95" t="s">
        <v>656</v>
      </c>
      <c r="H389" s="81" t="s">
        <v>31</v>
      </c>
      <c r="I389" s="81">
        <v>2</v>
      </c>
      <c r="J389" s="49" t="e">
        <f>SUMIFS(#REF!,#REF!,LRT!B389,#REF!,A389)</f>
        <v>#REF!</v>
      </c>
      <c r="K389" s="81" t="e">
        <f t="shared" si="35"/>
        <v>#REF!</v>
      </c>
      <c r="L389" s="97" t="s">
        <v>36</v>
      </c>
      <c r="M389" s="98" t="s">
        <v>377</v>
      </c>
      <c r="N389" s="98"/>
      <c r="O389" s="82"/>
      <c r="P389" s="49"/>
      <c r="Q389" s="49">
        <f t="shared" si="43"/>
        <v>-2</v>
      </c>
      <c r="R389" s="83"/>
      <c r="S389" s="49"/>
      <c r="T389" s="49"/>
      <c r="U389" s="49"/>
      <c r="V389" s="98"/>
      <c r="W389" s="98"/>
      <c r="X389" s="104"/>
    </row>
    <row r="390" spans="1:24" ht="21.75" thickBot="1" x14ac:dyDescent="0.3">
      <c r="A390" s="111" t="s">
        <v>90</v>
      </c>
      <c r="B390" s="102" t="s">
        <v>660</v>
      </c>
      <c r="C390" s="88">
        <v>44307</v>
      </c>
      <c r="D390" s="107">
        <v>511</v>
      </c>
      <c r="E390" s="88">
        <v>44307</v>
      </c>
      <c r="F390" s="80">
        <f t="shared" si="36"/>
        <v>0</v>
      </c>
      <c r="G390" s="95" t="s">
        <v>657</v>
      </c>
      <c r="H390" s="81" t="s">
        <v>31</v>
      </c>
      <c r="I390" s="81">
        <v>1</v>
      </c>
      <c r="J390" s="49" t="e">
        <f>SUMIFS(#REF!,#REF!,LRT!B390,#REF!,A390)</f>
        <v>#REF!</v>
      </c>
      <c r="K390" s="81" t="e">
        <f t="shared" si="35"/>
        <v>#REF!</v>
      </c>
      <c r="L390" s="97" t="s">
        <v>36</v>
      </c>
      <c r="M390" s="98" t="s">
        <v>377</v>
      </c>
      <c r="N390" s="98"/>
      <c r="O390" s="82"/>
      <c r="P390" s="49"/>
      <c r="Q390" s="49">
        <f t="shared" si="43"/>
        <v>-1</v>
      </c>
      <c r="R390" s="83"/>
      <c r="S390" s="49"/>
      <c r="T390" s="49"/>
      <c r="U390" s="49"/>
      <c r="V390" s="98"/>
      <c r="W390" s="98"/>
      <c r="X390" s="104"/>
    </row>
    <row r="391" spans="1:24" ht="21.75" thickBot="1" x14ac:dyDescent="0.3">
      <c r="A391" s="111" t="s">
        <v>90</v>
      </c>
      <c r="B391" s="102" t="s">
        <v>660</v>
      </c>
      <c r="C391" s="88">
        <v>44307</v>
      </c>
      <c r="D391" s="107">
        <v>511</v>
      </c>
      <c r="E391" s="88">
        <v>44307</v>
      </c>
      <c r="F391" s="80">
        <f t="shared" si="36"/>
        <v>0</v>
      </c>
      <c r="G391" s="95" t="s">
        <v>658</v>
      </c>
      <c r="H391" s="81" t="s">
        <v>31</v>
      </c>
      <c r="I391" s="81">
        <v>12</v>
      </c>
      <c r="J391" s="49" t="e">
        <f>SUMIFS(#REF!,#REF!,LRT!B391,#REF!,A391)</f>
        <v>#REF!</v>
      </c>
      <c r="K391" s="81" t="e">
        <f t="shared" si="35"/>
        <v>#REF!</v>
      </c>
      <c r="L391" s="97" t="s">
        <v>36</v>
      </c>
      <c r="M391" s="98" t="s">
        <v>377</v>
      </c>
      <c r="N391" s="98"/>
      <c r="O391" s="82"/>
      <c r="P391" s="49"/>
      <c r="Q391" s="49">
        <f t="shared" si="43"/>
        <v>-12</v>
      </c>
      <c r="R391" s="83"/>
      <c r="S391" s="49"/>
      <c r="T391" s="49"/>
      <c r="U391" s="49"/>
      <c r="V391" s="98"/>
      <c r="W391" s="98"/>
      <c r="X391" s="104"/>
    </row>
    <row r="392" spans="1:24" ht="21.75" thickBot="1" x14ac:dyDescent="0.3">
      <c r="A392" s="111" t="s">
        <v>90</v>
      </c>
      <c r="B392" s="102" t="s">
        <v>660</v>
      </c>
      <c r="C392" s="88">
        <v>44307</v>
      </c>
      <c r="D392" s="107">
        <v>511</v>
      </c>
      <c r="E392" s="88">
        <v>44307</v>
      </c>
      <c r="F392" s="80">
        <f t="shared" si="36"/>
        <v>0</v>
      </c>
      <c r="G392" s="95" t="s">
        <v>659</v>
      </c>
      <c r="H392" s="81" t="s">
        <v>31</v>
      </c>
      <c r="I392" s="81">
        <v>12</v>
      </c>
      <c r="J392" s="49" t="e">
        <f>SUMIFS(#REF!,#REF!,LRT!B392,#REF!,A392)</f>
        <v>#REF!</v>
      </c>
      <c r="K392" s="81" t="e">
        <f t="shared" si="35"/>
        <v>#REF!</v>
      </c>
      <c r="L392" s="97" t="s">
        <v>36</v>
      </c>
      <c r="M392" s="98" t="s">
        <v>377</v>
      </c>
      <c r="N392" s="98"/>
      <c r="O392" s="82"/>
      <c r="P392" s="49"/>
      <c r="Q392" s="49">
        <f t="shared" si="43"/>
        <v>-12</v>
      </c>
      <c r="R392" s="83"/>
      <c r="S392" s="49"/>
      <c r="T392" s="49"/>
      <c r="U392" s="49"/>
      <c r="V392" s="98"/>
      <c r="W392" s="98"/>
      <c r="X392" s="104"/>
    </row>
    <row r="393" spans="1:24" ht="21.75" thickBot="1" x14ac:dyDescent="0.3">
      <c r="A393" s="111" t="s">
        <v>90</v>
      </c>
      <c r="B393" s="102" t="s">
        <v>675</v>
      </c>
      <c r="C393" s="88">
        <v>44307</v>
      </c>
      <c r="D393" s="107">
        <v>511</v>
      </c>
      <c r="E393" s="88">
        <v>44307</v>
      </c>
      <c r="F393" s="80">
        <f t="shared" ref="F393" si="44">IF(C393&gt;0,C393-E393,"No Date")</f>
        <v>0</v>
      </c>
      <c r="G393" s="95" t="s">
        <v>676</v>
      </c>
      <c r="H393" s="81" t="s">
        <v>31</v>
      </c>
      <c r="I393" s="81">
        <v>40</v>
      </c>
      <c r="J393" s="49" t="e">
        <f>SUMIFS(#REF!,#REF!,LRT!B393,#REF!,A393)</f>
        <v>#REF!</v>
      </c>
      <c r="K393" s="81" t="e">
        <f t="shared" ref="K393" si="45">IF((I393-J393)&lt;0,"0",I393-(J393+P393))</f>
        <v>#REF!</v>
      </c>
      <c r="L393" s="97" t="s">
        <v>36</v>
      </c>
      <c r="M393" s="98" t="s">
        <v>303</v>
      </c>
      <c r="N393" s="98"/>
      <c r="O393" s="82"/>
      <c r="P393" s="49"/>
      <c r="Q393" s="49">
        <f t="shared" ref="Q393" si="46">P393-I393</f>
        <v>-40</v>
      </c>
      <c r="R393" s="83"/>
      <c r="S393" s="49"/>
      <c r="T393" s="49"/>
      <c r="U393" s="49"/>
      <c r="V393" s="98"/>
      <c r="W393" s="98"/>
      <c r="X393" s="104"/>
    </row>
    <row r="394" spans="1:24" ht="21.75" thickBot="1" x14ac:dyDescent="0.3">
      <c r="A394" s="111" t="s">
        <v>90</v>
      </c>
      <c r="B394" s="102" t="s">
        <v>661</v>
      </c>
      <c r="C394" s="88">
        <v>44308</v>
      </c>
      <c r="D394" s="107">
        <v>512</v>
      </c>
      <c r="E394" s="88">
        <v>44308</v>
      </c>
      <c r="F394" s="80">
        <f t="shared" si="36"/>
        <v>0</v>
      </c>
      <c r="G394" s="95" t="s">
        <v>589</v>
      </c>
      <c r="H394" s="81" t="s">
        <v>31</v>
      </c>
      <c r="I394" s="81">
        <v>5</v>
      </c>
      <c r="J394" s="49" t="e">
        <f>SUMIFS(#REF!,#REF!,LRT!B394,#REF!,A394)</f>
        <v>#REF!</v>
      </c>
      <c r="K394" s="81" t="e">
        <f t="shared" si="35"/>
        <v>#REF!</v>
      </c>
      <c r="L394" s="97" t="s">
        <v>36</v>
      </c>
      <c r="M394" s="98" t="s">
        <v>244</v>
      </c>
      <c r="N394" s="98"/>
      <c r="O394" s="82"/>
      <c r="P394" s="49"/>
      <c r="Q394" s="49">
        <f t="shared" si="43"/>
        <v>-5</v>
      </c>
      <c r="R394" s="83"/>
      <c r="S394" s="49"/>
      <c r="T394" s="49"/>
      <c r="U394" s="49"/>
      <c r="V394" s="98"/>
      <c r="W394" s="98"/>
      <c r="X394" s="104"/>
    </row>
    <row r="395" spans="1:24" ht="21.75" thickBot="1" x14ac:dyDescent="0.3">
      <c r="A395" s="111" t="s">
        <v>90</v>
      </c>
      <c r="B395" s="102" t="s">
        <v>661</v>
      </c>
      <c r="C395" s="88">
        <v>44308</v>
      </c>
      <c r="D395" s="107">
        <v>512</v>
      </c>
      <c r="E395" s="88">
        <v>44308</v>
      </c>
      <c r="F395" s="80">
        <f t="shared" si="36"/>
        <v>0</v>
      </c>
      <c r="G395" s="95" t="s">
        <v>531</v>
      </c>
      <c r="H395" s="81" t="s">
        <v>31</v>
      </c>
      <c r="I395" s="81">
        <v>5</v>
      </c>
      <c r="J395" s="49" t="e">
        <f>SUMIFS(#REF!,#REF!,LRT!B395,#REF!,A395)</f>
        <v>#REF!</v>
      </c>
      <c r="K395" s="81" t="e">
        <f t="shared" si="35"/>
        <v>#REF!</v>
      </c>
      <c r="L395" s="97" t="s">
        <v>36</v>
      </c>
      <c r="M395" s="98" t="s">
        <v>244</v>
      </c>
      <c r="N395" s="98"/>
      <c r="O395" s="82"/>
      <c r="P395" s="49"/>
      <c r="Q395" s="49">
        <f t="shared" si="43"/>
        <v>-5</v>
      </c>
      <c r="R395" s="83"/>
      <c r="S395" s="49"/>
      <c r="T395" s="49"/>
      <c r="U395" s="49"/>
      <c r="V395" s="98"/>
      <c r="W395" s="98"/>
      <c r="X395" s="104"/>
    </row>
    <row r="396" spans="1:24" ht="21.75" thickBot="1" x14ac:dyDescent="0.3">
      <c r="A396" s="111" t="s">
        <v>90</v>
      </c>
      <c r="B396" s="102" t="s">
        <v>661</v>
      </c>
      <c r="C396" s="88">
        <v>44308</v>
      </c>
      <c r="D396" s="107">
        <v>512</v>
      </c>
      <c r="E396" s="88">
        <v>44308</v>
      </c>
      <c r="F396" s="80">
        <f t="shared" si="36"/>
        <v>0</v>
      </c>
      <c r="G396" s="95" t="s">
        <v>590</v>
      </c>
      <c r="H396" s="81" t="s">
        <v>31</v>
      </c>
      <c r="I396" s="81">
        <v>5</v>
      </c>
      <c r="J396" s="49" t="e">
        <f>SUMIFS(#REF!,#REF!,LRT!B396,#REF!,A396)</f>
        <v>#REF!</v>
      </c>
      <c r="K396" s="81" t="e">
        <f t="shared" si="35"/>
        <v>#REF!</v>
      </c>
      <c r="L396" s="97" t="s">
        <v>36</v>
      </c>
      <c r="M396" s="98" t="s">
        <v>244</v>
      </c>
      <c r="N396" s="98"/>
      <c r="O396" s="82"/>
      <c r="P396" s="49"/>
      <c r="Q396" s="49">
        <f t="shared" si="43"/>
        <v>-5</v>
      </c>
      <c r="R396" s="83"/>
      <c r="S396" s="49"/>
      <c r="T396" s="49"/>
      <c r="U396" s="49"/>
      <c r="V396" s="98"/>
      <c r="W396" s="98"/>
      <c r="X396" s="104"/>
    </row>
    <row r="397" spans="1:24" ht="21.75" thickBot="1" x14ac:dyDescent="0.3">
      <c r="A397" s="111" t="s">
        <v>90</v>
      </c>
      <c r="B397" s="102" t="s">
        <v>661</v>
      </c>
      <c r="C397" s="88">
        <v>44310</v>
      </c>
      <c r="D397" s="107">
        <v>512</v>
      </c>
      <c r="E397" s="88">
        <v>44308</v>
      </c>
      <c r="F397" s="80">
        <f t="shared" si="36"/>
        <v>2</v>
      </c>
      <c r="G397" s="95" t="s">
        <v>662</v>
      </c>
      <c r="H397" s="81" t="s">
        <v>31</v>
      </c>
      <c r="I397" s="81">
        <v>50</v>
      </c>
      <c r="J397" s="49" t="e">
        <f>SUMIFS(#REF!,#REF!,LRT!B397,#REF!,A397)</f>
        <v>#REF!</v>
      </c>
      <c r="K397" s="81" t="e">
        <f t="shared" si="35"/>
        <v>#REF!</v>
      </c>
      <c r="L397" s="97" t="s">
        <v>36</v>
      </c>
      <c r="M397" s="98" t="s">
        <v>244</v>
      </c>
      <c r="N397" s="98"/>
      <c r="O397" s="82"/>
      <c r="P397" s="49"/>
      <c r="Q397" s="49">
        <f t="shared" si="43"/>
        <v>-50</v>
      </c>
      <c r="R397" s="83"/>
      <c r="S397" s="49"/>
      <c r="T397" s="49"/>
      <c r="U397" s="49"/>
      <c r="V397" s="98"/>
      <c r="W397" s="98"/>
      <c r="X397" s="104"/>
    </row>
    <row r="398" spans="1:24" ht="21.75" thickBot="1" x14ac:dyDescent="0.3">
      <c r="A398" s="111" t="s">
        <v>90</v>
      </c>
      <c r="B398" s="102" t="s">
        <v>663</v>
      </c>
      <c r="C398" s="88">
        <v>44311</v>
      </c>
      <c r="D398" s="107">
        <v>515</v>
      </c>
      <c r="E398" s="88">
        <v>44309</v>
      </c>
      <c r="F398" s="80">
        <f t="shared" si="36"/>
        <v>2</v>
      </c>
      <c r="G398" s="95" t="s">
        <v>180</v>
      </c>
      <c r="H398" s="81" t="s">
        <v>3</v>
      </c>
      <c r="I398" s="81">
        <v>1750</v>
      </c>
      <c r="J398" s="49" t="e">
        <f>SUMIFS(#REF!,#REF!,LRT!B398,#REF!,A398)</f>
        <v>#REF!</v>
      </c>
      <c r="K398" s="81" t="e">
        <f t="shared" si="35"/>
        <v>#REF!</v>
      </c>
      <c r="L398" s="97" t="s">
        <v>36</v>
      </c>
      <c r="M398" s="98" t="s">
        <v>186</v>
      </c>
      <c r="N398" s="98"/>
      <c r="O398" s="82"/>
      <c r="P398" s="49"/>
      <c r="Q398" s="49">
        <f t="shared" si="43"/>
        <v>-1750</v>
      </c>
      <c r="R398" s="83"/>
      <c r="S398" s="49"/>
      <c r="T398" s="49"/>
      <c r="U398" s="49"/>
      <c r="V398" s="98"/>
      <c r="W398" s="98"/>
      <c r="X398" s="104"/>
    </row>
    <row r="399" spans="1:24" ht="21.75" thickBot="1" x14ac:dyDescent="0.3">
      <c r="A399" s="111" t="s">
        <v>90</v>
      </c>
      <c r="B399" s="102" t="s">
        <v>667</v>
      </c>
      <c r="C399" s="88">
        <v>44311</v>
      </c>
      <c r="D399" s="107">
        <v>515</v>
      </c>
      <c r="E399" s="88">
        <v>44309</v>
      </c>
      <c r="F399" s="80">
        <f t="shared" si="36"/>
        <v>2</v>
      </c>
      <c r="G399" s="95" t="s">
        <v>570</v>
      </c>
      <c r="H399" s="49" t="s">
        <v>4</v>
      </c>
      <c r="I399" s="81">
        <v>400</v>
      </c>
      <c r="J399" s="49" t="e">
        <f>SUMIFS(#REF!,#REF!,LRT!B399,#REF!,A399)</f>
        <v>#REF!</v>
      </c>
      <c r="K399" s="81" t="e">
        <f t="shared" ref="K399:K462" si="47">IF((I399-J399)&lt;0,"0",I399-(J399+P399))</f>
        <v>#REF!</v>
      </c>
      <c r="L399" s="97" t="s">
        <v>36</v>
      </c>
      <c r="M399" s="98" t="s">
        <v>664</v>
      </c>
      <c r="N399" s="98"/>
      <c r="O399" s="82"/>
      <c r="P399" s="49"/>
      <c r="Q399" s="49">
        <f t="shared" si="43"/>
        <v>-400</v>
      </c>
      <c r="R399" s="83"/>
      <c r="S399" s="49"/>
      <c r="T399" s="49"/>
      <c r="U399" s="49"/>
      <c r="V399" s="98"/>
      <c r="W399" s="98"/>
      <c r="X399" s="104"/>
    </row>
    <row r="400" spans="1:24" ht="21.75" thickBot="1" x14ac:dyDescent="0.3">
      <c r="A400" s="111" t="s">
        <v>90</v>
      </c>
      <c r="B400" s="102" t="s">
        <v>666</v>
      </c>
      <c r="C400" s="88">
        <v>44311</v>
      </c>
      <c r="D400" s="107">
        <v>515</v>
      </c>
      <c r="E400" s="88">
        <v>44309</v>
      </c>
      <c r="F400" s="80">
        <f t="shared" ref="F400:F463" si="48">IF(C400&gt;0,C400-E400,"No Date")</f>
        <v>2</v>
      </c>
      <c r="G400" s="95" t="s">
        <v>595</v>
      </c>
      <c r="H400" s="49" t="s">
        <v>45</v>
      </c>
      <c r="I400" s="81">
        <v>500</v>
      </c>
      <c r="J400" s="49" t="e">
        <f>SUMIFS(#REF!,#REF!,LRT!B400,#REF!,A400)</f>
        <v>#REF!</v>
      </c>
      <c r="K400" s="81" t="e">
        <f t="shared" si="47"/>
        <v>#REF!</v>
      </c>
      <c r="L400" s="97" t="s">
        <v>36</v>
      </c>
      <c r="M400" s="98" t="s">
        <v>665</v>
      </c>
      <c r="N400" s="98"/>
      <c r="O400" s="82"/>
      <c r="P400" s="49"/>
      <c r="Q400" s="49">
        <f t="shared" si="43"/>
        <v>-500</v>
      </c>
      <c r="R400" s="83"/>
      <c r="S400" s="49"/>
      <c r="T400" s="49"/>
      <c r="U400" s="49"/>
      <c r="V400" s="98"/>
      <c r="W400" s="98"/>
      <c r="X400" s="104"/>
    </row>
    <row r="401" spans="1:24" ht="21.75" thickBot="1" x14ac:dyDescent="0.3">
      <c r="A401" s="111" t="s">
        <v>90</v>
      </c>
      <c r="B401" s="102" t="s">
        <v>670</v>
      </c>
      <c r="C401" s="88">
        <v>44311</v>
      </c>
      <c r="D401" s="107">
        <v>515</v>
      </c>
      <c r="E401" s="88">
        <v>44309</v>
      </c>
      <c r="F401" s="80">
        <f t="shared" si="48"/>
        <v>2</v>
      </c>
      <c r="G401" s="95" t="s">
        <v>668</v>
      </c>
      <c r="H401" s="81" t="s">
        <v>3</v>
      </c>
      <c r="I401" s="81">
        <v>3750</v>
      </c>
      <c r="J401" s="49" t="e">
        <f>SUMIFS(#REF!,#REF!,LRT!B401,#REF!,A401)</f>
        <v>#REF!</v>
      </c>
      <c r="K401" s="81" t="e">
        <f t="shared" si="47"/>
        <v>#REF!</v>
      </c>
      <c r="L401" s="97" t="s">
        <v>36</v>
      </c>
      <c r="M401" s="98" t="s">
        <v>669</v>
      </c>
      <c r="N401" s="98"/>
      <c r="O401" s="82"/>
      <c r="P401" s="49"/>
      <c r="Q401" s="49">
        <f t="shared" si="43"/>
        <v>-3750</v>
      </c>
      <c r="R401" s="83"/>
      <c r="S401" s="49"/>
      <c r="T401" s="49"/>
      <c r="U401" s="49"/>
      <c r="V401" s="98"/>
      <c r="W401" s="98"/>
      <c r="X401" s="104"/>
    </row>
    <row r="402" spans="1:24" ht="21.75" thickBot="1" x14ac:dyDescent="0.3">
      <c r="A402" s="111" t="s">
        <v>90</v>
      </c>
      <c r="B402" s="102" t="s">
        <v>670</v>
      </c>
      <c r="C402" s="88">
        <v>44311</v>
      </c>
      <c r="D402" s="107">
        <v>515</v>
      </c>
      <c r="E402" s="88">
        <v>44309</v>
      </c>
      <c r="F402" s="80">
        <f t="shared" si="48"/>
        <v>2</v>
      </c>
      <c r="G402" s="95" t="s">
        <v>306</v>
      </c>
      <c r="H402" s="49" t="s">
        <v>45</v>
      </c>
      <c r="I402" s="81">
        <v>4000</v>
      </c>
      <c r="J402" s="49" t="e">
        <f>SUMIFS(#REF!,#REF!,LRT!B402,#REF!,A402)</f>
        <v>#REF!</v>
      </c>
      <c r="K402" s="81" t="e">
        <f t="shared" si="47"/>
        <v>#REF!</v>
      </c>
      <c r="L402" s="97" t="s">
        <v>36</v>
      </c>
      <c r="M402" s="98" t="s">
        <v>669</v>
      </c>
      <c r="N402" s="98"/>
      <c r="O402" s="82"/>
      <c r="P402" s="49"/>
      <c r="Q402" s="49">
        <f t="shared" si="43"/>
        <v>-4000</v>
      </c>
      <c r="R402" s="83"/>
      <c r="S402" s="49"/>
      <c r="T402" s="49"/>
      <c r="U402" s="49"/>
      <c r="V402" s="98"/>
      <c r="W402" s="98"/>
      <c r="X402" s="104"/>
    </row>
    <row r="403" spans="1:24" ht="21.75" thickBot="1" x14ac:dyDescent="0.3">
      <c r="A403" s="111" t="s">
        <v>90</v>
      </c>
      <c r="B403" s="102" t="s">
        <v>674</v>
      </c>
      <c r="C403" s="88">
        <v>44312</v>
      </c>
      <c r="D403" s="107">
        <v>515</v>
      </c>
      <c r="E403" s="88">
        <v>44309</v>
      </c>
      <c r="F403" s="80">
        <f t="shared" si="48"/>
        <v>3</v>
      </c>
      <c r="G403" s="95" t="s">
        <v>671</v>
      </c>
      <c r="H403" s="81" t="s">
        <v>3</v>
      </c>
      <c r="I403" s="81">
        <v>200</v>
      </c>
      <c r="J403" s="49" t="e">
        <f>SUMIFS(#REF!,#REF!,LRT!B403,#REF!,A403)</f>
        <v>#REF!</v>
      </c>
      <c r="K403" s="81" t="e">
        <f t="shared" si="47"/>
        <v>#REF!</v>
      </c>
      <c r="L403" s="97" t="s">
        <v>36</v>
      </c>
      <c r="M403" s="98" t="s">
        <v>84</v>
      </c>
      <c r="N403" s="98"/>
      <c r="O403" s="82"/>
      <c r="P403" s="49"/>
      <c r="Q403" s="49">
        <f t="shared" si="43"/>
        <v>-200</v>
      </c>
      <c r="R403" s="83"/>
      <c r="S403" s="49"/>
      <c r="T403" s="49"/>
      <c r="U403" s="49"/>
      <c r="V403" s="98"/>
      <c r="W403" s="98"/>
      <c r="X403" s="104"/>
    </row>
    <row r="404" spans="1:24" ht="21.75" thickBot="1" x14ac:dyDescent="0.3">
      <c r="A404" s="111" t="s">
        <v>90</v>
      </c>
      <c r="B404" s="102" t="s">
        <v>674</v>
      </c>
      <c r="C404" s="88">
        <v>44312</v>
      </c>
      <c r="D404" s="107">
        <v>515</v>
      </c>
      <c r="E404" s="88">
        <v>44309</v>
      </c>
      <c r="F404" s="80">
        <f t="shared" si="48"/>
        <v>3</v>
      </c>
      <c r="G404" s="95" t="s">
        <v>672</v>
      </c>
      <c r="H404" s="81" t="s">
        <v>31</v>
      </c>
      <c r="I404" s="81">
        <v>8</v>
      </c>
      <c r="J404" s="49" t="e">
        <f>SUMIFS(#REF!,#REF!,LRT!B404,#REF!,A404)</f>
        <v>#REF!</v>
      </c>
      <c r="K404" s="81" t="e">
        <f t="shared" si="47"/>
        <v>#REF!</v>
      </c>
      <c r="L404" s="97" t="s">
        <v>36</v>
      </c>
      <c r="M404" s="98" t="s">
        <v>84</v>
      </c>
      <c r="N404" s="98"/>
      <c r="O404" s="82"/>
      <c r="P404" s="49"/>
      <c r="Q404" s="49">
        <f t="shared" si="43"/>
        <v>-8</v>
      </c>
      <c r="R404" s="83"/>
      <c r="S404" s="49"/>
      <c r="T404" s="49"/>
      <c r="U404" s="49"/>
      <c r="V404" s="98"/>
      <c r="W404" s="98"/>
      <c r="X404" s="104"/>
    </row>
    <row r="405" spans="1:24" ht="21.75" thickBot="1" x14ac:dyDescent="0.3">
      <c r="A405" s="111" t="s">
        <v>90</v>
      </c>
      <c r="B405" s="102" t="s">
        <v>674</v>
      </c>
      <c r="C405" s="88">
        <v>44312</v>
      </c>
      <c r="D405" s="107">
        <v>515</v>
      </c>
      <c r="E405" s="88">
        <v>44309</v>
      </c>
      <c r="F405" s="80">
        <f t="shared" si="48"/>
        <v>3</v>
      </c>
      <c r="G405" s="95" t="s">
        <v>673</v>
      </c>
      <c r="H405" s="81" t="s">
        <v>31</v>
      </c>
      <c r="I405" s="81">
        <v>50</v>
      </c>
      <c r="J405" s="49" t="e">
        <f>SUMIFS(#REF!,#REF!,LRT!B405,#REF!,A405)</f>
        <v>#REF!</v>
      </c>
      <c r="K405" s="81" t="e">
        <f t="shared" si="47"/>
        <v>#REF!</v>
      </c>
      <c r="L405" s="97" t="s">
        <v>36</v>
      </c>
      <c r="M405" s="98" t="s">
        <v>84</v>
      </c>
      <c r="N405" s="98"/>
      <c r="O405" s="82"/>
      <c r="P405" s="49"/>
      <c r="Q405" s="49">
        <f t="shared" si="43"/>
        <v>-50</v>
      </c>
      <c r="R405" s="83"/>
      <c r="S405" s="49"/>
      <c r="T405" s="49"/>
      <c r="U405" s="49"/>
      <c r="V405" s="98"/>
      <c r="W405" s="98"/>
      <c r="X405" s="104"/>
    </row>
    <row r="406" spans="1:24" ht="21.75" thickBot="1" x14ac:dyDescent="0.3">
      <c r="A406" s="111" t="s">
        <v>90</v>
      </c>
      <c r="B406" s="102" t="s">
        <v>677</v>
      </c>
      <c r="C406" s="88">
        <v>44313</v>
      </c>
      <c r="D406" s="107">
        <v>516</v>
      </c>
      <c r="E406" s="88">
        <v>44312</v>
      </c>
      <c r="F406" s="80">
        <f t="shared" si="48"/>
        <v>1</v>
      </c>
      <c r="G406" s="95" t="s">
        <v>602</v>
      </c>
      <c r="H406" s="49" t="s">
        <v>47</v>
      </c>
      <c r="I406" s="81">
        <v>80</v>
      </c>
      <c r="J406" s="49" t="e">
        <f>SUMIFS(#REF!,#REF!,LRT!B406,#REF!,A406)</f>
        <v>#REF!</v>
      </c>
      <c r="K406" s="81" t="e">
        <f t="shared" si="47"/>
        <v>#REF!</v>
      </c>
      <c r="L406" s="97" t="s">
        <v>36</v>
      </c>
      <c r="M406" s="98" t="s">
        <v>278</v>
      </c>
      <c r="N406" s="98"/>
      <c r="O406" s="82"/>
      <c r="P406" s="49"/>
      <c r="Q406" s="49">
        <f t="shared" si="43"/>
        <v>-80</v>
      </c>
      <c r="R406" s="83"/>
      <c r="S406" s="49"/>
      <c r="T406" s="49"/>
      <c r="U406" s="49"/>
      <c r="V406" s="98"/>
      <c r="W406" s="98"/>
      <c r="X406" s="104"/>
    </row>
    <row r="407" spans="1:24" ht="21.75" thickBot="1" x14ac:dyDescent="0.3">
      <c r="A407" s="111" t="s">
        <v>90</v>
      </c>
      <c r="B407" s="102" t="s">
        <v>682</v>
      </c>
      <c r="C407" s="88">
        <v>44313</v>
      </c>
      <c r="D407" s="107" t="s">
        <v>681</v>
      </c>
      <c r="E407" s="88">
        <v>44313</v>
      </c>
      <c r="F407" s="80">
        <f t="shared" si="48"/>
        <v>0</v>
      </c>
      <c r="G407" s="95" t="s">
        <v>678</v>
      </c>
      <c r="H407" s="81" t="s">
        <v>31</v>
      </c>
      <c r="I407" s="81">
        <v>2</v>
      </c>
      <c r="J407" s="49" t="e">
        <f>SUMIFS(#REF!,#REF!,LRT!B407,#REF!,A407)</f>
        <v>#REF!</v>
      </c>
      <c r="K407" s="81" t="e">
        <f t="shared" si="47"/>
        <v>#REF!</v>
      </c>
      <c r="L407" s="97" t="s">
        <v>36</v>
      </c>
      <c r="M407" s="98" t="s">
        <v>407</v>
      </c>
      <c r="N407" s="98"/>
      <c r="O407" s="82"/>
      <c r="P407" s="49"/>
      <c r="Q407" s="49">
        <f t="shared" si="43"/>
        <v>-2</v>
      </c>
      <c r="R407" s="83"/>
      <c r="S407" s="49"/>
      <c r="T407" s="49"/>
      <c r="U407" s="49"/>
      <c r="V407" s="98"/>
      <c r="W407" s="98"/>
      <c r="X407" s="104"/>
    </row>
    <row r="408" spans="1:24" ht="21.75" thickBot="1" x14ac:dyDescent="0.3">
      <c r="A408" s="111" t="s">
        <v>90</v>
      </c>
      <c r="B408" s="102" t="s">
        <v>682</v>
      </c>
      <c r="C408" s="88">
        <v>44313</v>
      </c>
      <c r="D408" s="107" t="s">
        <v>681</v>
      </c>
      <c r="E408" s="88">
        <v>44313</v>
      </c>
      <c r="F408" s="80">
        <f t="shared" si="48"/>
        <v>0</v>
      </c>
      <c r="G408" s="95" t="s">
        <v>679</v>
      </c>
      <c r="H408" s="81" t="s">
        <v>31</v>
      </c>
      <c r="I408" s="81">
        <v>3</v>
      </c>
      <c r="J408" s="49" t="e">
        <f>SUMIFS(#REF!,#REF!,LRT!B408,#REF!,A408)</f>
        <v>#REF!</v>
      </c>
      <c r="K408" s="81" t="e">
        <f t="shared" si="47"/>
        <v>#REF!</v>
      </c>
      <c r="L408" s="97" t="s">
        <v>36</v>
      </c>
      <c r="M408" s="98" t="s">
        <v>407</v>
      </c>
      <c r="N408" s="98"/>
      <c r="O408" s="82"/>
      <c r="P408" s="49"/>
      <c r="Q408" s="49">
        <f t="shared" si="43"/>
        <v>-3</v>
      </c>
      <c r="R408" s="83"/>
      <c r="S408" s="49"/>
      <c r="T408" s="49"/>
      <c r="U408" s="49"/>
      <c r="V408" s="98"/>
      <c r="W408" s="98"/>
      <c r="X408" s="104"/>
    </row>
    <row r="409" spans="1:24" ht="21.75" thickBot="1" x14ac:dyDescent="0.3">
      <c r="A409" s="111" t="s">
        <v>90</v>
      </c>
      <c r="B409" s="102" t="s">
        <v>682</v>
      </c>
      <c r="C409" s="88">
        <v>44313</v>
      </c>
      <c r="D409" s="107" t="s">
        <v>681</v>
      </c>
      <c r="E409" s="88">
        <v>44313</v>
      </c>
      <c r="F409" s="80">
        <f t="shared" si="48"/>
        <v>0</v>
      </c>
      <c r="G409" s="95" t="s">
        <v>680</v>
      </c>
      <c r="H409" s="81" t="s">
        <v>3</v>
      </c>
      <c r="I409" s="81">
        <v>0.5</v>
      </c>
      <c r="J409" s="49" t="e">
        <f>SUMIFS(#REF!,#REF!,LRT!B409,#REF!,A409)</f>
        <v>#REF!</v>
      </c>
      <c r="K409" s="81" t="e">
        <f t="shared" si="47"/>
        <v>#REF!</v>
      </c>
      <c r="L409" s="97" t="s">
        <v>36</v>
      </c>
      <c r="M409" s="98" t="s">
        <v>407</v>
      </c>
      <c r="N409" s="98"/>
      <c r="O409" s="82"/>
      <c r="P409" s="49"/>
      <c r="Q409" s="49">
        <f t="shared" si="43"/>
        <v>-0.5</v>
      </c>
      <c r="R409" s="83"/>
      <c r="S409" s="49"/>
      <c r="T409" s="49"/>
      <c r="U409" s="49"/>
      <c r="V409" s="98"/>
      <c r="W409" s="98"/>
      <c r="X409" s="104"/>
    </row>
    <row r="410" spans="1:24" ht="21.75" thickBot="1" x14ac:dyDescent="0.3">
      <c r="A410" s="111" t="s">
        <v>90</v>
      </c>
      <c r="B410" s="102" t="s">
        <v>697</v>
      </c>
      <c r="C410" s="88">
        <v>44320</v>
      </c>
      <c r="D410" s="107">
        <v>525</v>
      </c>
      <c r="E410" s="88">
        <v>44315</v>
      </c>
      <c r="F410" s="80">
        <f t="shared" si="48"/>
        <v>5</v>
      </c>
      <c r="G410" s="95" t="s">
        <v>683</v>
      </c>
      <c r="H410" s="81" t="s">
        <v>31</v>
      </c>
      <c r="I410" s="81">
        <v>0</v>
      </c>
      <c r="J410" s="49" t="e">
        <f>SUMIFS(#REF!,#REF!,LRT!B410,#REF!,A410)</f>
        <v>#REF!</v>
      </c>
      <c r="K410" s="81" t="e">
        <f t="shared" si="47"/>
        <v>#REF!</v>
      </c>
      <c r="L410" s="97" t="s">
        <v>36</v>
      </c>
      <c r="M410" s="98" t="s">
        <v>647</v>
      </c>
      <c r="N410" s="98"/>
      <c r="O410" s="82"/>
      <c r="P410" s="49"/>
      <c r="Q410" s="49">
        <f t="shared" si="43"/>
        <v>0</v>
      </c>
      <c r="R410" s="83"/>
      <c r="S410" s="49"/>
      <c r="T410" s="49"/>
      <c r="U410" s="49"/>
      <c r="V410" s="98"/>
      <c r="W410" s="98"/>
      <c r="X410" s="104"/>
    </row>
    <row r="411" spans="1:24" ht="21.75" thickBot="1" x14ac:dyDescent="0.3">
      <c r="A411" s="111" t="s">
        <v>90</v>
      </c>
      <c r="B411" s="102" t="s">
        <v>697</v>
      </c>
      <c r="C411" s="88">
        <v>44320</v>
      </c>
      <c r="D411" s="107">
        <v>525</v>
      </c>
      <c r="E411" s="88">
        <v>44315</v>
      </c>
      <c r="F411" s="80">
        <f t="shared" si="48"/>
        <v>5</v>
      </c>
      <c r="G411" s="95" t="s">
        <v>684</v>
      </c>
      <c r="H411" s="81" t="s">
        <v>31</v>
      </c>
      <c r="I411" s="81">
        <v>0</v>
      </c>
      <c r="J411" s="49" t="e">
        <f>SUMIFS(#REF!,#REF!,LRT!B411,#REF!,A411)</f>
        <v>#REF!</v>
      </c>
      <c r="K411" s="81" t="e">
        <f t="shared" si="47"/>
        <v>#REF!</v>
      </c>
      <c r="L411" s="97" t="s">
        <v>36</v>
      </c>
      <c r="M411" s="98" t="s">
        <v>647</v>
      </c>
      <c r="N411" s="98"/>
      <c r="O411" s="82"/>
      <c r="P411" s="49"/>
      <c r="Q411" s="49">
        <f t="shared" si="43"/>
        <v>0</v>
      </c>
      <c r="R411" s="83"/>
      <c r="S411" s="49"/>
      <c r="T411" s="49"/>
      <c r="U411" s="49"/>
      <c r="V411" s="98"/>
      <c r="W411" s="98"/>
      <c r="X411" s="104"/>
    </row>
    <row r="412" spans="1:24" ht="21.75" thickBot="1" x14ac:dyDescent="0.3">
      <c r="A412" s="111" t="s">
        <v>90</v>
      </c>
      <c r="B412" s="102" t="s">
        <v>697</v>
      </c>
      <c r="C412" s="88">
        <v>44320</v>
      </c>
      <c r="D412" s="107">
        <v>525</v>
      </c>
      <c r="E412" s="88">
        <v>44315</v>
      </c>
      <c r="F412" s="80">
        <f t="shared" si="48"/>
        <v>5</v>
      </c>
      <c r="G412" s="95" t="s">
        <v>685</v>
      </c>
      <c r="H412" s="81" t="s">
        <v>31</v>
      </c>
      <c r="I412" s="81">
        <v>0</v>
      </c>
      <c r="J412" s="49" t="e">
        <f>SUMIFS(#REF!,#REF!,LRT!B412,#REF!,A412)</f>
        <v>#REF!</v>
      </c>
      <c r="K412" s="81" t="e">
        <f t="shared" si="47"/>
        <v>#REF!</v>
      </c>
      <c r="L412" s="97" t="s">
        <v>36</v>
      </c>
      <c r="M412" s="98" t="s">
        <v>647</v>
      </c>
      <c r="N412" s="98"/>
      <c r="O412" s="82"/>
      <c r="P412" s="49"/>
      <c r="Q412" s="49">
        <f t="shared" si="43"/>
        <v>0</v>
      </c>
      <c r="R412" s="83"/>
      <c r="S412" s="49"/>
      <c r="T412" s="49"/>
      <c r="U412" s="49"/>
      <c r="V412" s="98"/>
      <c r="W412" s="98"/>
      <c r="X412" s="104"/>
    </row>
    <row r="413" spans="1:24" ht="21.75" thickBot="1" x14ac:dyDescent="0.3">
      <c r="A413" s="111" t="s">
        <v>90</v>
      </c>
      <c r="B413" s="102" t="s">
        <v>697</v>
      </c>
      <c r="C413" s="88">
        <v>44320</v>
      </c>
      <c r="D413" s="107">
        <v>525</v>
      </c>
      <c r="E413" s="88">
        <v>44315</v>
      </c>
      <c r="F413" s="80">
        <f t="shared" si="48"/>
        <v>5</v>
      </c>
      <c r="G413" s="95" t="s">
        <v>686</v>
      </c>
      <c r="H413" s="81" t="s">
        <v>31</v>
      </c>
      <c r="I413" s="81">
        <v>0</v>
      </c>
      <c r="J413" s="49" t="e">
        <f>SUMIFS(#REF!,#REF!,LRT!B413,#REF!,A413)</f>
        <v>#REF!</v>
      </c>
      <c r="K413" s="81" t="e">
        <f t="shared" si="47"/>
        <v>#REF!</v>
      </c>
      <c r="L413" s="97" t="s">
        <v>36</v>
      </c>
      <c r="M413" s="98" t="s">
        <v>647</v>
      </c>
      <c r="N413" s="98"/>
      <c r="O413" s="82"/>
      <c r="P413" s="49"/>
      <c r="Q413" s="49">
        <f t="shared" si="43"/>
        <v>0</v>
      </c>
      <c r="R413" s="83"/>
      <c r="S413" s="49"/>
      <c r="T413" s="49"/>
      <c r="U413" s="49"/>
      <c r="V413" s="98"/>
      <c r="W413" s="98"/>
      <c r="X413" s="104"/>
    </row>
    <row r="414" spans="1:24" ht="21.75" thickBot="1" x14ac:dyDescent="0.3">
      <c r="A414" s="111" t="s">
        <v>90</v>
      </c>
      <c r="B414" s="102" t="s">
        <v>697</v>
      </c>
      <c r="C414" s="88">
        <v>44320</v>
      </c>
      <c r="D414" s="107">
        <v>525</v>
      </c>
      <c r="E414" s="88">
        <v>44315</v>
      </c>
      <c r="F414" s="80">
        <f t="shared" si="48"/>
        <v>5</v>
      </c>
      <c r="G414" s="95" t="s">
        <v>687</v>
      </c>
      <c r="H414" s="49" t="s">
        <v>32</v>
      </c>
      <c r="I414" s="81">
        <v>0</v>
      </c>
      <c r="J414" s="49" t="e">
        <f>SUMIFS(#REF!,#REF!,LRT!B414,#REF!,A414)</f>
        <v>#REF!</v>
      </c>
      <c r="K414" s="81" t="e">
        <f t="shared" si="47"/>
        <v>#REF!</v>
      </c>
      <c r="L414" s="97" t="s">
        <v>36</v>
      </c>
      <c r="M414" s="98" t="s">
        <v>647</v>
      </c>
      <c r="N414" s="98"/>
      <c r="O414" s="82"/>
      <c r="P414" s="49"/>
      <c r="Q414" s="49">
        <f t="shared" si="43"/>
        <v>0</v>
      </c>
      <c r="R414" s="83"/>
      <c r="S414" s="49"/>
      <c r="T414" s="49"/>
      <c r="U414" s="49"/>
      <c r="V414" s="98"/>
      <c r="W414" s="98"/>
      <c r="X414" s="104"/>
    </row>
    <row r="415" spans="1:24" ht="21.75" thickBot="1" x14ac:dyDescent="0.3">
      <c r="A415" s="111" t="s">
        <v>90</v>
      </c>
      <c r="B415" s="102" t="s">
        <v>697</v>
      </c>
      <c r="C415" s="88">
        <v>44320</v>
      </c>
      <c r="D415" s="107">
        <v>525</v>
      </c>
      <c r="E415" s="88">
        <v>44315</v>
      </c>
      <c r="F415" s="80">
        <f t="shared" si="48"/>
        <v>5</v>
      </c>
      <c r="G415" s="95" t="s">
        <v>688</v>
      </c>
      <c r="H415" s="81" t="s">
        <v>31</v>
      </c>
      <c r="I415" s="81">
        <v>0</v>
      </c>
      <c r="J415" s="49" t="e">
        <f>SUMIFS(#REF!,#REF!,LRT!B415,#REF!,A415)</f>
        <v>#REF!</v>
      </c>
      <c r="K415" s="81" t="e">
        <f t="shared" si="47"/>
        <v>#REF!</v>
      </c>
      <c r="L415" s="97" t="s">
        <v>36</v>
      </c>
      <c r="M415" s="98" t="s">
        <v>647</v>
      </c>
      <c r="N415" s="98"/>
      <c r="O415" s="82"/>
      <c r="P415" s="49"/>
      <c r="Q415" s="49">
        <f t="shared" si="43"/>
        <v>0</v>
      </c>
      <c r="R415" s="83"/>
      <c r="S415" s="49"/>
      <c r="T415" s="49"/>
      <c r="U415" s="49"/>
      <c r="V415" s="98"/>
      <c r="W415" s="98"/>
      <c r="X415" s="104"/>
    </row>
    <row r="416" spans="1:24" ht="21.75" thickBot="1" x14ac:dyDescent="0.3">
      <c r="A416" s="111" t="s">
        <v>90</v>
      </c>
      <c r="B416" s="102" t="s">
        <v>697</v>
      </c>
      <c r="C416" s="88">
        <v>44320</v>
      </c>
      <c r="D416" s="107">
        <v>525</v>
      </c>
      <c r="E416" s="88">
        <v>44315</v>
      </c>
      <c r="F416" s="80">
        <f t="shared" si="48"/>
        <v>5</v>
      </c>
      <c r="G416" s="95" t="s">
        <v>689</v>
      </c>
      <c r="H416" s="81" t="s">
        <v>31</v>
      </c>
      <c r="I416" s="81">
        <v>0</v>
      </c>
      <c r="J416" s="49" t="e">
        <f>SUMIFS(#REF!,#REF!,LRT!B416,#REF!,A416)</f>
        <v>#REF!</v>
      </c>
      <c r="K416" s="81" t="e">
        <f t="shared" si="47"/>
        <v>#REF!</v>
      </c>
      <c r="L416" s="97" t="s">
        <v>36</v>
      </c>
      <c r="M416" s="98" t="s">
        <v>647</v>
      </c>
      <c r="N416" s="98"/>
      <c r="O416" s="82"/>
      <c r="P416" s="49"/>
      <c r="Q416" s="49">
        <f t="shared" si="43"/>
        <v>0</v>
      </c>
      <c r="R416" s="83"/>
      <c r="S416" s="49"/>
      <c r="T416" s="49"/>
      <c r="U416" s="49"/>
      <c r="V416" s="98"/>
      <c r="W416" s="98"/>
      <c r="X416" s="104"/>
    </row>
    <row r="417" spans="1:24" ht="21.75" thickBot="1" x14ac:dyDescent="0.3">
      <c r="A417" s="111" t="s">
        <v>90</v>
      </c>
      <c r="B417" s="102" t="s">
        <v>697</v>
      </c>
      <c r="C417" s="88">
        <v>44320</v>
      </c>
      <c r="D417" s="107">
        <v>525</v>
      </c>
      <c r="E417" s="88">
        <v>44315</v>
      </c>
      <c r="F417" s="80">
        <f t="shared" si="48"/>
        <v>5</v>
      </c>
      <c r="G417" s="95" t="s">
        <v>690</v>
      </c>
      <c r="H417" s="81" t="s">
        <v>31</v>
      </c>
      <c r="I417" s="81">
        <v>0</v>
      </c>
      <c r="J417" s="49" t="e">
        <f>SUMIFS(#REF!,#REF!,LRT!B417,#REF!,A417)</f>
        <v>#REF!</v>
      </c>
      <c r="K417" s="81" t="e">
        <f t="shared" si="47"/>
        <v>#REF!</v>
      </c>
      <c r="L417" s="97" t="s">
        <v>36</v>
      </c>
      <c r="M417" s="98" t="s">
        <v>647</v>
      </c>
      <c r="N417" s="98"/>
      <c r="O417" s="82"/>
      <c r="P417" s="49"/>
      <c r="Q417" s="49">
        <f t="shared" si="43"/>
        <v>0</v>
      </c>
      <c r="R417" s="83"/>
      <c r="S417" s="49"/>
      <c r="T417" s="49"/>
      <c r="U417" s="49"/>
      <c r="V417" s="98"/>
      <c r="W417" s="98"/>
      <c r="X417" s="104"/>
    </row>
    <row r="418" spans="1:24" ht="21.75" thickBot="1" x14ac:dyDescent="0.3">
      <c r="A418" s="111" t="s">
        <v>90</v>
      </c>
      <c r="B418" s="102" t="s">
        <v>697</v>
      </c>
      <c r="C418" s="88">
        <v>44320</v>
      </c>
      <c r="D418" s="107">
        <v>525</v>
      </c>
      <c r="E418" s="88">
        <v>44315</v>
      </c>
      <c r="F418" s="80">
        <f t="shared" si="48"/>
        <v>5</v>
      </c>
      <c r="G418" s="95" t="s">
        <v>691</v>
      </c>
      <c r="H418" s="81" t="s">
        <v>31</v>
      </c>
      <c r="I418" s="81">
        <v>0</v>
      </c>
      <c r="J418" s="49" t="e">
        <f>SUMIFS(#REF!,#REF!,LRT!B418,#REF!,A418)</f>
        <v>#REF!</v>
      </c>
      <c r="K418" s="81" t="e">
        <f t="shared" si="47"/>
        <v>#REF!</v>
      </c>
      <c r="L418" s="97" t="s">
        <v>36</v>
      </c>
      <c r="M418" s="98" t="s">
        <v>647</v>
      </c>
      <c r="N418" s="98"/>
      <c r="O418" s="82"/>
      <c r="P418" s="49"/>
      <c r="Q418" s="49">
        <f t="shared" si="43"/>
        <v>0</v>
      </c>
      <c r="R418" s="83"/>
      <c r="S418" s="49"/>
      <c r="T418" s="49"/>
      <c r="U418" s="49"/>
      <c r="V418" s="98"/>
      <c r="W418" s="98"/>
      <c r="X418" s="104"/>
    </row>
    <row r="419" spans="1:24" ht="21.75" thickBot="1" x14ac:dyDescent="0.3">
      <c r="A419" s="111" t="s">
        <v>90</v>
      </c>
      <c r="B419" s="102" t="s">
        <v>697</v>
      </c>
      <c r="C419" s="88">
        <v>44320</v>
      </c>
      <c r="D419" s="107">
        <v>525</v>
      </c>
      <c r="E419" s="88">
        <v>44315</v>
      </c>
      <c r="F419" s="80">
        <f t="shared" si="48"/>
        <v>5</v>
      </c>
      <c r="G419" s="95" t="s">
        <v>692</v>
      </c>
      <c r="H419" s="49" t="s">
        <v>3</v>
      </c>
      <c r="I419" s="81">
        <v>0</v>
      </c>
      <c r="J419" s="49" t="e">
        <f>SUMIFS(#REF!,#REF!,LRT!B419,#REF!,A419)</f>
        <v>#REF!</v>
      </c>
      <c r="K419" s="81" t="e">
        <f t="shared" si="47"/>
        <v>#REF!</v>
      </c>
      <c r="L419" s="97" t="s">
        <v>36</v>
      </c>
      <c r="M419" s="98" t="s">
        <v>647</v>
      </c>
      <c r="N419" s="98"/>
      <c r="O419" s="82"/>
      <c r="P419" s="49"/>
      <c r="Q419" s="49">
        <f t="shared" si="43"/>
        <v>0</v>
      </c>
      <c r="R419" s="83"/>
      <c r="S419" s="49"/>
      <c r="T419" s="49"/>
      <c r="U419" s="49"/>
      <c r="V419" s="98"/>
      <c r="W419" s="98"/>
      <c r="X419" s="104"/>
    </row>
    <row r="420" spans="1:24" ht="21.75" thickBot="1" x14ac:dyDescent="0.3">
      <c r="A420" s="111" t="s">
        <v>90</v>
      </c>
      <c r="B420" s="102" t="s">
        <v>697</v>
      </c>
      <c r="C420" s="88">
        <v>44320</v>
      </c>
      <c r="D420" s="107">
        <v>525</v>
      </c>
      <c r="E420" s="88">
        <v>44315</v>
      </c>
      <c r="F420" s="80">
        <f t="shared" si="48"/>
        <v>5</v>
      </c>
      <c r="G420" s="95" t="s">
        <v>693</v>
      </c>
      <c r="H420" s="49" t="s">
        <v>32</v>
      </c>
      <c r="I420" s="81">
        <v>0</v>
      </c>
      <c r="J420" s="49" t="e">
        <f>SUMIFS(#REF!,#REF!,LRT!B420,#REF!,A420)</f>
        <v>#REF!</v>
      </c>
      <c r="K420" s="81" t="e">
        <f t="shared" si="47"/>
        <v>#REF!</v>
      </c>
      <c r="L420" s="97" t="s">
        <v>36</v>
      </c>
      <c r="M420" s="98" t="s">
        <v>647</v>
      </c>
      <c r="N420" s="98"/>
      <c r="O420" s="82"/>
      <c r="P420" s="49"/>
      <c r="Q420" s="49">
        <f t="shared" si="43"/>
        <v>0</v>
      </c>
      <c r="R420" s="83"/>
      <c r="S420" s="49"/>
      <c r="T420" s="49"/>
      <c r="U420" s="49"/>
      <c r="V420" s="98"/>
      <c r="W420" s="98"/>
      <c r="X420" s="104"/>
    </row>
    <row r="421" spans="1:24" ht="21.75" thickBot="1" x14ac:dyDescent="0.3">
      <c r="A421" s="111" t="s">
        <v>90</v>
      </c>
      <c r="B421" s="102" t="s">
        <v>697</v>
      </c>
      <c r="C421" s="88">
        <v>44320</v>
      </c>
      <c r="D421" s="107">
        <v>525</v>
      </c>
      <c r="E421" s="88">
        <v>44315</v>
      </c>
      <c r="F421" s="80">
        <f t="shared" si="48"/>
        <v>5</v>
      </c>
      <c r="G421" s="95" t="s">
        <v>694</v>
      </c>
      <c r="H421" s="81" t="s">
        <v>31</v>
      </c>
      <c r="I421" s="81">
        <v>0</v>
      </c>
      <c r="J421" s="49" t="e">
        <f>SUMIFS(#REF!,#REF!,LRT!B421,#REF!,A421)</f>
        <v>#REF!</v>
      </c>
      <c r="K421" s="81" t="e">
        <f t="shared" si="47"/>
        <v>#REF!</v>
      </c>
      <c r="L421" s="97" t="s">
        <v>36</v>
      </c>
      <c r="M421" s="98" t="s">
        <v>647</v>
      </c>
      <c r="N421" s="98"/>
      <c r="O421" s="82"/>
      <c r="P421" s="49"/>
      <c r="Q421" s="49">
        <f t="shared" si="43"/>
        <v>0</v>
      </c>
      <c r="R421" s="83"/>
      <c r="S421" s="49"/>
      <c r="T421" s="49"/>
      <c r="U421" s="49"/>
      <c r="V421" s="98"/>
      <c r="W421" s="98"/>
      <c r="X421" s="104"/>
    </row>
    <row r="422" spans="1:24" ht="21.75" thickBot="1" x14ac:dyDescent="0.3">
      <c r="A422" s="111" t="s">
        <v>90</v>
      </c>
      <c r="B422" s="102" t="s">
        <v>697</v>
      </c>
      <c r="C422" s="88">
        <v>44320</v>
      </c>
      <c r="D422" s="107">
        <v>525</v>
      </c>
      <c r="E422" s="88">
        <v>44315</v>
      </c>
      <c r="F422" s="80">
        <f t="shared" si="48"/>
        <v>5</v>
      </c>
      <c r="G422" s="95" t="s">
        <v>695</v>
      </c>
      <c r="H422" s="81" t="s">
        <v>31</v>
      </c>
      <c r="I422" s="81">
        <v>0</v>
      </c>
      <c r="J422" s="49" t="e">
        <f>SUMIFS(#REF!,#REF!,LRT!B422,#REF!,A422)</f>
        <v>#REF!</v>
      </c>
      <c r="K422" s="81" t="e">
        <f t="shared" si="47"/>
        <v>#REF!</v>
      </c>
      <c r="L422" s="97" t="s">
        <v>36</v>
      </c>
      <c r="M422" s="98" t="s">
        <v>647</v>
      </c>
      <c r="N422" s="98"/>
      <c r="O422" s="82"/>
      <c r="P422" s="49"/>
      <c r="Q422" s="49">
        <f t="shared" si="43"/>
        <v>0</v>
      </c>
      <c r="R422" s="83"/>
      <c r="S422" s="49"/>
      <c r="T422" s="49"/>
      <c r="U422" s="49"/>
      <c r="V422" s="98"/>
      <c r="W422" s="98"/>
      <c r="X422" s="104"/>
    </row>
    <row r="423" spans="1:24" ht="21.75" thickBot="1" x14ac:dyDescent="0.3">
      <c r="A423" s="111" t="s">
        <v>90</v>
      </c>
      <c r="B423" s="102" t="s">
        <v>697</v>
      </c>
      <c r="C423" s="88">
        <v>44320</v>
      </c>
      <c r="D423" s="107">
        <v>525</v>
      </c>
      <c r="E423" s="88">
        <v>44315</v>
      </c>
      <c r="F423" s="80">
        <f t="shared" si="48"/>
        <v>5</v>
      </c>
      <c r="G423" s="95" t="s">
        <v>696</v>
      </c>
      <c r="H423" s="81" t="s">
        <v>31</v>
      </c>
      <c r="I423" s="81">
        <v>0</v>
      </c>
      <c r="J423" s="49" t="e">
        <f>SUMIFS(#REF!,#REF!,LRT!B423,#REF!,A423)</f>
        <v>#REF!</v>
      </c>
      <c r="K423" s="81" t="e">
        <f t="shared" si="47"/>
        <v>#REF!</v>
      </c>
      <c r="L423" s="97" t="s">
        <v>36</v>
      </c>
      <c r="M423" s="98" t="s">
        <v>647</v>
      </c>
      <c r="N423" s="98"/>
      <c r="O423" s="82"/>
      <c r="P423" s="49"/>
      <c r="Q423" s="49">
        <f t="shared" si="43"/>
        <v>0</v>
      </c>
      <c r="R423" s="83"/>
      <c r="S423" s="49"/>
      <c r="T423" s="49"/>
      <c r="U423" s="49"/>
      <c r="V423" s="98"/>
      <c r="W423" s="98"/>
      <c r="X423" s="104"/>
    </row>
    <row r="424" spans="1:24" ht="21.75" thickBot="1" x14ac:dyDescent="0.3">
      <c r="A424" s="111" t="s">
        <v>90</v>
      </c>
      <c r="B424" s="102" t="s">
        <v>700</v>
      </c>
      <c r="C424" s="88">
        <v>44320</v>
      </c>
      <c r="D424" s="107">
        <v>518</v>
      </c>
      <c r="E424" s="88">
        <v>44315</v>
      </c>
      <c r="F424" s="80">
        <f t="shared" si="48"/>
        <v>5</v>
      </c>
      <c r="G424" s="95" t="s">
        <v>698</v>
      </c>
      <c r="H424" s="81" t="s">
        <v>31</v>
      </c>
      <c r="I424" s="81">
        <v>3</v>
      </c>
      <c r="J424" s="49" t="e">
        <f>SUMIFS(#REF!,#REF!,LRT!B424,#REF!,A424)</f>
        <v>#REF!</v>
      </c>
      <c r="K424" s="81" t="e">
        <f t="shared" si="47"/>
        <v>#REF!</v>
      </c>
      <c r="L424" s="97" t="s">
        <v>36</v>
      </c>
      <c r="M424" s="98" t="s">
        <v>84</v>
      </c>
      <c r="N424" s="98"/>
      <c r="O424" s="82"/>
      <c r="P424" s="49"/>
      <c r="Q424" s="49">
        <f t="shared" ref="Q424:Q488" si="49">P424-I424</f>
        <v>-3</v>
      </c>
      <c r="R424" s="83"/>
      <c r="S424" s="49"/>
      <c r="T424" s="49"/>
      <c r="U424" s="49"/>
      <c r="V424" s="98"/>
      <c r="W424" s="98"/>
      <c r="X424" s="104"/>
    </row>
    <row r="425" spans="1:24" ht="21.75" thickBot="1" x14ac:dyDescent="0.3">
      <c r="A425" s="111" t="s">
        <v>90</v>
      </c>
      <c r="B425" s="102" t="s">
        <v>700</v>
      </c>
      <c r="C425" s="88">
        <v>44320</v>
      </c>
      <c r="D425" s="107">
        <v>518</v>
      </c>
      <c r="E425" s="88">
        <v>44315</v>
      </c>
      <c r="F425" s="80">
        <f t="shared" si="48"/>
        <v>5</v>
      </c>
      <c r="G425" s="95" t="s">
        <v>699</v>
      </c>
      <c r="H425" s="81" t="s">
        <v>31</v>
      </c>
      <c r="I425" s="81">
        <v>4</v>
      </c>
      <c r="J425" s="49" t="e">
        <f>SUMIFS(#REF!,#REF!,LRT!B425,#REF!,A425)</f>
        <v>#REF!</v>
      </c>
      <c r="K425" s="81" t="e">
        <f t="shared" si="47"/>
        <v>#REF!</v>
      </c>
      <c r="L425" s="97" t="s">
        <v>36</v>
      </c>
      <c r="M425" s="98" t="s">
        <v>84</v>
      </c>
      <c r="N425" s="98"/>
      <c r="O425" s="82"/>
      <c r="P425" s="49"/>
      <c r="Q425" s="49">
        <f t="shared" si="49"/>
        <v>-4</v>
      </c>
      <c r="R425" s="83"/>
      <c r="S425" s="49"/>
      <c r="T425" s="49"/>
      <c r="U425" s="49"/>
      <c r="V425" s="98"/>
      <c r="W425" s="98"/>
      <c r="X425" s="104"/>
    </row>
    <row r="426" spans="1:24" ht="21.75" thickBot="1" x14ac:dyDescent="0.3">
      <c r="A426" s="111" t="s">
        <v>90</v>
      </c>
      <c r="B426" s="102" t="s">
        <v>703</v>
      </c>
      <c r="C426" s="88">
        <v>44320</v>
      </c>
      <c r="D426" s="107">
        <v>527</v>
      </c>
      <c r="E426" s="88">
        <v>44317</v>
      </c>
      <c r="F426" s="80">
        <f t="shared" si="48"/>
        <v>3</v>
      </c>
      <c r="G426" s="95" t="s">
        <v>701</v>
      </c>
      <c r="H426" s="81" t="s">
        <v>31</v>
      </c>
      <c r="I426" s="81">
        <v>1</v>
      </c>
      <c r="J426" s="49" t="e">
        <f>SUMIFS(#REF!,#REF!,LRT!B426,#REF!,A426)</f>
        <v>#REF!</v>
      </c>
      <c r="K426" s="81" t="e">
        <f t="shared" si="47"/>
        <v>#REF!</v>
      </c>
      <c r="L426" s="97" t="s">
        <v>36</v>
      </c>
      <c r="M426" s="98" t="s">
        <v>309</v>
      </c>
      <c r="N426" s="98"/>
      <c r="O426" s="82"/>
      <c r="P426" s="49"/>
      <c r="Q426" s="49">
        <f t="shared" si="49"/>
        <v>-1</v>
      </c>
      <c r="R426" s="83"/>
      <c r="S426" s="49"/>
      <c r="T426" s="49"/>
      <c r="U426" s="49"/>
      <c r="V426" s="98"/>
      <c r="W426" s="98"/>
      <c r="X426" s="104"/>
    </row>
    <row r="427" spans="1:24" ht="21.75" thickBot="1" x14ac:dyDescent="0.3">
      <c r="A427" s="111" t="s">
        <v>90</v>
      </c>
      <c r="B427" s="102" t="s">
        <v>703</v>
      </c>
      <c r="C427" s="88">
        <v>44320</v>
      </c>
      <c r="D427" s="107">
        <v>527</v>
      </c>
      <c r="E427" s="88">
        <v>44317</v>
      </c>
      <c r="F427" s="80">
        <f t="shared" si="48"/>
        <v>3</v>
      </c>
      <c r="G427" s="95" t="s">
        <v>702</v>
      </c>
      <c r="H427" s="81" t="s">
        <v>31</v>
      </c>
      <c r="I427" s="81">
        <v>10</v>
      </c>
      <c r="J427" s="49" t="e">
        <f>SUMIFS(#REF!,#REF!,LRT!B427,#REF!,A427)</f>
        <v>#REF!</v>
      </c>
      <c r="K427" s="81" t="e">
        <f t="shared" si="47"/>
        <v>#REF!</v>
      </c>
      <c r="L427" s="97" t="s">
        <v>36</v>
      </c>
      <c r="M427" s="98" t="s">
        <v>309</v>
      </c>
      <c r="N427" s="98"/>
      <c r="O427" s="82"/>
      <c r="P427" s="49"/>
      <c r="Q427" s="49">
        <f t="shared" si="49"/>
        <v>-10</v>
      </c>
      <c r="R427" s="83"/>
      <c r="S427" s="49"/>
      <c r="T427" s="49"/>
      <c r="U427" s="49"/>
      <c r="V427" s="98"/>
      <c r="W427" s="98"/>
      <c r="X427" s="104"/>
    </row>
    <row r="428" spans="1:24" ht="21.75" thickBot="1" x14ac:dyDescent="0.3">
      <c r="A428" s="111" t="s">
        <v>90</v>
      </c>
      <c r="B428" s="102" t="s">
        <v>705</v>
      </c>
      <c r="C428" s="88">
        <v>44322</v>
      </c>
      <c r="D428" s="107">
        <v>516</v>
      </c>
      <c r="E428" s="88">
        <v>44321</v>
      </c>
      <c r="F428" s="80">
        <f t="shared" si="48"/>
        <v>1</v>
      </c>
      <c r="G428" s="95" t="s">
        <v>704</v>
      </c>
      <c r="H428" s="81" t="s">
        <v>47</v>
      </c>
      <c r="I428" s="81">
        <v>80</v>
      </c>
      <c r="J428" s="49" t="e">
        <f>SUMIFS(#REF!,#REF!,LRT!B428,#REF!,A428)</f>
        <v>#REF!</v>
      </c>
      <c r="K428" s="81" t="e">
        <f t="shared" si="47"/>
        <v>#REF!</v>
      </c>
      <c r="L428" s="97" t="s">
        <v>36</v>
      </c>
      <c r="M428" s="98" t="s">
        <v>337</v>
      </c>
      <c r="N428" s="98"/>
      <c r="O428" s="82"/>
      <c r="P428" s="49"/>
      <c r="Q428" s="49">
        <f t="shared" si="49"/>
        <v>-80</v>
      </c>
      <c r="R428" s="83"/>
      <c r="S428" s="49"/>
      <c r="T428" s="49"/>
      <c r="U428" s="49"/>
      <c r="V428" s="98"/>
      <c r="W428" s="98"/>
      <c r="X428" s="104"/>
    </row>
    <row r="429" spans="1:24" ht="21.75" thickBot="1" x14ac:dyDescent="0.3">
      <c r="A429" s="111" t="s">
        <v>90</v>
      </c>
      <c r="B429" s="102" t="s">
        <v>721</v>
      </c>
      <c r="C429" s="88">
        <v>44322</v>
      </c>
      <c r="D429" s="107">
        <v>532</v>
      </c>
      <c r="E429" s="88">
        <v>44323</v>
      </c>
      <c r="F429" s="80">
        <f t="shared" si="48"/>
        <v>-1</v>
      </c>
      <c r="G429" s="95" t="s">
        <v>707</v>
      </c>
      <c r="H429" s="81" t="s">
        <v>32</v>
      </c>
      <c r="I429" s="81">
        <v>54</v>
      </c>
      <c r="J429" s="49" t="e">
        <f>SUMIFS(#REF!,#REF!,LRT!B429,#REF!,A429)</f>
        <v>#REF!</v>
      </c>
      <c r="K429" s="81" t="e">
        <f t="shared" si="47"/>
        <v>#REF!</v>
      </c>
      <c r="L429" s="97" t="s">
        <v>36</v>
      </c>
      <c r="M429" s="98" t="s">
        <v>647</v>
      </c>
      <c r="N429" s="98"/>
      <c r="O429" s="82"/>
      <c r="P429" s="49"/>
      <c r="Q429" s="49">
        <f t="shared" si="49"/>
        <v>-54</v>
      </c>
      <c r="R429" s="83"/>
      <c r="S429" s="49"/>
      <c r="T429" s="49"/>
      <c r="U429" s="49"/>
      <c r="V429" s="98"/>
      <c r="W429" s="98"/>
      <c r="X429" s="104"/>
    </row>
    <row r="430" spans="1:24" ht="21.75" thickBot="1" x14ac:dyDescent="0.3">
      <c r="A430" s="111" t="s">
        <v>90</v>
      </c>
      <c r="B430" s="102" t="s">
        <v>721</v>
      </c>
      <c r="C430" s="88">
        <v>44322</v>
      </c>
      <c r="D430" s="107">
        <v>532</v>
      </c>
      <c r="E430" s="88">
        <v>44323</v>
      </c>
      <c r="F430" s="80">
        <f t="shared" si="48"/>
        <v>-1</v>
      </c>
      <c r="G430" s="95" t="s">
        <v>708</v>
      </c>
      <c r="H430" s="81" t="s">
        <v>31</v>
      </c>
      <c r="I430" s="81">
        <v>15</v>
      </c>
      <c r="J430" s="49" t="e">
        <f>SUMIFS(#REF!,#REF!,LRT!B430,#REF!,A430)</f>
        <v>#REF!</v>
      </c>
      <c r="K430" s="81" t="e">
        <f t="shared" si="47"/>
        <v>#REF!</v>
      </c>
      <c r="L430" s="97" t="s">
        <v>36</v>
      </c>
      <c r="M430" s="98" t="s">
        <v>647</v>
      </c>
      <c r="N430" s="98"/>
      <c r="O430" s="82"/>
      <c r="P430" s="49"/>
      <c r="Q430" s="49">
        <f t="shared" si="49"/>
        <v>-15</v>
      </c>
      <c r="R430" s="83"/>
      <c r="S430" s="49"/>
      <c r="T430" s="49"/>
      <c r="U430" s="49"/>
      <c r="V430" s="98"/>
      <c r="W430" s="98"/>
      <c r="X430" s="104"/>
    </row>
    <row r="431" spans="1:24" ht="21.75" thickBot="1" x14ac:dyDescent="0.3">
      <c r="A431" s="111" t="s">
        <v>90</v>
      </c>
      <c r="B431" s="102" t="s">
        <v>721</v>
      </c>
      <c r="C431" s="88">
        <v>44322</v>
      </c>
      <c r="D431" s="107">
        <v>532</v>
      </c>
      <c r="E431" s="88">
        <v>44323</v>
      </c>
      <c r="F431" s="80">
        <f t="shared" si="48"/>
        <v>-1</v>
      </c>
      <c r="G431" s="95" t="s">
        <v>709</v>
      </c>
      <c r="H431" s="81" t="s">
        <v>31</v>
      </c>
      <c r="I431" s="81">
        <v>15</v>
      </c>
      <c r="J431" s="49" t="e">
        <f>SUMIFS(#REF!,#REF!,LRT!B431,#REF!,A431)</f>
        <v>#REF!</v>
      </c>
      <c r="K431" s="81" t="e">
        <f t="shared" si="47"/>
        <v>#REF!</v>
      </c>
      <c r="L431" s="97" t="s">
        <v>36</v>
      </c>
      <c r="M431" s="98" t="s">
        <v>647</v>
      </c>
      <c r="N431" s="98"/>
      <c r="O431" s="82"/>
      <c r="P431" s="49"/>
      <c r="Q431" s="49">
        <f t="shared" si="49"/>
        <v>-15</v>
      </c>
      <c r="R431" s="83"/>
      <c r="S431" s="49"/>
      <c r="T431" s="49"/>
      <c r="U431" s="49"/>
      <c r="V431" s="98"/>
      <c r="W431" s="98"/>
      <c r="X431" s="104"/>
    </row>
    <row r="432" spans="1:24" ht="21.75" thickBot="1" x14ac:dyDescent="0.3">
      <c r="A432" s="111" t="s">
        <v>90</v>
      </c>
      <c r="B432" s="102" t="s">
        <v>721</v>
      </c>
      <c r="C432" s="88">
        <v>44322</v>
      </c>
      <c r="D432" s="107">
        <v>532</v>
      </c>
      <c r="E432" s="88">
        <v>44323</v>
      </c>
      <c r="F432" s="80">
        <f t="shared" si="48"/>
        <v>-1</v>
      </c>
      <c r="G432" s="95" t="s">
        <v>710</v>
      </c>
      <c r="H432" s="81" t="s">
        <v>31</v>
      </c>
      <c r="I432" s="81">
        <v>6</v>
      </c>
      <c r="J432" s="49" t="e">
        <f>SUMIFS(#REF!,#REF!,LRT!B432,#REF!,A432)</f>
        <v>#REF!</v>
      </c>
      <c r="K432" s="81" t="e">
        <f t="shared" si="47"/>
        <v>#REF!</v>
      </c>
      <c r="L432" s="97" t="s">
        <v>36</v>
      </c>
      <c r="M432" s="98" t="s">
        <v>647</v>
      </c>
      <c r="N432" s="98"/>
      <c r="O432" s="82"/>
      <c r="P432" s="49"/>
      <c r="Q432" s="49">
        <f t="shared" si="49"/>
        <v>-6</v>
      </c>
      <c r="R432" s="83"/>
      <c r="S432" s="49"/>
      <c r="T432" s="49"/>
      <c r="U432" s="49"/>
      <c r="V432" s="98"/>
      <c r="W432" s="98"/>
      <c r="X432" s="104"/>
    </row>
    <row r="433" spans="1:24" ht="21.75" thickBot="1" x14ac:dyDescent="0.3">
      <c r="A433" s="111" t="s">
        <v>90</v>
      </c>
      <c r="B433" s="102" t="s">
        <v>721</v>
      </c>
      <c r="C433" s="88">
        <v>44322</v>
      </c>
      <c r="D433" s="107">
        <v>532</v>
      </c>
      <c r="E433" s="88">
        <v>44323</v>
      </c>
      <c r="F433" s="80">
        <f t="shared" si="48"/>
        <v>-1</v>
      </c>
      <c r="G433" s="95" t="s">
        <v>711</v>
      </c>
      <c r="H433" s="81" t="s">
        <v>31</v>
      </c>
      <c r="I433" s="81">
        <v>15</v>
      </c>
      <c r="J433" s="49" t="e">
        <f>SUMIFS(#REF!,#REF!,LRT!B433,#REF!,A433)</f>
        <v>#REF!</v>
      </c>
      <c r="K433" s="81" t="e">
        <f t="shared" si="47"/>
        <v>#REF!</v>
      </c>
      <c r="L433" s="97" t="s">
        <v>36</v>
      </c>
      <c r="M433" s="98" t="s">
        <v>647</v>
      </c>
      <c r="N433" s="98"/>
      <c r="O433" s="82"/>
      <c r="P433" s="49"/>
      <c r="Q433" s="49">
        <f t="shared" si="49"/>
        <v>-15</v>
      </c>
      <c r="R433" s="83"/>
      <c r="S433" s="49"/>
      <c r="T433" s="49"/>
      <c r="U433" s="49"/>
      <c r="V433" s="98"/>
      <c r="W433" s="98"/>
      <c r="X433" s="104"/>
    </row>
    <row r="434" spans="1:24" ht="21.75" thickBot="1" x14ac:dyDescent="0.3">
      <c r="A434" s="111" t="s">
        <v>90</v>
      </c>
      <c r="B434" s="102" t="s">
        <v>721</v>
      </c>
      <c r="C434" s="88">
        <v>44322</v>
      </c>
      <c r="D434" s="107">
        <v>532</v>
      </c>
      <c r="E434" s="88">
        <v>44323</v>
      </c>
      <c r="F434" s="80">
        <f t="shared" si="48"/>
        <v>-1</v>
      </c>
      <c r="G434" s="95" t="s">
        <v>712</v>
      </c>
      <c r="H434" s="49" t="s">
        <v>32</v>
      </c>
      <c r="I434" s="81">
        <v>24</v>
      </c>
      <c r="J434" s="49" t="e">
        <f>SUMIFS(#REF!,#REF!,LRT!B434,#REF!,A434)</f>
        <v>#REF!</v>
      </c>
      <c r="K434" s="81" t="e">
        <f t="shared" si="47"/>
        <v>#REF!</v>
      </c>
      <c r="L434" s="97" t="s">
        <v>36</v>
      </c>
      <c r="M434" s="98" t="s">
        <v>647</v>
      </c>
      <c r="N434" s="98"/>
      <c r="O434" s="82"/>
      <c r="P434" s="49"/>
      <c r="Q434" s="49">
        <f t="shared" si="49"/>
        <v>-24</v>
      </c>
      <c r="R434" s="83"/>
      <c r="S434" s="49"/>
      <c r="T434" s="49"/>
      <c r="U434" s="49"/>
      <c r="V434" s="98"/>
      <c r="W434" s="98"/>
      <c r="X434" s="104"/>
    </row>
    <row r="435" spans="1:24" ht="21.75" thickBot="1" x14ac:dyDescent="0.3">
      <c r="A435" s="111" t="s">
        <v>90</v>
      </c>
      <c r="B435" s="102" t="s">
        <v>721</v>
      </c>
      <c r="C435" s="88">
        <v>44322</v>
      </c>
      <c r="D435" s="107">
        <v>532</v>
      </c>
      <c r="E435" s="88">
        <v>44323</v>
      </c>
      <c r="F435" s="80">
        <f t="shared" si="48"/>
        <v>-1</v>
      </c>
      <c r="G435" s="95" t="s">
        <v>713</v>
      </c>
      <c r="H435" s="49" t="s">
        <v>32</v>
      </c>
      <c r="I435" s="81">
        <v>12</v>
      </c>
      <c r="J435" s="49" t="e">
        <f>SUMIFS(#REF!,#REF!,LRT!B435,#REF!,A435)</f>
        <v>#REF!</v>
      </c>
      <c r="K435" s="81" t="e">
        <f t="shared" si="47"/>
        <v>#REF!</v>
      </c>
      <c r="L435" s="97" t="s">
        <v>36</v>
      </c>
      <c r="M435" s="98" t="s">
        <v>647</v>
      </c>
      <c r="N435" s="98"/>
      <c r="O435" s="82"/>
      <c r="P435" s="49"/>
      <c r="Q435" s="49">
        <f t="shared" si="49"/>
        <v>-12</v>
      </c>
      <c r="R435" s="83"/>
      <c r="S435" s="49"/>
      <c r="T435" s="49"/>
      <c r="U435" s="49"/>
      <c r="V435" s="98"/>
      <c r="W435" s="98"/>
      <c r="X435" s="104"/>
    </row>
    <row r="436" spans="1:24" ht="21.75" thickBot="1" x14ac:dyDescent="0.3">
      <c r="A436" s="111" t="s">
        <v>90</v>
      </c>
      <c r="B436" s="102" t="s">
        <v>721</v>
      </c>
      <c r="C436" s="88">
        <v>44322</v>
      </c>
      <c r="D436" s="107">
        <v>532</v>
      </c>
      <c r="E436" s="88">
        <v>44323</v>
      </c>
      <c r="F436" s="80">
        <f t="shared" si="48"/>
        <v>-1</v>
      </c>
      <c r="G436" s="95" t="s">
        <v>714</v>
      </c>
      <c r="H436" s="81" t="s">
        <v>31</v>
      </c>
      <c r="I436" s="81">
        <v>10</v>
      </c>
      <c r="J436" s="49" t="e">
        <f>SUMIFS(#REF!,#REF!,LRT!B436,#REF!,A436)</f>
        <v>#REF!</v>
      </c>
      <c r="K436" s="81" t="e">
        <f t="shared" si="47"/>
        <v>#REF!</v>
      </c>
      <c r="L436" s="97" t="s">
        <v>36</v>
      </c>
      <c r="M436" s="98" t="s">
        <v>647</v>
      </c>
      <c r="N436" s="98"/>
      <c r="O436" s="82"/>
      <c r="P436" s="49"/>
      <c r="Q436" s="49">
        <f t="shared" si="49"/>
        <v>-10</v>
      </c>
      <c r="R436" s="83"/>
      <c r="S436" s="49"/>
      <c r="T436" s="49"/>
      <c r="U436" s="49"/>
      <c r="V436" s="98"/>
      <c r="W436" s="98"/>
      <c r="X436" s="104"/>
    </row>
    <row r="437" spans="1:24" ht="21.75" thickBot="1" x14ac:dyDescent="0.3">
      <c r="A437" s="111" t="s">
        <v>90</v>
      </c>
      <c r="B437" s="102" t="s">
        <v>721</v>
      </c>
      <c r="C437" s="88">
        <v>44322</v>
      </c>
      <c r="D437" s="107">
        <v>532</v>
      </c>
      <c r="E437" s="88">
        <v>44323</v>
      </c>
      <c r="F437" s="80">
        <f t="shared" si="48"/>
        <v>-1</v>
      </c>
      <c r="G437" s="95" t="s">
        <v>715</v>
      </c>
      <c r="H437" s="81" t="s">
        <v>3</v>
      </c>
      <c r="I437" s="81">
        <v>3</v>
      </c>
      <c r="J437" s="49" t="e">
        <f>SUMIFS(#REF!,#REF!,LRT!B437,#REF!,A437)</f>
        <v>#REF!</v>
      </c>
      <c r="K437" s="81" t="e">
        <f t="shared" si="47"/>
        <v>#REF!</v>
      </c>
      <c r="L437" s="97" t="s">
        <v>36</v>
      </c>
      <c r="M437" s="98" t="s">
        <v>647</v>
      </c>
      <c r="N437" s="98"/>
      <c r="O437" s="82"/>
      <c r="P437" s="49"/>
      <c r="Q437" s="49">
        <f t="shared" si="49"/>
        <v>-3</v>
      </c>
      <c r="R437" s="83"/>
      <c r="S437" s="49"/>
      <c r="T437" s="49"/>
      <c r="U437" s="49"/>
      <c r="V437" s="98"/>
      <c r="W437" s="98"/>
      <c r="X437" s="104"/>
    </row>
    <row r="438" spans="1:24" ht="21.75" thickBot="1" x14ac:dyDescent="0.3">
      <c r="A438" s="111" t="s">
        <v>90</v>
      </c>
      <c r="B438" s="102" t="s">
        <v>721</v>
      </c>
      <c r="C438" s="88">
        <v>44322</v>
      </c>
      <c r="D438" s="107">
        <v>532</v>
      </c>
      <c r="E438" s="88">
        <v>44323</v>
      </c>
      <c r="F438" s="80">
        <f t="shared" si="48"/>
        <v>-1</v>
      </c>
      <c r="G438" s="95" t="s">
        <v>716</v>
      </c>
      <c r="H438" s="81" t="s">
        <v>31</v>
      </c>
      <c r="I438" s="81">
        <v>10</v>
      </c>
      <c r="J438" s="49" t="e">
        <f>SUMIFS(#REF!,#REF!,LRT!B438,#REF!,A438)</f>
        <v>#REF!</v>
      </c>
      <c r="K438" s="81" t="e">
        <f t="shared" si="47"/>
        <v>#REF!</v>
      </c>
      <c r="L438" s="97" t="s">
        <v>36</v>
      </c>
      <c r="M438" s="98" t="s">
        <v>647</v>
      </c>
      <c r="N438" s="98"/>
      <c r="O438" s="82"/>
      <c r="P438" s="49"/>
      <c r="Q438" s="49">
        <f t="shared" si="49"/>
        <v>-10</v>
      </c>
      <c r="R438" s="83"/>
      <c r="S438" s="49"/>
      <c r="T438" s="49"/>
      <c r="U438" s="49"/>
      <c r="V438" s="98"/>
      <c r="W438" s="98"/>
      <c r="X438" s="104"/>
    </row>
    <row r="439" spans="1:24" ht="21.75" thickBot="1" x14ac:dyDescent="0.3">
      <c r="A439" s="111" t="s">
        <v>90</v>
      </c>
      <c r="B439" s="102" t="s">
        <v>721</v>
      </c>
      <c r="C439" s="88">
        <v>44322</v>
      </c>
      <c r="D439" s="107">
        <v>532</v>
      </c>
      <c r="E439" s="88">
        <v>44323</v>
      </c>
      <c r="F439" s="80">
        <f t="shared" si="48"/>
        <v>-1</v>
      </c>
      <c r="G439" s="95" t="s">
        <v>717</v>
      </c>
      <c r="H439" s="81" t="s">
        <v>31</v>
      </c>
      <c r="I439" s="81">
        <v>10</v>
      </c>
      <c r="J439" s="49" t="e">
        <f>SUMIFS(#REF!,#REF!,LRT!B439,#REF!,A439)</f>
        <v>#REF!</v>
      </c>
      <c r="K439" s="81" t="e">
        <f t="shared" si="47"/>
        <v>#REF!</v>
      </c>
      <c r="L439" s="97" t="s">
        <v>36</v>
      </c>
      <c r="M439" s="98" t="s">
        <v>647</v>
      </c>
      <c r="N439" s="98"/>
      <c r="O439" s="82"/>
      <c r="P439" s="49"/>
      <c r="Q439" s="49">
        <f t="shared" si="49"/>
        <v>-10</v>
      </c>
      <c r="R439" s="83"/>
      <c r="S439" s="49"/>
      <c r="T439" s="49"/>
      <c r="U439" s="49"/>
      <c r="V439" s="98"/>
      <c r="W439" s="98"/>
      <c r="X439" s="104"/>
    </row>
    <row r="440" spans="1:24" ht="21.75" thickBot="1" x14ac:dyDescent="0.3">
      <c r="A440" s="111" t="s">
        <v>90</v>
      </c>
      <c r="B440" s="102" t="s">
        <v>721</v>
      </c>
      <c r="C440" s="88">
        <v>44322</v>
      </c>
      <c r="D440" s="107">
        <v>532</v>
      </c>
      <c r="E440" s="88">
        <v>44323</v>
      </c>
      <c r="F440" s="80">
        <f t="shared" si="48"/>
        <v>-1</v>
      </c>
      <c r="G440" s="95" t="s">
        <v>718</v>
      </c>
      <c r="H440" s="81" t="s">
        <v>31</v>
      </c>
      <c r="I440" s="81">
        <v>15</v>
      </c>
      <c r="J440" s="49" t="e">
        <f>SUMIFS(#REF!,#REF!,LRT!B440,#REF!,A440)</f>
        <v>#REF!</v>
      </c>
      <c r="K440" s="81" t="e">
        <f t="shared" si="47"/>
        <v>#REF!</v>
      </c>
      <c r="L440" s="97" t="s">
        <v>36</v>
      </c>
      <c r="M440" s="98" t="s">
        <v>647</v>
      </c>
      <c r="N440" s="98"/>
      <c r="O440" s="82"/>
      <c r="P440" s="49"/>
      <c r="Q440" s="49">
        <f t="shared" si="49"/>
        <v>-15</v>
      </c>
      <c r="R440" s="83"/>
      <c r="S440" s="49"/>
      <c r="T440" s="49"/>
      <c r="U440" s="49"/>
      <c r="V440" s="98"/>
      <c r="W440" s="98"/>
      <c r="X440" s="104"/>
    </row>
    <row r="441" spans="1:24" ht="21.75" thickBot="1" x14ac:dyDescent="0.3">
      <c r="A441" s="111" t="s">
        <v>90</v>
      </c>
      <c r="B441" s="102" t="s">
        <v>721</v>
      </c>
      <c r="C441" s="88">
        <v>44322</v>
      </c>
      <c r="D441" s="107">
        <v>532</v>
      </c>
      <c r="E441" s="88">
        <v>44323</v>
      </c>
      <c r="F441" s="80">
        <f t="shared" si="48"/>
        <v>-1</v>
      </c>
      <c r="G441" s="95" t="s">
        <v>719</v>
      </c>
      <c r="H441" s="81" t="s">
        <v>31</v>
      </c>
      <c r="I441" s="81">
        <v>3</v>
      </c>
      <c r="J441" s="49" t="e">
        <f>SUMIFS(#REF!,#REF!,LRT!B441,#REF!,A441)</f>
        <v>#REF!</v>
      </c>
      <c r="K441" s="81" t="e">
        <f t="shared" si="47"/>
        <v>#REF!</v>
      </c>
      <c r="L441" s="97" t="s">
        <v>36</v>
      </c>
      <c r="M441" s="98" t="s">
        <v>647</v>
      </c>
      <c r="N441" s="98"/>
      <c r="O441" s="82"/>
      <c r="P441" s="49"/>
      <c r="Q441" s="49">
        <f t="shared" si="49"/>
        <v>-3</v>
      </c>
      <c r="R441" s="83"/>
      <c r="S441" s="49"/>
      <c r="T441" s="49"/>
      <c r="U441" s="49"/>
      <c r="V441" s="98"/>
      <c r="W441" s="98"/>
      <c r="X441" s="104"/>
    </row>
    <row r="442" spans="1:24" ht="21.75" thickBot="1" x14ac:dyDescent="0.3">
      <c r="A442" s="111" t="s">
        <v>90</v>
      </c>
      <c r="B442" s="102" t="s">
        <v>721</v>
      </c>
      <c r="C442" s="88">
        <v>44322</v>
      </c>
      <c r="D442" s="107">
        <v>532</v>
      </c>
      <c r="E442" s="88">
        <v>44323</v>
      </c>
      <c r="F442" s="80">
        <f t="shared" si="48"/>
        <v>-1</v>
      </c>
      <c r="G442" s="95" t="s">
        <v>720</v>
      </c>
      <c r="H442" s="81" t="s">
        <v>31</v>
      </c>
      <c r="I442" s="81">
        <v>10</v>
      </c>
      <c r="J442" s="49" t="e">
        <f>SUMIFS(#REF!,#REF!,LRT!B442,#REF!,A442)</f>
        <v>#REF!</v>
      </c>
      <c r="K442" s="81" t="e">
        <f t="shared" si="47"/>
        <v>#REF!</v>
      </c>
      <c r="L442" s="97" t="s">
        <v>36</v>
      </c>
      <c r="M442" s="98" t="s">
        <v>647</v>
      </c>
      <c r="N442" s="98"/>
      <c r="O442" s="82"/>
      <c r="P442" s="49"/>
      <c r="Q442" s="49">
        <f t="shared" si="49"/>
        <v>-10</v>
      </c>
      <c r="R442" s="83"/>
      <c r="S442" s="49"/>
      <c r="T442" s="49"/>
      <c r="U442" s="49"/>
      <c r="V442" s="98"/>
      <c r="W442" s="98"/>
      <c r="X442" s="104"/>
    </row>
    <row r="443" spans="1:24" ht="21.75" thickBot="1" x14ac:dyDescent="0.3">
      <c r="A443" s="111" t="s">
        <v>90</v>
      </c>
      <c r="B443" s="102" t="s">
        <v>722</v>
      </c>
      <c r="C443" s="88">
        <v>44322</v>
      </c>
      <c r="D443" s="107">
        <v>535</v>
      </c>
      <c r="E443" s="88">
        <v>44323</v>
      </c>
      <c r="F443" s="80">
        <f t="shared" si="48"/>
        <v>-1</v>
      </c>
      <c r="G443" s="95" t="s">
        <v>587</v>
      </c>
      <c r="H443" s="81" t="s">
        <v>31</v>
      </c>
      <c r="I443" s="81">
        <v>40000</v>
      </c>
      <c r="J443" s="49" t="e">
        <f>SUMIFS(#REF!,#REF!,LRT!B443,#REF!,A443)</f>
        <v>#REF!</v>
      </c>
      <c r="K443" s="81" t="e">
        <f t="shared" si="47"/>
        <v>#REF!</v>
      </c>
      <c r="L443" s="97" t="s">
        <v>36</v>
      </c>
      <c r="M443" s="98" t="s">
        <v>309</v>
      </c>
      <c r="N443" s="98"/>
      <c r="O443" s="82"/>
      <c r="P443" s="49"/>
      <c r="Q443" s="49">
        <f t="shared" si="49"/>
        <v>-40000</v>
      </c>
      <c r="R443" s="83"/>
      <c r="S443" s="49"/>
      <c r="T443" s="49"/>
      <c r="U443" s="49"/>
      <c r="V443" s="98" t="s">
        <v>762</v>
      </c>
      <c r="W443" s="98"/>
      <c r="X443" s="104"/>
    </row>
    <row r="444" spans="1:24" ht="21.75" thickBot="1" x14ac:dyDescent="0.3">
      <c r="A444" s="111" t="s">
        <v>90</v>
      </c>
      <c r="B444" s="102" t="s">
        <v>723</v>
      </c>
      <c r="C444" s="88">
        <v>44322</v>
      </c>
      <c r="D444" s="107">
        <v>535</v>
      </c>
      <c r="E444" s="88">
        <v>44323</v>
      </c>
      <c r="F444" s="80">
        <f t="shared" si="48"/>
        <v>-1</v>
      </c>
      <c r="G444" s="95" t="s">
        <v>500</v>
      </c>
      <c r="H444" s="81" t="s">
        <v>31</v>
      </c>
      <c r="I444" s="81">
        <v>15000</v>
      </c>
      <c r="J444" s="49" t="e">
        <f>SUMIFS(#REF!,#REF!,LRT!B444,#REF!,A444)</f>
        <v>#REF!</v>
      </c>
      <c r="K444" s="81" t="e">
        <f t="shared" si="47"/>
        <v>#REF!</v>
      </c>
      <c r="L444" s="97" t="s">
        <v>36</v>
      </c>
      <c r="M444" s="98" t="s">
        <v>141</v>
      </c>
      <c r="N444" s="98"/>
      <c r="O444" s="82"/>
      <c r="P444" s="49"/>
      <c r="Q444" s="49">
        <f t="shared" si="49"/>
        <v>-15000</v>
      </c>
      <c r="R444" s="83"/>
      <c r="S444" s="49"/>
      <c r="T444" s="49"/>
      <c r="U444" s="49"/>
      <c r="V444" s="98"/>
      <c r="W444" s="98"/>
      <c r="X444" s="104"/>
    </row>
    <row r="445" spans="1:24" ht="21.75" thickBot="1" x14ac:dyDescent="0.3">
      <c r="A445" s="111" t="s">
        <v>90</v>
      </c>
      <c r="B445" s="102" t="s">
        <v>724</v>
      </c>
      <c r="C445" s="88">
        <v>44322</v>
      </c>
      <c r="D445" s="107">
        <v>537</v>
      </c>
      <c r="E445" s="88">
        <v>44323</v>
      </c>
      <c r="F445" s="80">
        <f t="shared" si="48"/>
        <v>-1</v>
      </c>
      <c r="G445" s="95" t="s">
        <v>555</v>
      </c>
      <c r="H445" s="81" t="s">
        <v>31</v>
      </c>
      <c r="I445" s="81">
        <v>100</v>
      </c>
      <c r="J445" s="49" t="e">
        <f>SUMIFS(#REF!,#REF!,LRT!B445,#REF!,A445)</f>
        <v>#REF!</v>
      </c>
      <c r="K445" s="81" t="e">
        <f t="shared" si="47"/>
        <v>#REF!</v>
      </c>
      <c r="L445" s="97" t="s">
        <v>36</v>
      </c>
      <c r="M445" s="98" t="s">
        <v>244</v>
      </c>
      <c r="N445" s="98"/>
      <c r="O445" s="82"/>
      <c r="P445" s="49"/>
      <c r="Q445" s="49">
        <f t="shared" si="49"/>
        <v>-100</v>
      </c>
      <c r="R445" s="83"/>
      <c r="S445" s="49"/>
      <c r="T445" s="49"/>
      <c r="U445" s="49"/>
      <c r="V445" s="98"/>
      <c r="W445" s="98"/>
      <c r="X445" s="104"/>
    </row>
    <row r="446" spans="1:24" ht="21.75" thickBot="1" x14ac:dyDescent="0.3">
      <c r="A446" s="111" t="s">
        <v>90</v>
      </c>
      <c r="B446" s="102" t="s">
        <v>724</v>
      </c>
      <c r="C446" s="88">
        <v>44322</v>
      </c>
      <c r="D446" s="107">
        <v>537</v>
      </c>
      <c r="E446" s="88">
        <v>44323</v>
      </c>
      <c r="F446" s="80">
        <f t="shared" si="48"/>
        <v>-1</v>
      </c>
      <c r="G446" s="95" t="s">
        <v>725</v>
      </c>
      <c r="H446" s="81" t="s">
        <v>31</v>
      </c>
      <c r="I446" s="81">
        <v>30</v>
      </c>
      <c r="J446" s="49" t="e">
        <f>SUMIFS(#REF!,#REF!,LRT!B446,#REF!,A446)</f>
        <v>#REF!</v>
      </c>
      <c r="K446" s="81" t="e">
        <f t="shared" si="47"/>
        <v>#REF!</v>
      </c>
      <c r="L446" s="97" t="s">
        <v>36</v>
      </c>
      <c r="M446" s="98" t="s">
        <v>244</v>
      </c>
      <c r="N446" s="98"/>
      <c r="O446" s="82"/>
      <c r="P446" s="49"/>
      <c r="Q446" s="49">
        <f t="shared" si="49"/>
        <v>-30</v>
      </c>
      <c r="R446" s="83"/>
      <c r="S446" s="49"/>
      <c r="T446" s="49"/>
      <c r="U446" s="49"/>
      <c r="V446" s="98"/>
      <c r="W446" s="98"/>
      <c r="X446" s="104"/>
    </row>
    <row r="447" spans="1:24" ht="21.75" thickBot="1" x14ac:dyDescent="0.3">
      <c r="A447" s="111" t="s">
        <v>90</v>
      </c>
      <c r="B447" s="102" t="s">
        <v>726</v>
      </c>
      <c r="C447" s="88">
        <v>44322</v>
      </c>
      <c r="D447" s="107">
        <v>533</v>
      </c>
      <c r="E447" s="88">
        <v>44323</v>
      </c>
      <c r="F447" s="80">
        <f t="shared" si="48"/>
        <v>-1</v>
      </c>
      <c r="G447" s="95" t="s">
        <v>650</v>
      </c>
      <c r="H447" s="81" t="s">
        <v>31</v>
      </c>
      <c r="I447" s="81">
        <v>3</v>
      </c>
      <c r="J447" s="49" t="e">
        <f>SUMIFS(#REF!,#REF!,LRT!B447,#REF!,A447)</f>
        <v>#REF!</v>
      </c>
      <c r="K447" s="81" t="e">
        <f t="shared" si="47"/>
        <v>#REF!</v>
      </c>
      <c r="L447" s="97" t="s">
        <v>36</v>
      </c>
      <c r="M447" s="98" t="s">
        <v>87</v>
      </c>
      <c r="N447" s="98"/>
      <c r="O447" s="82"/>
      <c r="P447" s="49"/>
      <c r="Q447" s="49">
        <f t="shared" si="49"/>
        <v>-3</v>
      </c>
      <c r="R447" s="83"/>
      <c r="S447" s="49"/>
      <c r="T447" s="49"/>
      <c r="U447" s="49"/>
      <c r="V447" s="98"/>
      <c r="W447" s="98"/>
      <c r="X447" s="104"/>
    </row>
    <row r="448" spans="1:24" ht="21.75" thickBot="1" x14ac:dyDescent="0.3">
      <c r="A448" s="111" t="s">
        <v>90</v>
      </c>
      <c r="B448" s="102" t="s">
        <v>726</v>
      </c>
      <c r="C448" s="88">
        <v>44322</v>
      </c>
      <c r="D448" s="107">
        <v>533</v>
      </c>
      <c r="E448" s="88">
        <v>44323</v>
      </c>
      <c r="F448" s="80">
        <f t="shared" si="48"/>
        <v>-1</v>
      </c>
      <c r="G448" s="95" t="s">
        <v>727</v>
      </c>
      <c r="H448" s="81" t="s">
        <v>31</v>
      </c>
      <c r="I448" s="81">
        <v>3</v>
      </c>
      <c r="J448" s="49" t="e">
        <f>SUMIFS(#REF!,#REF!,LRT!B448,#REF!,A448)</f>
        <v>#REF!</v>
      </c>
      <c r="K448" s="81" t="e">
        <f t="shared" si="47"/>
        <v>#REF!</v>
      </c>
      <c r="L448" s="97" t="s">
        <v>36</v>
      </c>
      <c r="M448" s="98" t="s">
        <v>87</v>
      </c>
      <c r="N448" s="98"/>
      <c r="O448" s="82"/>
      <c r="P448" s="49"/>
      <c r="Q448" s="49">
        <f t="shared" si="49"/>
        <v>-3</v>
      </c>
      <c r="R448" s="83"/>
      <c r="S448" s="49"/>
      <c r="T448" s="49"/>
      <c r="U448" s="49"/>
      <c r="V448" s="98"/>
      <c r="W448" s="98"/>
      <c r="X448" s="104"/>
    </row>
    <row r="449" spans="1:24" ht="21.75" thickBot="1" x14ac:dyDescent="0.3">
      <c r="A449" s="111" t="s">
        <v>90</v>
      </c>
      <c r="B449" s="102" t="s">
        <v>728</v>
      </c>
      <c r="C449" s="88">
        <v>44322</v>
      </c>
      <c r="D449" s="107">
        <v>533</v>
      </c>
      <c r="E449" s="88">
        <v>44323</v>
      </c>
      <c r="F449" s="80">
        <f t="shared" si="48"/>
        <v>-1</v>
      </c>
      <c r="G449" s="95" t="s">
        <v>679</v>
      </c>
      <c r="H449" s="81" t="s">
        <v>31</v>
      </c>
      <c r="I449" s="81">
        <v>3</v>
      </c>
      <c r="J449" s="49" t="e">
        <f>SUMIFS(#REF!,#REF!,LRT!B449,#REF!,A449)</f>
        <v>#REF!</v>
      </c>
      <c r="K449" s="81" t="e">
        <f t="shared" si="47"/>
        <v>#REF!</v>
      </c>
      <c r="L449" s="97" t="s">
        <v>36</v>
      </c>
      <c r="M449" s="98" t="s">
        <v>407</v>
      </c>
      <c r="N449" s="98"/>
      <c r="O449" s="82"/>
      <c r="P449" s="49"/>
      <c r="Q449" s="49">
        <f t="shared" si="49"/>
        <v>-3</v>
      </c>
      <c r="R449" s="83"/>
      <c r="S449" s="49"/>
      <c r="T449" s="49"/>
      <c r="U449" s="49"/>
      <c r="V449" s="98"/>
      <c r="W449" s="98"/>
      <c r="X449" s="104"/>
    </row>
    <row r="450" spans="1:24" ht="21.75" thickBot="1" x14ac:dyDescent="0.3">
      <c r="A450" s="111" t="s">
        <v>90</v>
      </c>
      <c r="B450" s="102" t="s">
        <v>729</v>
      </c>
      <c r="C450" s="88">
        <v>44322</v>
      </c>
      <c r="D450" s="107">
        <v>533</v>
      </c>
      <c r="E450" s="88">
        <v>44323</v>
      </c>
      <c r="F450" s="80">
        <f t="shared" si="48"/>
        <v>-1</v>
      </c>
      <c r="G450" s="95" t="s">
        <v>730</v>
      </c>
      <c r="H450" s="81" t="s">
        <v>31</v>
      </c>
      <c r="I450" s="81">
        <v>1</v>
      </c>
      <c r="J450" s="49" t="e">
        <f>SUMIFS(#REF!,#REF!,LRT!B450,#REF!,A450)</f>
        <v>#REF!</v>
      </c>
      <c r="K450" s="81" t="e">
        <f t="shared" si="47"/>
        <v>#REF!</v>
      </c>
      <c r="L450" s="97" t="s">
        <v>36</v>
      </c>
      <c r="M450" s="98" t="s">
        <v>731</v>
      </c>
      <c r="N450" s="98"/>
      <c r="O450" s="82"/>
      <c r="P450" s="49"/>
      <c r="Q450" s="49">
        <f t="shared" si="49"/>
        <v>-1</v>
      </c>
      <c r="R450" s="83"/>
      <c r="S450" s="49"/>
      <c r="T450" s="49"/>
      <c r="U450" s="49"/>
      <c r="V450" s="98"/>
      <c r="W450" s="98"/>
      <c r="X450" s="104"/>
    </row>
    <row r="451" spans="1:24" ht="21.75" thickBot="1" x14ac:dyDescent="0.3">
      <c r="A451" s="111" t="s">
        <v>90</v>
      </c>
      <c r="B451" s="102" t="s">
        <v>732</v>
      </c>
      <c r="C451" s="88">
        <v>44326</v>
      </c>
      <c r="D451" s="107">
        <v>527</v>
      </c>
      <c r="E451" s="88">
        <v>44323</v>
      </c>
      <c r="F451" s="80">
        <f t="shared" si="48"/>
        <v>3</v>
      </c>
      <c r="G451" s="95" t="s">
        <v>733</v>
      </c>
      <c r="H451" s="81" t="s">
        <v>31</v>
      </c>
      <c r="I451" s="81">
        <v>500</v>
      </c>
      <c r="J451" s="49" t="e">
        <f>SUMIFS(#REF!,#REF!,LRT!B451,#REF!,A451)</f>
        <v>#REF!</v>
      </c>
      <c r="K451" s="81" t="e">
        <f t="shared" si="47"/>
        <v>#REF!</v>
      </c>
      <c r="L451" s="97" t="s">
        <v>36</v>
      </c>
      <c r="M451" s="98" t="s">
        <v>377</v>
      </c>
      <c r="N451" s="98"/>
      <c r="O451" s="82"/>
      <c r="P451" s="49"/>
      <c r="Q451" s="49">
        <f t="shared" si="49"/>
        <v>-500</v>
      </c>
      <c r="R451" s="83"/>
      <c r="S451" s="49"/>
      <c r="T451" s="49"/>
      <c r="U451" s="49"/>
      <c r="V451" s="98"/>
      <c r="W451" s="98"/>
      <c r="X451" s="104"/>
    </row>
    <row r="452" spans="1:24" ht="21.75" thickBot="1" x14ac:dyDescent="0.3">
      <c r="A452" s="111" t="s">
        <v>90</v>
      </c>
      <c r="B452" s="102" t="s">
        <v>732</v>
      </c>
      <c r="C452" s="88">
        <v>44326</v>
      </c>
      <c r="D452" s="107">
        <v>527</v>
      </c>
      <c r="E452" s="88">
        <v>44323</v>
      </c>
      <c r="F452" s="80">
        <f t="shared" si="48"/>
        <v>3</v>
      </c>
      <c r="G452" s="95" t="s">
        <v>734</v>
      </c>
      <c r="H452" s="81" t="s">
        <v>31</v>
      </c>
      <c r="I452" s="81">
        <v>2</v>
      </c>
      <c r="J452" s="49" t="e">
        <f>SUMIFS(#REF!,#REF!,LRT!B452,#REF!,A452)</f>
        <v>#REF!</v>
      </c>
      <c r="K452" s="81" t="e">
        <f t="shared" si="47"/>
        <v>#REF!</v>
      </c>
      <c r="L452" s="97" t="s">
        <v>36</v>
      </c>
      <c r="M452" s="98" t="s">
        <v>377</v>
      </c>
      <c r="N452" s="98"/>
      <c r="O452" s="82"/>
      <c r="P452" s="49"/>
      <c r="Q452" s="49">
        <f t="shared" si="49"/>
        <v>-2</v>
      </c>
      <c r="R452" s="83"/>
      <c r="S452" s="49"/>
      <c r="T452" s="49"/>
      <c r="U452" s="49"/>
      <c r="V452" s="98"/>
      <c r="W452" s="98"/>
      <c r="X452" s="104"/>
    </row>
    <row r="453" spans="1:24" ht="21.75" thickBot="1" x14ac:dyDescent="0.3">
      <c r="A453" s="111" t="s">
        <v>90</v>
      </c>
      <c r="B453" s="102" t="s">
        <v>736</v>
      </c>
      <c r="C453" s="88">
        <v>44326</v>
      </c>
      <c r="D453" s="107">
        <v>536</v>
      </c>
      <c r="E453" s="88">
        <v>44323</v>
      </c>
      <c r="F453" s="80">
        <f t="shared" si="48"/>
        <v>3</v>
      </c>
      <c r="G453" s="95" t="s">
        <v>735</v>
      </c>
      <c r="H453" s="49" t="s">
        <v>32</v>
      </c>
      <c r="I453" s="81">
        <v>750</v>
      </c>
      <c r="J453" s="49" t="e">
        <f>SUMIFS(#REF!,#REF!,LRT!B453,#REF!,A453)</f>
        <v>#REF!</v>
      </c>
      <c r="K453" s="81" t="e">
        <f t="shared" si="47"/>
        <v>#REF!</v>
      </c>
      <c r="L453" s="97" t="s">
        <v>36</v>
      </c>
      <c r="M453" s="98" t="s">
        <v>141</v>
      </c>
      <c r="N453" s="98"/>
      <c r="O453" s="82"/>
      <c r="P453" s="49"/>
      <c r="Q453" s="49">
        <f t="shared" si="49"/>
        <v>-750</v>
      </c>
      <c r="R453" s="83"/>
      <c r="S453" s="49"/>
      <c r="T453" s="49"/>
      <c r="U453" s="49"/>
      <c r="V453" s="98"/>
      <c r="W453" s="98"/>
      <c r="X453" s="104"/>
    </row>
    <row r="454" spans="1:24" ht="21.75" thickBot="1" x14ac:dyDescent="0.3">
      <c r="A454" s="111" t="s">
        <v>90</v>
      </c>
      <c r="B454" s="102" t="s">
        <v>736</v>
      </c>
      <c r="C454" s="88">
        <v>44326</v>
      </c>
      <c r="D454" s="107">
        <v>536</v>
      </c>
      <c r="E454" s="88">
        <v>44323</v>
      </c>
      <c r="F454" s="80">
        <f t="shared" si="48"/>
        <v>3</v>
      </c>
      <c r="G454" s="95" t="s">
        <v>583</v>
      </c>
      <c r="H454" s="81" t="s">
        <v>31</v>
      </c>
      <c r="I454" s="81">
        <v>200</v>
      </c>
      <c r="J454" s="49" t="e">
        <f>SUMIFS(#REF!,#REF!,LRT!B454,#REF!,A454)</f>
        <v>#REF!</v>
      </c>
      <c r="K454" s="81" t="e">
        <f t="shared" si="47"/>
        <v>#REF!</v>
      </c>
      <c r="L454" s="97" t="s">
        <v>36</v>
      </c>
      <c r="M454" s="98" t="s">
        <v>141</v>
      </c>
      <c r="N454" s="98"/>
      <c r="O454" s="82"/>
      <c r="P454" s="49"/>
      <c r="Q454" s="49">
        <f t="shared" si="49"/>
        <v>-200</v>
      </c>
      <c r="R454" s="83"/>
      <c r="S454" s="49"/>
      <c r="T454" s="49"/>
      <c r="U454" s="49"/>
      <c r="V454" s="98"/>
      <c r="W454" s="98"/>
      <c r="X454" s="104"/>
    </row>
    <row r="455" spans="1:24" ht="21.75" thickBot="1" x14ac:dyDescent="0.3">
      <c r="A455" s="111" t="s">
        <v>90</v>
      </c>
      <c r="B455" s="102" t="s">
        <v>736</v>
      </c>
      <c r="C455" s="88">
        <v>44326</v>
      </c>
      <c r="D455" s="107">
        <v>536</v>
      </c>
      <c r="E455" s="88">
        <v>44323</v>
      </c>
      <c r="F455" s="80">
        <f t="shared" si="48"/>
        <v>3</v>
      </c>
      <c r="G455" s="95" t="s">
        <v>529</v>
      </c>
      <c r="H455" s="81" t="s">
        <v>31</v>
      </c>
      <c r="I455" s="81">
        <v>250</v>
      </c>
      <c r="J455" s="49" t="e">
        <f>SUMIFS(#REF!,#REF!,LRT!B455,#REF!,A455)</f>
        <v>#REF!</v>
      </c>
      <c r="K455" s="81" t="e">
        <f t="shared" si="47"/>
        <v>#REF!</v>
      </c>
      <c r="L455" s="97" t="s">
        <v>36</v>
      </c>
      <c r="M455" s="98" t="s">
        <v>141</v>
      </c>
      <c r="N455" s="98"/>
      <c r="O455" s="82"/>
      <c r="P455" s="49"/>
      <c r="Q455" s="49">
        <f t="shared" si="49"/>
        <v>-250</v>
      </c>
      <c r="R455" s="83"/>
      <c r="S455" s="49"/>
      <c r="T455" s="49"/>
      <c r="U455" s="49"/>
      <c r="V455" s="98"/>
      <c r="W455" s="98"/>
      <c r="X455" s="104"/>
    </row>
    <row r="456" spans="1:24" ht="21.75" thickBot="1" x14ac:dyDescent="0.3">
      <c r="A456" s="111" t="s">
        <v>90</v>
      </c>
      <c r="B456" s="102" t="s">
        <v>737</v>
      </c>
      <c r="C456" s="88">
        <v>44326</v>
      </c>
      <c r="D456" s="107">
        <v>539</v>
      </c>
      <c r="E456" s="88">
        <v>44326</v>
      </c>
      <c r="F456" s="80">
        <f t="shared" si="48"/>
        <v>0</v>
      </c>
      <c r="G456" s="95" t="s">
        <v>555</v>
      </c>
      <c r="H456" s="81" t="s">
        <v>31</v>
      </c>
      <c r="I456" s="81">
        <v>100</v>
      </c>
      <c r="J456" s="49" t="e">
        <f>SUMIFS(#REF!,#REF!,LRT!B456,#REF!,A456)</f>
        <v>#REF!</v>
      </c>
      <c r="K456" s="81" t="e">
        <f t="shared" si="47"/>
        <v>#REF!</v>
      </c>
      <c r="L456" s="97" t="s">
        <v>36</v>
      </c>
      <c r="M456" s="98" t="s">
        <v>244</v>
      </c>
      <c r="N456" s="98"/>
      <c r="O456" s="82"/>
      <c r="P456" s="49"/>
      <c r="Q456" s="49">
        <f t="shared" si="49"/>
        <v>-100</v>
      </c>
      <c r="R456" s="83"/>
      <c r="S456" s="49"/>
      <c r="T456" s="49"/>
      <c r="U456" s="49"/>
      <c r="V456" s="98"/>
      <c r="W456" s="98"/>
      <c r="X456" s="104"/>
    </row>
    <row r="457" spans="1:24" ht="21.75" thickBot="1" x14ac:dyDescent="0.3">
      <c r="A457" s="111" t="s">
        <v>90</v>
      </c>
      <c r="B457" s="102" t="s">
        <v>737</v>
      </c>
      <c r="C457" s="88">
        <v>44326</v>
      </c>
      <c r="D457" s="107">
        <v>539</v>
      </c>
      <c r="E457" s="88">
        <v>44326</v>
      </c>
      <c r="F457" s="80">
        <f t="shared" si="48"/>
        <v>0</v>
      </c>
      <c r="G457" s="95" t="s">
        <v>427</v>
      </c>
      <c r="H457" s="81" t="s">
        <v>31</v>
      </c>
      <c r="I457" s="81">
        <v>100</v>
      </c>
      <c r="J457" s="49" t="e">
        <f>SUMIFS(#REF!,#REF!,LRT!B457,#REF!,A457)</f>
        <v>#REF!</v>
      </c>
      <c r="K457" s="81" t="e">
        <f t="shared" si="47"/>
        <v>#REF!</v>
      </c>
      <c r="L457" s="97" t="s">
        <v>36</v>
      </c>
      <c r="M457" s="98" t="s">
        <v>244</v>
      </c>
      <c r="N457" s="98"/>
      <c r="O457" s="82"/>
      <c r="P457" s="49"/>
      <c r="Q457" s="49">
        <f t="shared" si="49"/>
        <v>-100</v>
      </c>
      <c r="R457" s="83"/>
      <c r="S457" s="49"/>
      <c r="T457" s="49"/>
      <c r="U457" s="49"/>
      <c r="V457" s="98"/>
      <c r="W457" s="98"/>
      <c r="X457" s="104"/>
    </row>
    <row r="458" spans="1:24" ht="21.75" thickBot="1" x14ac:dyDescent="0.3">
      <c r="A458" s="111" t="s">
        <v>90</v>
      </c>
      <c r="B458" s="102" t="s">
        <v>737</v>
      </c>
      <c r="C458" s="88">
        <v>44326</v>
      </c>
      <c r="D458" s="107">
        <v>539</v>
      </c>
      <c r="E458" s="88">
        <v>44326</v>
      </c>
      <c r="F458" s="80">
        <f t="shared" si="48"/>
        <v>0</v>
      </c>
      <c r="G458" s="95" t="s">
        <v>426</v>
      </c>
      <c r="H458" s="81" t="s">
        <v>31</v>
      </c>
      <c r="I458" s="95">
        <v>100</v>
      </c>
      <c r="J458" s="49" t="e">
        <f>SUMIFS(#REF!,#REF!,LRT!B458,#REF!,A458)</f>
        <v>#REF!</v>
      </c>
      <c r="K458" s="81" t="e">
        <f t="shared" si="47"/>
        <v>#REF!</v>
      </c>
      <c r="L458" s="97" t="s">
        <v>36</v>
      </c>
      <c r="M458" s="98" t="s">
        <v>244</v>
      </c>
      <c r="N458" s="98"/>
      <c r="O458" s="82"/>
      <c r="P458" s="49"/>
      <c r="Q458" s="49">
        <f t="shared" si="49"/>
        <v>-100</v>
      </c>
      <c r="R458" s="83"/>
      <c r="S458" s="49"/>
      <c r="T458" s="49"/>
      <c r="U458" s="49"/>
      <c r="V458" s="98"/>
      <c r="W458" s="98"/>
      <c r="X458" s="104"/>
    </row>
    <row r="459" spans="1:24" ht="21.75" thickBot="1" x14ac:dyDescent="0.3">
      <c r="A459" s="111" t="s">
        <v>90</v>
      </c>
      <c r="B459" s="102" t="s">
        <v>745</v>
      </c>
      <c r="C459" s="88">
        <v>44334</v>
      </c>
      <c r="D459" s="107">
        <v>534</v>
      </c>
      <c r="E459" s="88">
        <v>44334</v>
      </c>
      <c r="F459" s="80">
        <f t="shared" si="48"/>
        <v>0</v>
      </c>
      <c r="G459" s="95" t="s">
        <v>738</v>
      </c>
      <c r="H459" s="81" t="s">
        <v>31</v>
      </c>
      <c r="I459" s="95">
        <v>12</v>
      </c>
      <c r="J459" s="49" t="e">
        <f>SUMIFS(#REF!,#REF!,LRT!B459,#REF!,A459)</f>
        <v>#REF!</v>
      </c>
      <c r="K459" s="81" t="e">
        <f t="shared" si="47"/>
        <v>#REF!</v>
      </c>
      <c r="L459" s="97" t="s">
        <v>36</v>
      </c>
      <c r="M459" s="98" t="s">
        <v>84</v>
      </c>
      <c r="N459" s="98"/>
      <c r="O459" s="82"/>
      <c r="P459" s="49"/>
      <c r="Q459" s="49">
        <f t="shared" si="49"/>
        <v>-12</v>
      </c>
      <c r="R459" s="83"/>
      <c r="S459" s="49"/>
      <c r="T459" s="49"/>
      <c r="U459" s="49"/>
      <c r="V459" s="98"/>
      <c r="W459" s="98"/>
      <c r="X459" s="104"/>
    </row>
    <row r="460" spans="1:24" ht="21.75" thickBot="1" x14ac:dyDescent="0.3">
      <c r="A460" s="111" t="s">
        <v>90</v>
      </c>
      <c r="B460" s="102" t="s">
        <v>745</v>
      </c>
      <c r="C460" s="88">
        <v>44334</v>
      </c>
      <c r="D460" s="126">
        <v>534</v>
      </c>
      <c r="E460" s="88">
        <v>44334</v>
      </c>
      <c r="F460" s="80">
        <f t="shared" si="48"/>
        <v>0</v>
      </c>
      <c r="G460" s="95" t="s">
        <v>739</v>
      </c>
      <c r="H460" s="81" t="s">
        <v>31</v>
      </c>
      <c r="I460" s="95">
        <v>15</v>
      </c>
      <c r="J460" s="49" t="e">
        <f>SUMIFS(#REF!,#REF!,LRT!B460,#REF!,A460)</f>
        <v>#REF!</v>
      </c>
      <c r="K460" s="81" t="e">
        <f t="shared" si="47"/>
        <v>#REF!</v>
      </c>
      <c r="L460" s="97" t="s">
        <v>38</v>
      </c>
      <c r="M460" s="98" t="s">
        <v>84</v>
      </c>
      <c r="N460" s="98"/>
      <c r="O460" s="82"/>
      <c r="P460" s="49"/>
      <c r="Q460" s="49">
        <f t="shared" si="49"/>
        <v>-15</v>
      </c>
      <c r="R460" s="83"/>
      <c r="S460" s="49"/>
      <c r="T460" s="49"/>
      <c r="U460" s="49"/>
      <c r="V460" s="122" t="s">
        <v>763</v>
      </c>
      <c r="W460" s="98"/>
      <c r="X460" s="104"/>
    </row>
    <row r="461" spans="1:24" ht="21.75" thickBot="1" x14ac:dyDescent="0.3">
      <c r="A461" s="111" t="s">
        <v>90</v>
      </c>
      <c r="B461" s="102" t="s">
        <v>745</v>
      </c>
      <c r="C461" s="88">
        <v>44334</v>
      </c>
      <c r="D461" s="107">
        <v>534</v>
      </c>
      <c r="E461" s="88">
        <v>44334</v>
      </c>
      <c r="F461" s="80">
        <f t="shared" si="48"/>
        <v>0</v>
      </c>
      <c r="G461" s="95" t="s">
        <v>740</v>
      </c>
      <c r="H461" s="81" t="s">
        <v>31</v>
      </c>
      <c r="I461" s="95">
        <v>5</v>
      </c>
      <c r="J461" s="49" t="e">
        <f>SUMIFS(#REF!,#REF!,LRT!B461,#REF!,A461)</f>
        <v>#REF!</v>
      </c>
      <c r="K461" s="81" t="e">
        <f t="shared" si="47"/>
        <v>#REF!</v>
      </c>
      <c r="L461" s="97" t="s">
        <v>36</v>
      </c>
      <c r="M461" s="98" t="s">
        <v>84</v>
      </c>
      <c r="N461" s="98"/>
      <c r="O461" s="82"/>
      <c r="P461" s="49"/>
      <c r="Q461" s="49">
        <f t="shared" si="49"/>
        <v>-5</v>
      </c>
      <c r="R461" s="83"/>
      <c r="S461" s="49"/>
      <c r="T461" s="49"/>
      <c r="U461" s="49"/>
      <c r="V461" s="98"/>
      <c r="W461" s="98"/>
      <c r="X461" s="104"/>
    </row>
    <row r="462" spans="1:24" ht="21.75" thickBot="1" x14ac:dyDescent="0.3">
      <c r="A462" s="111" t="s">
        <v>90</v>
      </c>
      <c r="B462" s="102" t="s">
        <v>745</v>
      </c>
      <c r="C462" s="88">
        <v>44334</v>
      </c>
      <c r="D462" s="126">
        <v>534</v>
      </c>
      <c r="E462" s="88">
        <v>44334</v>
      </c>
      <c r="F462" s="80">
        <f t="shared" si="48"/>
        <v>0</v>
      </c>
      <c r="G462" s="95" t="s">
        <v>741</v>
      </c>
      <c r="H462" s="81" t="s">
        <v>31</v>
      </c>
      <c r="I462" s="95">
        <v>5</v>
      </c>
      <c r="J462" s="49" t="e">
        <f>SUMIFS(#REF!,#REF!,LRT!B462,#REF!,A462)</f>
        <v>#REF!</v>
      </c>
      <c r="K462" s="81" t="e">
        <f t="shared" si="47"/>
        <v>#REF!</v>
      </c>
      <c r="L462" s="97" t="s">
        <v>38</v>
      </c>
      <c r="M462" s="98" t="s">
        <v>84</v>
      </c>
      <c r="N462" s="98"/>
      <c r="O462" s="82"/>
      <c r="P462" s="49"/>
      <c r="Q462" s="49">
        <f t="shared" si="49"/>
        <v>-5</v>
      </c>
      <c r="R462" s="83"/>
      <c r="S462" s="49"/>
      <c r="T462" s="49"/>
      <c r="U462" s="49"/>
      <c r="V462" s="122" t="s">
        <v>763</v>
      </c>
      <c r="W462" s="98"/>
      <c r="X462" s="104"/>
    </row>
    <row r="463" spans="1:24" ht="21.75" thickBot="1" x14ac:dyDescent="0.3">
      <c r="A463" s="111" t="s">
        <v>90</v>
      </c>
      <c r="B463" s="102" t="s">
        <v>745</v>
      </c>
      <c r="C463" s="88">
        <v>44334</v>
      </c>
      <c r="D463" s="126">
        <v>534</v>
      </c>
      <c r="E463" s="88">
        <v>44334</v>
      </c>
      <c r="F463" s="80">
        <f t="shared" si="48"/>
        <v>0</v>
      </c>
      <c r="G463" s="95" t="s">
        <v>742</v>
      </c>
      <c r="H463" s="81" t="s">
        <v>31</v>
      </c>
      <c r="I463" s="95">
        <v>5</v>
      </c>
      <c r="J463" s="49" t="e">
        <f>SUMIFS(#REF!,#REF!,LRT!B463,#REF!,A463)</f>
        <v>#REF!</v>
      </c>
      <c r="K463" s="81" t="e">
        <f t="shared" ref="K463:K527" si="50">IF((I463-J463)&lt;0,"0",I463-(J463+P463))</f>
        <v>#REF!</v>
      </c>
      <c r="L463" s="97" t="s">
        <v>38</v>
      </c>
      <c r="M463" s="98" t="s">
        <v>84</v>
      </c>
      <c r="N463" s="98"/>
      <c r="O463" s="82"/>
      <c r="P463" s="49"/>
      <c r="Q463" s="49">
        <f t="shared" si="49"/>
        <v>-5</v>
      </c>
      <c r="R463" s="83"/>
      <c r="S463" s="49"/>
      <c r="T463" s="49"/>
      <c r="U463" s="49"/>
      <c r="V463" s="122" t="s">
        <v>763</v>
      </c>
      <c r="W463" s="98"/>
      <c r="X463" s="104"/>
    </row>
    <row r="464" spans="1:24" ht="21.75" thickBot="1" x14ac:dyDescent="0.3">
      <c r="A464" s="111" t="s">
        <v>90</v>
      </c>
      <c r="B464" s="102" t="s">
        <v>745</v>
      </c>
      <c r="C464" s="88">
        <v>44334</v>
      </c>
      <c r="D464" s="107">
        <v>534</v>
      </c>
      <c r="E464" s="88">
        <v>44334</v>
      </c>
      <c r="F464" s="80">
        <f t="shared" ref="F464:F528" si="51">IF(C464&gt;0,C464-E464,"No Date")</f>
        <v>0</v>
      </c>
      <c r="G464" s="95" t="s">
        <v>743</v>
      </c>
      <c r="H464" s="81" t="s">
        <v>3</v>
      </c>
      <c r="I464" s="95">
        <v>250</v>
      </c>
      <c r="J464" s="49" t="e">
        <f>SUMIFS(#REF!,#REF!,LRT!B464,#REF!,A464)</f>
        <v>#REF!</v>
      </c>
      <c r="K464" s="81" t="e">
        <f t="shared" si="50"/>
        <v>#REF!</v>
      </c>
      <c r="L464" s="97" t="s">
        <v>36</v>
      </c>
      <c r="M464" s="98" t="s">
        <v>84</v>
      </c>
      <c r="N464" s="98"/>
      <c r="O464" s="82"/>
      <c r="P464" s="49"/>
      <c r="Q464" s="49">
        <f t="shared" si="49"/>
        <v>-250</v>
      </c>
      <c r="R464" s="83"/>
      <c r="S464" s="49"/>
      <c r="T464" s="49"/>
      <c r="U464" s="49"/>
      <c r="V464" s="98"/>
      <c r="W464" s="98"/>
      <c r="X464" s="104"/>
    </row>
    <row r="465" spans="1:24" ht="21.75" thickBot="1" x14ac:dyDescent="0.3">
      <c r="A465" s="111" t="s">
        <v>90</v>
      </c>
      <c r="B465" s="102" t="s">
        <v>745</v>
      </c>
      <c r="C465" s="88">
        <v>44334</v>
      </c>
      <c r="D465" s="107">
        <v>534</v>
      </c>
      <c r="E465" s="88">
        <v>44334</v>
      </c>
      <c r="F465" s="80">
        <f t="shared" si="51"/>
        <v>0</v>
      </c>
      <c r="G465" s="95" t="s">
        <v>744</v>
      </c>
      <c r="H465" s="81" t="s">
        <v>31</v>
      </c>
      <c r="I465" s="95">
        <v>100</v>
      </c>
      <c r="J465" s="49" t="e">
        <f>SUMIFS(#REF!,#REF!,LRT!B465,#REF!,A465)</f>
        <v>#REF!</v>
      </c>
      <c r="K465" s="81" t="e">
        <f t="shared" si="50"/>
        <v>#REF!</v>
      </c>
      <c r="L465" s="97" t="s">
        <v>36</v>
      </c>
      <c r="M465" s="98" t="s">
        <v>84</v>
      </c>
      <c r="N465" s="98"/>
      <c r="O465" s="82"/>
      <c r="P465" s="49"/>
      <c r="Q465" s="49">
        <f t="shared" si="49"/>
        <v>-100</v>
      </c>
      <c r="R465" s="83"/>
      <c r="S465" s="49"/>
      <c r="T465" s="49"/>
      <c r="U465" s="49"/>
      <c r="V465" s="98"/>
      <c r="W465" s="98"/>
      <c r="X465" s="104"/>
    </row>
    <row r="466" spans="1:24" ht="21.75" thickBot="1" x14ac:dyDescent="0.3">
      <c r="A466" s="111" t="s">
        <v>90</v>
      </c>
      <c r="B466" s="102" t="s">
        <v>745</v>
      </c>
      <c r="C466" s="88">
        <v>44334</v>
      </c>
      <c r="D466" s="126">
        <v>534</v>
      </c>
      <c r="E466" s="88">
        <v>44334</v>
      </c>
      <c r="F466" s="80">
        <f t="shared" si="51"/>
        <v>0</v>
      </c>
      <c r="G466" s="95" t="s">
        <v>108</v>
      </c>
      <c r="H466" s="81" t="s">
        <v>31</v>
      </c>
      <c r="I466" s="95">
        <v>25</v>
      </c>
      <c r="J466" s="49" t="e">
        <f>SUMIFS(#REF!,#REF!,LRT!B466,#REF!,A466)</f>
        <v>#REF!</v>
      </c>
      <c r="K466" s="81" t="e">
        <f t="shared" si="50"/>
        <v>#REF!</v>
      </c>
      <c r="L466" s="97" t="s">
        <v>38</v>
      </c>
      <c r="M466" s="98" t="s">
        <v>84</v>
      </c>
      <c r="N466" s="98"/>
      <c r="O466" s="82"/>
      <c r="P466" s="49"/>
      <c r="Q466" s="49">
        <f t="shared" si="49"/>
        <v>-25</v>
      </c>
      <c r="R466" s="83"/>
      <c r="S466" s="49"/>
      <c r="T466" s="49"/>
      <c r="U466" s="49"/>
      <c r="V466" s="122" t="s">
        <v>763</v>
      </c>
      <c r="W466" s="98"/>
      <c r="X466" s="104"/>
    </row>
    <row r="467" spans="1:24" ht="21.75" thickBot="1" x14ac:dyDescent="0.3">
      <c r="A467" s="111" t="s">
        <v>90</v>
      </c>
      <c r="B467" s="102" t="s">
        <v>755</v>
      </c>
      <c r="C467" s="88">
        <v>44334</v>
      </c>
      <c r="D467" s="107">
        <v>542</v>
      </c>
      <c r="E467" s="88">
        <v>44334</v>
      </c>
      <c r="F467" s="80">
        <f t="shared" si="51"/>
        <v>0</v>
      </c>
      <c r="G467" s="95" t="s">
        <v>750</v>
      </c>
      <c r="H467" s="81" t="s">
        <v>31</v>
      </c>
      <c r="I467" s="95">
        <v>416</v>
      </c>
      <c r="J467" s="49" t="e">
        <f>SUMIFS(#REF!,#REF!,LRT!B467,#REF!,A467)</f>
        <v>#REF!</v>
      </c>
      <c r="K467" s="81" t="e">
        <f t="shared" si="50"/>
        <v>#REF!</v>
      </c>
      <c r="L467" s="97" t="s">
        <v>36</v>
      </c>
      <c r="M467" s="98" t="s">
        <v>754</v>
      </c>
      <c r="N467" s="98"/>
      <c r="O467" s="82"/>
      <c r="P467" s="49"/>
      <c r="Q467" s="49">
        <f t="shared" si="49"/>
        <v>-416</v>
      </c>
      <c r="R467" s="83"/>
      <c r="S467" s="49"/>
      <c r="T467" s="49"/>
      <c r="U467" s="49"/>
      <c r="V467" s="98"/>
      <c r="W467" s="98"/>
      <c r="X467" s="104"/>
    </row>
    <row r="468" spans="1:24" ht="21.75" thickBot="1" x14ac:dyDescent="0.3">
      <c r="A468" s="111" t="s">
        <v>90</v>
      </c>
      <c r="B468" s="102" t="s">
        <v>755</v>
      </c>
      <c r="C468" s="88">
        <v>44334</v>
      </c>
      <c r="D468" s="107">
        <v>542</v>
      </c>
      <c r="E468" s="88">
        <v>44334</v>
      </c>
      <c r="F468" s="80">
        <f t="shared" si="51"/>
        <v>0</v>
      </c>
      <c r="G468" s="95" t="s">
        <v>751</v>
      </c>
      <c r="H468" s="81" t="s">
        <v>31</v>
      </c>
      <c r="I468" s="95">
        <v>208</v>
      </c>
      <c r="J468" s="49" t="e">
        <f>SUMIFS(#REF!,#REF!,LRT!B468,#REF!,A468)</f>
        <v>#REF!</v>
      </c>
      <c r="K468" s="81" t="e">
        <f t="shared" si="50"/>
        <v>#REF!</v>
      </c>
      <c r="L468" s="97" t="s">
        <v>36</v>
      </c>
      <c r="M468" s="98" t="s">
        <v>754</v>
      </c>
      <c r="N468" s="98"/>
      <c r="O468" s="82"/>
      <c r="P468" s="49"/>
      <c r="Q468" s="49">
        <f t="shared" si="49"/>
        <v>-208</v>
      </c>
      <c r="R468" s="83"/>
      <c r="S468" s="49"/>
      <c r="T468" s="49"/>
      <c r="U468" s="49"/>
      <c r="V468" s="98"/>
      <c r="W468" s="98"/>
      <c r="X468" s="104"/>
    </row>
    <row r="469" spans="1:24" ht="21.75" thickBot="1" x14ac:dyDescent="0.3">
      <c r="A469" s="111" t="s">
        <v>90</v>
      </c>
      <c r="B469" s="102" t="s">
        <v>755</v>
      </c>
      <c r="C469" s="88">
        <v>44334</v>
      </c>
      <c r="D469" s="107">
        <v>542</v>
      </c>
      <c r="E469" s="88">
        <v>44334</v>
      </c>
      <c r="F469" s="80">
        <f t="shared" si="51"/>
        <v>0</v>
      </c>
      <c r="G469" s="95" t="s">
        <v>752</v>
      </c>
      <c r="H469" s="81" t="s">
        <v>31</v>
      </c>
      <c r="I469" s="95">
        <v>2096</v>
      </c>
      <c r="J469" s="49" t="e">
        <f>SUMIFS(#REF!,#REF!,LRT!B469,#REF!,A469)</f>
        <v>#REF!</v>
      </c>
      <c r="K469" s="81" t="e">
        <f t="shared" si="50"/>
        <v>#REF!</v>
      </c>
      <c r="L469" s="97" t="s">
        <v>36</v>
      </c>
      <c r="M469" s="98" t="s">
        <v>754</v>
      </c>
      <c r="N469" s="98"/>
      <c r="O469" s="82"/>
      <c r="P469" s="49"/>
      <c r="Q469" s="49">
        <f t="shared" si="49"/>
        <v>-2096</v>
      </c>
      <c r="R469" s="83"/>
      <c r="S469" s="49"/>
      <c r="T469" s="49"/>
      <c r="U469" s="49"/>
      <c r="V469" s="98"/>
      <c r="W469" s="98"/>
      <c r="X469" s="104"/>
    </row>
    <row r="470" spans="1:24" ht="21.75" thickBot="1" x14ac:dyDescent="0.3">
      <c r="A470" s="111" t="s">
        <v>90</v>
      </c>
      <c r="B470" s="102" t="s">
        <v>755</v>
      </c>
      <c r="C470" s="88">
        <v>44334</v>
      </c>
      <c r="D470" s="107">
        <v>542</v>
      </c>
      <c r="E470" s="88">
        <v>44334</v>
      </c>
      <c r="F470" s="80">
        <f t="shared" si="51"/>
        <v>0</v>
      </c>
      <c r="G470" s="95" t="s">
        <v>753</v>
      </c>
      <c r="H470" s="81" t="s">
        <v>31</v>
      </c>
      <c r="I470" s="95">
        <v>1048</v>
      </c>
      <c r="J470" s="49" t="e">
        <f>SUMIFS(#REF!,#REF!,LRT!B470,#REF!,A470)</f>
        <v>#REF!</v>
      </c>
      <c r="K470" s="81" t="e">
        <f t="shared" si="50"/>
        <v>#REF!</v>
      </c>
      <c r="L470" s="97" t="s">
        <v>36</v>
      </c>
      <c r="M470" s="98" t="s">
        <v>754</v>
      </c>
      <c r="N470" s="98"/>
      <c r="O470" s="82"/>
      <c r="P470" s="49"/>
      <c r="Q470" s="49">
        <f t="shared" si="49"/>
        <v>-1048</v>
      </c>
      <c r="R470" s="83"/>
      <c r="S470" s="49"/>
      <c r="T470" s="49"/>
      <c r="U470" s="49"/>
      <c r="V470" s="98"/>
      <c r="W470" s="98"/>
      <c r="X470" s="104"/>
    </row>
    <row r="471" spans="1:24" ht="21.75" thickBot="1" x14ac:dyDescent="0.3">
      <c r="A471" s="111" t="s">
        <v>90</v>
      </c>
      <c r="B471" s="102" t="s">
        <v>749</v>
      </c>
      <c r="C471" s="88">
        <v>44335</v>
      </c>
      <c r="D471" s="107">
        <v>543</v>
      </c>
      <c r="E471" s="88">
        <v>44334</v>
      </c>
      <c r="F471" s="80">
        <f t="shared" si="51"/>
        <v>1</v>
      </c>
      <c r="G471" s="95" t="s">
        <v>746</v>
      </c>
      <c r="H471" s="49" t="s">
        <v>3</v>
      </c>
      <c r="I471" s="95">
        <v>10000</v>
      </c>
      <c r="J471" s="49" t="e">
        <f>SUMIFS(#REF!,#REF!,LRT!B471,#REF!,A471)</f>
        <v>#REF!</v>
      </c>
      <c r="K471" s="81" t="e">
        <f t="shared" si="50"/>
        <v>#REF!</v>
      </c>
      <c r="L471" s="97" t="s">
        <v>36</v>
      </c>
      <c r="M471" s="98" t="s">
        <v>186</v>
      </c>
      <c r="N471" s="98"/>
      <c r="O471" s="82"/>
      <c r="P471" s="49"/>
      <c r="Q471" s="49">
        <f t="shared" si="49"/>
        <v>-10000</v>
      </c>
      <c r="R471" s="83"/>
      <c r="S471" s="49"/>
      <c r="T471" s="49"/>
      <c r="U471" s="49"/>
      <c r="V471" s="98"/>
      <c r="W471" s="98"/>
      <c r="X471" s="104"/>
    </row>
    <row r="472" spans="1:24" ht="21.75" thickBot="1" x14ac:dyDescent="0.3">
      <c r="A472" s="111" t="s">
        <v>90</v>
      </c>
      <c r="B472" s="102" t="s">
        <v>749</v>
      </c>
      <c r="C472" s="88">
        <v>44335</v>
      </c>
      <c r="D472" s="107">
        <v>543</v>
      </c>
      <c r="E472" s="88">
        <v>44334</v>
      </c>
      <c r="F472" s="80">
        <f t="shared" si="51"/>
        <v>1</v>
      </c>
      <c r="G472" s="95" t="s">
        <v>747</v>
      </c>
      <c r="H472" s="81" t="s">
        <v>31</v>
      </c>
      <c r="I472" s="95">
        <v>700</v>
      </c>
      <c r="J472" s="49" t="e">
        <f>SUMIFS(#REF!,#REF!,LRT!B472,#REF!,A472)</f>
        <v>#REF!</v>
      </c>
      <c r="K472" s="81" t="e">
        <f t="shared" si="50"/>
        <v>#REF!</v>
      </c>
      <c r="L472" s="97" t="s">
        <v>36</v>
      </c>
      <c r="M472" s="98" t="s">
        <v>186</v>
      </c>
      <c r="N472" s="98"/>
      <c r="O472" s="82"/>
      <c r="P472" s="49"/>
      <c r="Q472" s="49">
        <f t="shared" si="49"/>
        <v>-700</v>
      </c>
      <c r="R472" s="83"/>
      <c r="S472" s="49"/>
      <c r="T472" s="49"/>
      <c r="U472" s="49"/>
      <c r="V472" s="98"/>
      <c r="W472" s="98"/>
      <c r="X472" s="104"/>
    </row>
    <row r="473" spans="1:24" ht="21.75" thickBot="1" x14ac:dyDescent="0.3">
      <c r="A473" s="111" t="s">
        <v>90</v>
      </c>
      <c r="B473" s="102" t="s">
        <v>749</v>
      </c>
      <c r="C473" s="88">
        <v>44335</v>
      </c>
      <c r="D473" s="107">
        <v>543</v>
      </c>
      <c r="E473" s="88">
        <v>44334</v>
      </c>
      <c r="F473" s="80">
        <f t="shared" si="51"/>
        <v>1</v>
      </c>
      <c r="G473" s="95" t="s">
        <v>748</v>
      </c>
      <c r="H473" s="49" t="s">
        <v>3</v>
      </c>
      <c r="I473" s="95">
        <v>1250</v>
      </c>
      <c r="J473" s="49" t="e">
        <f>SUMIFS(#REF!,#REF!,LRT!B473,#REF!,A473)</f>
        <v>#REF!</v>
      </c>
      <c r="K473" s="81" t="e">
        <f t="shared" si="50"/>
        <v>#REF!</v>
      </c>
      <c r="L473" s="97" t="s">
        <v>36</v>
      </c>
      <c r="M473" s="98" t="s">
        <v>186</v>
      </c>
      <c r="N473" s="98"/>
      <c r="O473" s="82"/>
      <c r="P473" s="49"/>
      <c r="Q473" s="49">
        <f t="shared" si="49"/>
        <v>-1250</v>
      </c>
      <c r="R473" s="83"/>
      <c r="S473" s="49"/>
      <c r="T473" s="49"/>
      <c r="U473" s="49"/>
      <c r="V473" s="98"/>
      <c r="W473" s="98"/>
      <c r="X473" s="104"/>
    </row>
    <row r="474" spans="1:24" ht="21.75" thickBot="1" x14ac:dyDescent="0.3">
      <c r="A474" s="111" t="s">
        <v>90</v>
      </c>
      <c r="B474" s="102" t="s">
        <v>757</v>
      </c>
      <c r="C474" s="88">
        <v>44335</v>
      </c>
      <c r="D474" s="107">
        <v>544</v>
      </c>
      <c r="E474" s="88">
        <v>44335</v>
      </c>
      <c r="F474" s="80">
        <f t="shared" si="51"/>
        <v>0</v>
      </c>
      <c r="G474" s="95" t="s">
        <v>756</v>
      </c>
      <c r="H474" s="49" t="s">
        <v>3</v>
      </c>
      <c r="I474" s="95">
        <v>18000</v>
      </c>
      <c r="J474" s="49" t="e">
        <f>SUMIFS(#REF!,#REF!,LRT!B474,#REF!,A474)</f>
        <v>#REF!</v>
      </c>
      <c r="K474" s="81" t="e">
        <f t="shared" si="50"/>
        <v>#REF!</v>
      </c>
      <c r="L474" s="97" t="s">
        <v>38</v>
      </c>
      <c r="M474" s="98" t="s">
        <v>758</v>
      </c>
      <c r="N474" s="98"/>
      <c r="O474" s="82"/>
      <c r="P474" s="49"/>
      <c r="Q474" s="49">
        <f t="shared" si="49"/>
        <v>-18000</v>
      </c>
      <c r="R474" s="83"/>
      <c r="S474" s="49"/>
      <c r="T474" s="49"/>
      <c r="U474" s="49"/>
      <c r="V474" s="98" t="s">
        <v>764</v>
      </c>
      <c r="W474" s="98"/>
      <c r="X474" s="104"/>
    </row>
    <row r="475" spans="1:24" ht="21.75" thickBot="1" x14ac:dyDescent="0.3">
      <c r="A475" s="111" t="s">
        <v>90</v>
      </c>
      <c r="B475" s="102" t="s">
        <v>761</v>
      </c>
      <c r="C475" s="88">
        <v>44338</v>
      </c>
      <c r="D475" s="107">
        <v>543</v>
      </c>
      <c r="E475" s="88">
        <v>44334</v>
      </c>
      <c r="F475" s="80">
        <f t="shared" si="51"/>
        <v>4</v>
      </c>
      <c r="G475" s="95" t="s">
        <v>759</v>
      </c>
      <c r="H475" s="81" t="s">
        <v>31</v>
      </c>
      <c r="I475" s="81">
        <v>10</v>
      </c>
      <c r="J475" s="49" t="e">
        <f>SUMIFS(#REF!,#REF!,LRT!B475,#REF!,A475)</f>
        <v>#REF!</v>
      </c>
      <c r="K475" s="81" t="e">
        <f t="shared" si="50"/>
        <v>#REF!</v>
      </c>
      <c r="L475" s="97" t="s">
        <v>36</v>
      </c>
      <c r="M475" s="98" t="s">
        <v>377</v>
      </c>
      <c r="N475" s="98"/>
      <c r="O475" s="82"/>
      <c r="P475" s="49"/>
      <c r="Q475" s="49">
        <f t="shared" si="49"/>
        <v>-10</v>
      </c>
      <c r="R475" s="83"/>
      <c r="S475" s="49"/>
      <c r="T475" s="49"/>
      <c r="U475" s="49"/>
      <c r="V475" s="98"/>
      <c r="W475" s="98"/>
      <c r="X475" s="104"/>
    </row>
    <row r="476" spans="1:24" ht="21.75" thickBot="1" x14ac:dyDescent="0.3">
      <c r="A476" s="111" t="s">
        <v>90</v>
      </c>
      <c r="B476" s="102" t="s">
        <v>761</v>
      </c>
      <c r="C476" s="88">
        <v>44338</v>
      </c>
      <c r="D476" s="107">
        <v>543</v>
      </c>
      <c r="E476" s="88">
        <v>44334</v>
      </c>
      <c r="F476" s="80">
        <f t="shared" si="51"/>
        <v>4</v>
      </c>
      <c r="G476" s="95" t="s">
        <v>760</v>
      </c>
      <c r="H476" s="81" t="s">
        <v>31</v>
      </c>
      <c r="I476" s="81">
        <v>10</v>
      </c>
      <c r="J476" s="49" t="e">
        <f>SUMIFS(#REF!,#REF!,LRT!B476,#REF!,A476)</f>
        <v>#REF!</v>
      </c>
      <c r="K476" s="81" t="e">
        <f t="shared" si="50"/>
        <v>#REF!</v>
      </c>
      <c r="L476" s="97" t="s">
        <v>36</v>
      </c>
      <c r="M476" s="98" t="s">
        <v>377</v>
      </c>
      <c r="N476" s="98"/>
      <c r="O476" s="82"/>
      <c r="P476" s="49"/>
      <c r="Q476" s="49">
        <f t="shared" si="49"/>
        <v>-10</v>
      </c>
      <c r="R476" s="83"/>
      <c r="S476" s="49"/>
      <c r="T476" s="49"/>
      <c r="U476" s="49"/>
      <c r="V476" s="98"/>
      <c r="W476" s="98"/>
      <c r="X476" s="104"/>
    </row>
    <row r="477" spans="1:24" ht="21.75" thickBot="1" x14ac:dyDescent="0.3">
      <c r="A477" s="111" t="s">
        <v>90</v>
      </c>
      <c r="B477" s="102" t="s">
        <v>765</v>
      </c>
      <c r="C477" s="88">
        <v>44341</v>
      </c>
      <c r="D477" s="107">
        <v>548</v>
      </c>
      <c r="E477" s="88">
        <v>44340</v>
      </c>
      <c r="F477" s="80">
        <f t="shared" si="51"/>
        <v>1</v>
      </c>
      <c r="G477" s="95" t="s">
        <v>766</v>
      </c>
      <c r="H477" s="81" t="s">
        <v>31</v>
      </c>
      <c r="I477" s="81">
        <v>1</v>
      </c>
      <c r="J477" s="49" t="e">
        <f>SUMIFS(#REF!,#REF!,LRT!B477,#REF!,A477)</f>
        <v>#REF!</v>
      </c>
      <c r="K477" s="81" t="e">
        <f t="shared" si="50"/>
        <v>#REF!</v>
      </c>
      <c r="L477" s="97" t="s">
        <v>36</v>
      </c>
      <c r="M477" s="98" t="s">
        <v>377</v>
      </c>
      <c r="N477" s="98"/>
      <c r="O477" s="82"/>
      <c r="P477" s="49"/>
      <c r="Q477" s="49">
        <f t="shared" si="49"/>
        <v>-1</v>
      </c>
      <c r="R477" s="83"/>
      <c r="S477" s="49"/>
      <c r="T477" s="49"/>
      <c r="U477" s="49"/>
      <c r="V477" s="98"/>
      <c r="W477" s="98"/>
      <c r="X477" s="104"/>
    </row>
    <row r="478" spans="1:24" ht="21.75" thickBot="1" x14ac:dyDescent="0.3">
      <c r="A478" s="111" t="s">
        <v>90</v>
      </c>
      <c r="B478" s="102" t="s">
        <v>767</v>
      </c>
      <c r="C478" s="88">
        <v>44342</v>
      </c>
      <c r="D478" s="126">
        <v>534</v>
      </c>
      <c r="E478" s="88">
        <v>44342</v>
      </c>
      <c r="F478" s="80">
        <f t="shared" si="51"/>
        <v>0</v>
      </c>
      <c r="G478" s="95" t="s">
        <v>768</v>
      </c>
      <c r="H478" s="81" t="s">
        <v>31</v>
      </c>
      <c r="I478" s="81">
        <v>15</v>
      </c>
      <c r="J478" s="49" t="e">
        <f>SUMIFS(#REF!,#REF!,LRT!B478,#REF!,A478)</f>
        <v>#REF!</v>
      </c>
      <c r="K478" s="81" t="e">
        <f t="shared" si="50"/>
        <v>#REF!</v>
      </c>
      <c r="L478" s="97" t="s">
        <v>36</v>
      </c>
      <c r="M478" s="98" t="s">
        <v>649</v>
      </c>
      <c r="N478" s="98"/>
      <c r="O478" s="82"/>
      <c r="P478" s="49"/>
      <c r="Q478" s="49">
        <f t="shared" si="49"/>
        <v>-15</v>
      </c>
      <c r="R478" s="83"/>
      <c r="S478" s="49"/>
      <c r="T478" s="49"/>
      <c r="U478" s="49"/>
      <c r="V478" s="98" t="s">
        <v>789</v>
      </c>
      <c r="W478" s="98"/>
      <c r="X478" s="104"/>
    </row>
    <row r="479" spans="1:24" ht="21.75" thickBot="1" x14ac:dyDescent="0.3">
      <c r="A479" s="111" t="s">
        <v>90</v>
      </c>
      <c r="B479" s="102" t="s">
        <v>767</v>
      </c>
      <c r="C479" s="88">
        <v>44342</v>
      </c>
      <c r="D479" s="126">
        <v>534</v>
      </c>
      <c r="E479" s="88">
        <v>44342</v>
      </c>
      <c r="F479" s="80">
        <f t="shared" si="51"/>
        <v>0</v>
      </c>
      <c r="G479" s="95" t="s">
        <v>769</v>
      </c>
      <c r="H479" s="81" t="s">
        <v>31</v>
      </c>
      <c r="I479" s="81">
        <v>5</v>
      </c>
      <c r="J479" s="49" t="e">
        <f>SUMIFS(#REF!,#REF!,LRT!B479,#REF!,A479)</f>
        <v>#REF!</v>
      </c>
      <c r="K479" s="81" t="e">
        <f t="shared" si="50"/>
        <v>#REF!</v>
      </c>
      <c r="L479" s="97" t="s">
        <v>36</v>
      </c>
      <c r="M479" s="98" t="s">
        <v>649</v>
      </c>
      <c r="N479" s="98"/>
      <c r="O479" s="82"/>
      <c r="P479" s="49"/>
      <c r="Q479" s="49">
        <f t="shared" si="49"/>
        <v>-5</v>
      </c>
      <c r="R479" s="83"/>
      <c r="S479" s="49"/>
      <c r="T479" s="49"/>
      <c r="U479" s="49"/>
      <c r="V479" s="98"/>
      <c r="W479" s="98"/>
      <c r="X479" s="104"/>
    </row>
    <row r="480" spans="1:24" ht="21.75" thickBot="1" x14ac:dyDescent="0.3">
      <c r="A480" s="111" t="s">
        <v>90</v>
      </c>
      <c r="B480" s="102" t="s">
        <v>767</v>
      </c>
      <c r="C480" s="88">
        <v>44342</v>
      </c>
      <c r="D480" s="126">
        <v>534</v>
      </c>
      <c r="E480" s="88">
        <v>44342</v>
      </c>
      <c r="F480" s="80">
        <f t="shared" si="51"/>
        <v>0</v>
      </c>
      <c r="G480" s="95" t="s">
        <v>770</v>
      </c>
      <c r="H480" s="81" t="s">
        <v>31</v>
      </c>
      <c r="I480" s="81">
        <v>5</v>
      </c>
      <c r="J480" s="49" t="e">
        <f>SUMIFS(#REF!,#REF!,LRT!B480,#REF!,A480)</f>
        <v>#REF!</v>
      </c>
      <c r="K480" s="81" t="e">
        <f t="shared" si="50"/>
        <v>#REF!</v>
      </c>
      <c r="L480" s="97" t="s">
        <v>36</v>
      </c>
      <c r="M480" s="98" t="s">
        <v>649</v>
      </c>
      <c r="N480" s="98"/>
      <c r="O480" s="82"/>
      <c r="P480" s="49"/>
      <c r="Q480" s="49">
        <f t="shared" si="49"/>
        <v>-5</v>
      </c>
      <c r="R480" s="83"/>
      <c r="S480" s="49"/>
      <c r="T480" s="49"/>
      <c r="U480" s="49"/>
      <c r="V480" s="98"/>
      <c r="W480" s="98"/>
      <c r="X480" s="104"/>
    </row>
    <row r="481" spans="1:24" ht="21.75" thickBot="1" x14ac:dyDescent="0.3">
      <c r="A481" s="111" t="s">
        <v>90</v>
      </c>
      <c r="B481" s="102" t="s">
        <v>767</v>
      </c>
      <c r="C481" s="88">
        <v>44342</v>
      </c>
      <c r="D481" s="126">
        <v>534</v>
      </c>
      <c r="E481" s="88">
        <v>44342</v>
      </c>
      <c r="F481" s="80">
        <f t="shared" si="51"/>
        <v>0</v>
      </c>
      <c r="G481" s="95" t="s">
        <v>771</v>
      </c>
      <c r="H481" s="81" t="s">
        <v>31</v>
      </c>
      <c r="I481" s="81">
        <v>25</v>
      </c>
      <c r="J481" s="49" t="e">
        <f>SUMIFS(#REF!,#REF!,LRT!B481,#REF!,A481)</f>
        <v>#REF!</v>
      </c>
      <c r="K481" s="81" t="e">
        <f t="shared" si="50"/>
        <v>#REF!</v>
      </c>
      <c r="L481" s="97" t="s">
        <v>36</v>
      </c>
      <c r="M481" s="98" t="s">
        <v>649</v>
      </c>
      <c r="N481" s="98"/>
      <c r="O481" s="82"/>
      <c r="P481" s="49"/>
      <c r="Q481" s="49">
        <f t="shared" si="49"/>
        <v>-25</v>
      </c>
      <c r="R481" s="83"/>
      <c r="S481" s="49"/>
      <c r="T481" s="49"/>
      <c r="U481" s="49"/>
      <c r="V481" s="98"/>
      <c r="W481" s="98"/>
      <c r="X481" s="104"/>
    </row>
    <row r="482" spans="1:24" ht="21.75" thickBot="1" x14ac:dyDescent="0.3">
      <c r="A482" s="111" t="s">
        <v>90</v>
      </c>
      <c r="B482" s="102" t="s">
        <v>767</v>
      </c>
      <c r="C482" s="88">
        <v>44342</v>
      </c>
      <c r="D482" s="126">
        <v>534</v>
      </c>
      <c r="E482" s="88">
        <v>44342</v>
      </c>
      <c r="F482" s="80">
        <f t="shared" ref="F482" si="52">IF(C482&gt;0,C482-E482,"No Date")</f>
        <v>0</v>
      </c>
      <c r="G482" s="95" t="s">
        <v>773</v>
      </c>
      <c r="H482" s="81" t="s">
        <v>31</v>
      </c>
      <c r="I482" s="81">
        <v>6</v>
      </c>
      <c r="J482" s="49" t="e">
        <f>SUMIFS(#REF!,#REF!,LRT!B482,#REF!,A482)</f>
        <v>#REF!</v>
      </c>
      <c r="K482" s="81" t="e">
        <f t="shared" ref="K482" si="53">IF((I482-J482)&lt;0,"0",I482-(J482+P482))</f>
        <v>#REF!</v>
      </c>
      <c r="L482" s="97" t="s">
        <v>36</v>
      </c>
      <c r="M482" s="98" t="s">
        <v>649</v>
      </c>
      <c r="N482" s="98"/>
      <c r="O482" s="82"/>
      <c r="P482" s="49"/>
      <c r="Q482" s="49">
        <f t="shared" ref="Q482" si="54">P482-I482</f>
        <v>-6</v>
      </c>
      <c r="R482" s="83"/>
      <c r="S482" s="49"/>
      <c r="T482" s="49"/>
      <c r="U482" s="49"/>
      <c r="V482" s="98"/>
      <c r="W482" s="98"/>
      <c r="X482" s="104"/>
    </row>
    <row r="483" spans="1:24" ht="21.75" thickBot="1" x14ac:dyDescent="0.3">
      <c r="A483" s="111" t="s">
        <v>90</v>
      </c>
      <c r="B483" s="102" t="s">
        <v>772</v>
      </c>
      <c r="C483" s="88">
        <v>44343</v>
      </c>
      <c r="D483" s="107">
        <v>549</v>
      </c>
      <c r="E483" s="88">
        <v>44343</v>
      </c>
      <c r="F483" s="80">
        <f t="shared" si="51"/>
        <v>0</v>
      </c>
      <c r="G483" s="95" t="s">
        <v>356</v>
      </c>
      <c r="H483" s="49" t="s">
        <v>32</v>
      </c>
      <c r="I483" s="81">
        <v>250</v>
      </c>
      <c r="J483" s="49" t="e">
        <f>SUMIFS(#REF!,#REF!,LRT!B483,#REF!,A483)</f>
        <v>#REF!</v>
      </c>
      <c r="K483" s="81" t="e">
        <f t="shared" si="50"/>
        <v>#REF!</v>
      </c>
      <c r="L483" s="97" t="s">
        <v>36</v>
      </c>
      <c r="M483" s="98" t="s">
        <v>357</v>
      </c>
      <c r="N483" s="98"/>
      <c r="O483" s="82"/>
      <c r="P483" s="49"/>
      <c r="Q483" s="49">
        <f t="shared" si="49"/>
        <v>-250</v>
      </c>
      <c r="R483" s="83"/>
      <c r="S483" s="49"/>
      <c r="T483" s="49"/>
      <c r="U483" s="49"/>
      <c r="V483" s="127" t="s">
        <v>790</v>
      </c>
      <c r="W483" s="98"/>
      <c r="X483" s="104"/>
    </row>
    <row r="484" spans="1:24" ht="21.75" thickBot="1" x14ac:dyDescent="0.3">
      <c r="A484" s="111" t="s">
        <v>90</v>
      </c>
      <c r="B484" s="102" t="s">
        <v>774</v>
      </c>
      <c r="C484" s="88">
        <v>44345</v>
      </c>
      <c r="D484" s="107">
        <v>550</v>
      </c>
      <c r="E484" s="88">
        <v>44341</v>
      </c>
      <c r="F484" s="80">
        <f t="shared" si="51"/>
        <v>4</v>
      </c>
      <c r="G484" s="95" t="s">
        <v>775</v>
      </c>
      <c r="H484" s="81" t="s">
        <v>31</v>
      </c>
      <c r="I484" s="81">
        <v>5</v>
      </c>
      <c r="J484" s="49" t="e">
        <f>SUMIFS(#REF!,#REF!,LRT!B484,#REF!,A484)</f>
        <v>#REF!</v>
      </c>
      <c r="K484" s="81" t="e">
        <f t="shared" si="50"/>
        <v>#REF!</v>
      </c>
      <c r="L484" s="97" t="s">
        <v>36</v>
      </c>
      <c r="M484" s="98" t="s">
        <v>647</v>
      </c>
      <c r="N484" s="98"/>
      <c r="O484" s="82"/>
      <c r="P484" s="49"/>
      <c r="Q484" s="49">
        <f t="shared" si="49"/>
        <v>-5</v>
      </c>
      <c r="R484" s="83"/>
      <c r="S484" s="49"/>
      <c r="T484" s="49"/>
      <c r="U484" s="49"/>
      <c r="V484" s="98" t="s">
        <v>789</v>
      </c>
      <c r="W484" s="98"/>
      <c r="X484" s="104"/>
    </row>
    <row r="485" spans="1:24" ht="21.75" thickBot="1" x14ac:dyDescent="0.3">
      <c r="A485" s="111" t="s">
        <v>90</v>
      </c>
      <c r="B485" s="102" t="s">
        <v>774</v>
      </c>
      <c r="C485" s="88">
        <v>44345</v>
      </c>
      <c r="D485" s="107">
        <v>550</v>
      </c>
      <c r="E485" s="88">
        <v>44341</v>
      </c>
      <c r="F485" s="80">
        <f t="shared" si="51"/>
        <v>4</v>
      </c>
      <c r="G485" s="95" t="s">
        <v>776</v>
      </c>
      <c r="H485" s="81" t="s">
        <v>31</v>
      </c>
      <c r="I485" s="81">
        <v>5</v>
      </c>
      <c r="J485" s="49" t="e">
        <f>SUMIFS(#REF!,#REF!,LRT!B485,#REF!,A485)</f>
        <v>#REF!</v>
      </c>
      <c r="K485" s="81" t="e">
        <f t="shared" si="50"/>
        <v>#REF!</v>
      </c>
      <c r="L485" s="97" t="s">
        <v>36</v>
      </c>
      <c r="M485" s="98" t="s">
        <v>647</v>
      </c>
      <c r="N485" s="98"/>
      <c r="O485" s="82"/>
      <c r="P485" s="49"/>
      <c r="Q485" s="49">
        <f t="shared" si="49"/>
        <v>-5</v>
      </c>
      <c r="R485" s="83"/>
      <c r="S485" s="49"/>
      <c r="T485" s="49"/>
      <c r="U485" s="49"/>
      <c r="V485" s="98"/>
      <c r="W485" s="98"/>
      <c r="X485" s="104"/>
    </row>
    <row r="486" spans="1:24" ht="21.75" thickBot="1" x14ac:dyDescent="0.3">
      <c r="A486" s="111" t="s">
        <v>90</v>
      </c>
      <c r="B486" s="102" t="s">
        <v>774</v>
      </c>
      <c r="C486" s="88">
        <v>44345</v>
      </c>
      <c r="D486" s="107">
        <v>550</v>
      </c>
      <c r="E486" s="88">
        <v>44341</v>
      </c>
      <c r="F486" s="80">
        <f t="shared" si="51"/>
        <v>4</v>
      </c>
      <c r="G486" s="95" t="s">
        <v>777</v>
      </c>
      <c r="H486" s="81" t="s">
        <v>31</v>
      </c>
      <c r="I486" s="81">
        <v>3</v>
      </c>
      <c r="J486" s="49" t="e">
        <f>SUMIFS(#REF!,#REF!,LRT!B486,#REF!,A486)</f>
        <v>#REF!</v>
      </c>
      <c r="K486" s="81" t="e">
        <f t="shared" si="50"/>
        <v>#REF!</v>
      </c>
      <c r="L486" s="97" t="s">
        <v>36</v>
      </c>
      <c r="M486" s="98" t="s">
        <v>647</v>
      </c>
      <c r="N486" s="98"/>
      <c r="O486" s="82"/>
      <c r="P486" s="49"/>
      <c r="Q486" s="49">
        <f t="shared" si="49"/>
        <v>-3</v>
      </c>
      <c r="R486" s="83"/>
      <c r="S486" s="49"/>
      <c r="T486" s="49"/>
      <c r="U486" s="49"/>
      <c r="V486" s="98"/>
      <c r="W486" s="98"/>
      <c r="X486" s="104"/>
    </row>
    <row r="487" spans="1:24" ht="21.75" thickBot="1" x14ac:dyDescent="0.3">
      <c r="A487" s="111" t="s">
        <v>90</v>
      </c>
      <c r="B487" s="102" t="s">
        <v>774</v>
      </c>
      <c r="C487" s="88">
        <v>44345</v>
      </c>
      <c r="D487" s="107">
        <v>550</v>
      </c>
      <c r="E487" s="88">
        <v>44341</v>
      </c>
      <c r="F487" s="80">
        <f t="shared" si="51"/>
        <v>4</v>
      </c>
      <c r="G487" s="95" t="s">
        <v>778</v>
      </c>
      <c r="H487" s="81" t="s">
        <v>31</v>
      </c>
      <c r="I487" s="81">
        <v>3</v>
      </c>
      <c r="J487" s="49" t="e">
        <f>SUMIFS(#REF!,#REF!,LRT!B487,#REF!,A487)</f>
        <v>#REF!</v>
      </c>
      <c r="K487" s="81" t="e">
        <f t="shared" si="50"/>
        <v>#REF!</v>
      </c>
      <c r="L487" s="97" t="s">
        <v>36</v>
      </c>
      <c r="M487" s="98" t="s">
        <v>647</v>
      </c>
      <c r="N487" s="98"/>
      <c r="O487" s="82"/>
      <c r="P487" s="49"/>
      <c r="Q487" s="49">
        <f t="shared" si="49"/>
        <v>-3</v>
      </c>
      <c r="R487" s="83"/>
      <c r="S487" s="49"/>
      <c r="T487" s="49"/>
      <c r="U487" s="49"/>
      <c r="V487" s="98"/>
      <c r="W487" s="98"/>
      <c r="X487" s="104"/>
    </row>
    <row r="488" spans="1:24" ht="21.75" thickBot="1" x14ac:dyDescent="0.3">
      <c r="A488" s="111" t="s">
        <v>90</v>
      </c>
      <c r="B488" s="102" t="s">
        <v>774</v>
      </c>
      <c r="C488" s="88">
        <v>44345</v>
      </c>
      <c r="D488" s="107">
        <v>550</v>
      </c>
      <c r="E488" s="88">
        <v>44341</v>
      </c>
      <c r="F488" s="80">
        <f t="shared" si="51"/>
        <v>4</v>
      </c>
      <c r="G488" s="95" t="s">
        <v>779</v>
      </c>
      <c r="H488" s="81" t="s">
        <v>31</v>
      </c>
      <c r="I488" s="81">
        <v>10</v>
      </c>
      <c r="J488" s="49" t="e">
        <f>SUMIFS(#REF!,#REF!,LRT!B488,#REF!,A488)</f>
        <v>#REF!</v>
      </c>
      <c r="K488" s="81" t="e">
        <f t="shared" si="50"/>
        <v>#REF!</v>
      </c>
      <c r="L488" s="97" t="s">
        <v>36</v>
      </c>
      <c r="M488" s="98" t="s">
        <v>647</v>
      </c>
      <c r="N488" s="98"/>
      <c r="O488" s="82"/>
      <c r="P488" s="49"/>
      <c r="Q488" s="49">
        <f t="shared" si="49"/>
        <v>-10</v>
      </c>
      <c r="R488" s="83"/>
      <c r="S488" s="49"/>
      <c r="T488" s="49"/>
      <c r="U488" s="49"/>
      <c r="V488" s="98"/>
      <c r="W488" s="98"/>
      <c r="X488" s="104"/>
    </row>
    <row r="489" spans="1:24" ht="21.75" thickBot="1" x14ac:dyDescent="0.3">
      <c r="A489" s="111" t="s">
        <v>90</v>
      </c>
      <c r="B489" s="102" t="s">
        <v>774</v>
      </c>
      <c r="C489" s="88">
        <v>44345</v>
      </c>
      <c r="D489" s="107">
        <v>550</v>
      </c>
      <c r="E489" s="88">
        <v>44341</v>
      </c>
      <c r="F489" s="80">
        <f t="shared" si="51"/>
        <v>4</v>
      </c>
      <c r="G489" s="95" t="s">
        <v>780</v>
      </c>
      <c r="H489" s="81" t="s">
        <v>31</v>
      </c>
      <c r="I489" s="81">
        <v>10</v>
      </c>
      <c r="J489" s="49" t="e">
        <f>SUMIFS(#REF!,#REF!,LRT!B489,#REF!,A489)</f>
        <v>#REF!</v>
      </c>
      <c r="K489" s="81" t="e">
        <f t="shared" si="50"/>
        <v>#REF!</v>
      </c>
      <c r="L489" s="97" t="s">
        <v>36</v>
      </c>
      <c r="M489" s="98" t="s">
        <v>647</v>
      </c>
      <c r="N489" s="98"/>
      <c r="O489" s="82"/>
      <c r="P489" s="49"/>
      <c r="Q489" s="49">
        <f t="shared" ref="Q489:Q552" si="55">P489-I489</f>
        <v>-10</v>
      </c>
      <c r="R489" s="83"/>
      <c r="S489" s="49"/>
      <c r="T489" s="49"/>
      <c r="U489" s="49"/>
      <c r="V489" s="98"/>
      <c r="W489" s="98"/>
      <c r="X489" s="104"/>
    </row>
    <row r="490" spans="1:24" ht="21.75" thickBot="1" x14ac:dyDescent="0.3">
      <c r="A490" s="111" t="s">
        <v>90</v>
      </c>
      <c r="B490" s="102" t="s">
        <v>774</v>
      </c>
      <c r="C490" s="88">
        <v>44345</v>
      </c>
      <c r="D490" s="107">
        <v>550</v>
      </c>
      <c r="E490" s="88">
        <v>44341</v>
      </c>
      <c r="F490" s="80">
        <f t="shared" si="51"/>
        <v>4</v>
      </c>
      <c r="G490" s="95" t="s">
        <v>781</v>
      </c>
      <c r="H490" s="81" t="s">
        <v>31</v>
      </c>
      <c r="I490" s="81">
        <v>3</v>
      </c>
      <c r="J490" s="49" t="e">
        <f>SUMIFS(#REF!,#REF!,LRT!B490,#REF!,A490)</f>
        <v>#REF!</v>
      </c>
      <c r="K490" s="81" t="e">
        <f t="shared" si="50"/>
        <v>#REF!</v>
      </c>
      <c r="L490" s="97" t="s">
        <v>36</v>
      </c>
      <c r="M490" s="98" t="s">
        <v>647</v>
      </c>
      <c r="N490" s="98"/>
      <c r="O490" s="82"/>
      <c r="P490" s="49"/>
      <c r="Q490" s="49">
        <f t="shared" si="55"/>
        <v>-3</v>
      </c>
      <c r="R490" s="83"/>
      <c r="S490" s="49"/>
      <c r="T490" s="49"/>
      <c r="U490" s="49"/>
      <c r="V490" s="98"/>
      <c r="W490" s="98"/>
      <c r="X490" s="104"/>
    </row>
    <row r="491" spans="1:24" ht="21.75" thickBot="1" x14ac:dyDescent="0.3">
      <c r="A491" s="111" t="s">
        <v>90</v>
      </c>
      <c r="B491" s="102" t="s">
        <v>774</v>
      </c>
      <c r="C491" s="88">
        <v>44345</v>
      </c>
      <c r="D491" s="107">
        <v>550</v>
      </c>
      <c r="E491" s="88">
        <v>44341</v>
      </c>
      <c r="F491" s="80">
        <f t="shared" si="51"/>
        <v>4</v>
      </c>
      <c r="G491" s="95" t="s">
        <v>782</v>
      </c>
      <c r="H491" s="81" t="s">
        <v>31</v>
      </c>
      <c r="I491" s="81">
        <v>6</v>
      </c>
      <c r="J491" s="49" t="e">
        <f>SUMIFS(#REF!,#REF!,LRT!B491,#REF!,A491)</f>
        <v>#REF!</v>
      </c>
      <c r="K491" s="81" t="e">
        <f t="shared" si="50"/>
        <v>#REF!</v>
      </c>
      <c r="L491" s="97" t="s">
        <v>36</v>
      </c>
      <c r="M491" s="98" t="s">
        <v>647</v>
      </c>
      <c r="N491" s="98"/>
      <c r="O491" s="82"/>
      <c r="P491" s="49"/>
      <c r="Q491" s="49">
        <f t="shared" si="55"/>
        <v>-6</v>
      </c>
      <c r="R491" s="83"/>
      <c r="S491" s="49"/>
      <c r="T491" s="49"/>
      <c r="U491" s="49"/>
      <c r="V491" s="98"/>
      <c r="W491" s="98"/>
      <c r="X491" s="104"/>
    </row>
    <row r="492" spans="1:24" ht="21.75" thickBot="1" x14ac:dyDescent="0.3">
      <c r="A492" s="111" t="s">
        <v>90</v>
      </c>
      <c r="B492" s="102" t="s">
        <v>774</v>
      </c>
      <c r="C492" s="88">
        <v>44345</v>
      </c>
      <c r="D492" s="107">
        <v>550</v>
      </c>
      <c r="E492" s="88">
        <v>44341</v>
      </c>
      <c r="F492" s="80">
        <f t="shared" si="51"/>
        <v>4</v>
      </c>
      <c r="G492" s="95" t="s">
        <v>783</v>
      </c>
      <c r="H492" s="81" t="s">
        <v>31</v>
      </c>
      <c r="I492" s="81">
        <v>4</v>
      </c>
      <c r="J492" s="49" t="e">
        <f>SUMIFS(#REF!,#REF!,LRT!B492,#REF!,A492)</f>
        <v>#REF!</v>
      </c>
      <c r="K492" s="81" t="e">
        <f t="shared" si="50"/>
        <v>#REF!</v>
      </c>
      <c r="L492" s="97" t="s">
        <v>36</v>
      </c>
      <c r="M492" s="98" t="s">
        <v>647</v>
      </c>
      <c r="N492" s="98"/>
      <c r="O492" s="82"/>
      <c r="P492" s="49"/>
      <c r="Q492" s="49">
        <f t="shared" si="55"/>
        <v>-4</v>
      </c>
      <c r="R492" s="83"/>
      <c r="S492" s="49"/>
      <c r="T492" s="49"/>
      <c r="U492" s="49"/>
      <c r="V492" s="98"/>
      <c r="W492" s="98"/>
      <c r="X492" s="104"/>
    </row>
    <row r="493" spans="1:24" ht="21.75" thickBot="1" x14ac:dyDescent="0.3">
      <c r="A493" s="111" t="s">
        <v>90</v>
      </c>
      <c r="B493" s="102" t="s">
        <v>774</v>
      </c>
      <c r="C493" s="88">
        <v>44345</v>
      </c>
      <c r="D493" s="107">
        <v>550</v>
      </c>
      <c r="E493" s="88">
        <v>44341</v>
      </c>
      <c r="F493" s="80">
        <f t="shared" si="51"/>
        <v>4</v>
      </c>
      <c r="G493" s="95" t="s">
        <v>784</v>
      </c>
      <c r="H493" s="81" t="s">
        <v>31</v>
      </c>
      <c r="I493" s="81">
        <v>10</v>
      </c>
      <c r="J493" s="49" t="e">
        <f>SUMIFS(#REF!,#REF!,LRT!B493,#REF!,A493)</f>
        <v>#REF!</v>
      </c>
      <c r="K493" s="81" t="e">
        <f t="shared" si="50"/>
        <v>#REF!</v>
      </c>
      <c r="L493" s="97" t="s">
        <v>36</v>
      </c>
      <c r="M493" s="98" t="s">
        <v>647</v>
      </c>
      <c r="N493" s="98"/>
      <c r="O493" s="82"/>
      <c r="P493" s="49"/>
      <c r="Q493" s="49">
        <f t="shared" si="55"/>
        <v>-10</v>
      </c>
      <c r="R493" s="83"/>
      <c r="S493" s="49"/>
      <c r="T493" s="49"/>
      <c r="U493" s="49"/>
      <c r="V493" s="98"/>
      <c r="W493" s="98"/>
      <c r="X493" s="104"/>
    </row>
    <row r="494" spans="1:24" ht="21.75" thickBot="1" x14ac:dyDescent="0.3">
      <c r="A494" s="111" t="s">
        <v>90</v>
      </c>
      <c r="B494" s="102" t="s">
        <v>774</v>
      </c>
      <c r="C494" s="88">
        <v>44345</v>
      </c>
      <c r="D494" s="107">
        <v>550</v>
      </c>
      <c r="E494" s="88">
        <v>44341</v>
      </c>
      <c r="F494" s="80">
        <f t="shared" si="51"/>
        <v>4</v>
      </c>
      <c r="G494" s="95" t="s">
        <v>785</v>
      </c>
      <c r="H494" s="81" t="s">
        <v>31</v>
      </c>
      <c r="I494" s="81">
        <v>10</v>
      </c>
      <c r="J494" s="49" t="e">
        <f>SUMIFS(#REF!,#REF!,LRT!B494,#REF!,A494)</f>
        <v>#REF!</v>
      </c>
      <c r="K494" s="81" t="e">
        <f t="shared" si="50"/>
        <v>#REF!</v>
      </c>
      <c r="L494" s="97" t="s">
        <v>36</v>
      </c>
      <c r="M494" s="98" t="s">
        <v>647</v>
      </c>
      <c r="N494" s="98"/>
      <c r="O494" s="82"/>
      <c r="P494" s="49"/>
      <c r="Q494" s="49">
        <f t="shared" si="55"/>
        <v>-10</v>
      </c>
      <c r="R494" s="83"/>
      <c r="S494" s="49"/>
      <c r="T494" s="49"/>
      <c r="U494" s="49"/>
      <c r="V494" s="98"/>
      <c r="W494" s="98"/>
      <c r="X494" s="104"/>
    </row>
    <row r="495" spans="1:24" ht="21.75" thickBot="1" x14ac:dyDescent="0.3">
      <c r="A495" s="111" t="s">
        <v>90</v>
      </c>
      <c r="B495" s="102" t="s">
        <v>774</v>
      </c>
      <c r="C495" s="88">
        <v>44345</v>
      </c>
      <c r="D495" s="107">
        <v>550</v>
      </c>
      <c r="E495" s="88">
        <v>44341</v>
      </c>
      <c r="F495" s="80">
        <f t="shared" si="51"/>
        <v>4</v>
      </c>
      <c r="G495" s="95" t="s">
        <v>786</v>
      </c>
      <c r="H495" s="81" t="s">
        <v>31</v>
      </c>
      <c r="I495" s="81">
        <v>10</v>
      </c>
      <c r="J495" s="49" t="e">
        <f>SUMIFS(#REF!,#REF!,LRT!B495,#REF!,A495)</f>
        <v>#REF!</v>
      </c>
      <c r="K495" s="81" t="e">
        <f t="shared" si="50"/>
        <v>#REF!</v>
      </c>
      <c r="L495" s="97" t="s">
        <v>36</v>
      </c>
      <c r="M495" s="98" t="s">
        <v>647</v>
      </c>
      <c r="N495" s="98"/>
      <c r="O495" s="82"/>
      <c r="P495" s="49"/>
      <c r="Q495" s="49">
        <f t="shared" si="55"/>
        <v>-10</v>
      </c>
      <c r="R495" s="83"/>
      <c r="S495" s="49"/>
      <c r="T495" s="49"/>
      <c r="U495" s="49"/>
      <c r="V495" s="98"/>
      <c r="W495" s="98"/>
      <c r="X495" s="104"/>
    </row>
    <row r="496" spans="1:24" ht="21.75" thickBot="1" x14ac:dyDescent="0.3">
      <c r="A496" s="111" t="s">
        <v>90</v>
      </c>
      <c r="B496" s="102" t="s">
        <v>774</v>
      </c>
      <c r="C496" s="88">
        <v>44345</v>
      </c>
      <c r="D496" s="107">
        <v>550</v>
      </c>
      <c r="E496" s="88">
        <v>44341</v>
      </c>
      <c r="F496" s="80">
        <f t="shared" si="51"/>
        <v>4</v>
      </c>
      <c r="G496" s="95" t="s">
        <v>787</v>
      </c>
      <c r="H496" s="81" t="s">
        <v>31</v>
      </c>
      <c r="I496" s="81">
        <v>15</v>
      </c>
      <c r="J496" s="49" t="e">
        <f>SUMIFS(#REF!,#REF!,LRT!B496,#REF!,A496)</f>
        <v>#REF!</v>
      </c>
      <c r="K496" s="81" t="e">
        <f t="shared" si="50"/>
        <v>#REF!</v>
      </c>
      <c r="L496" s="97" t="s">
        <v>36</v>
      </c>
      <c r="M496" s="98" t="s">
        <v>647</v>
      </c>
      <c r="N496" s="98"/>
      <c r="O496" s="82"/>
      <c r="P496" s="49"/>
      <c r="Q496" s="49">
        <f t="shared" si="55"/>
        <v>-15</v>
      </c>
      <c r="R496" s="83"/>
      <c r="S496" s="49"/>
      <c r="T496" s="49"/>
      <c r="U496" s="49"/>
      <c r="V496" s="98"/>
      <c r="W496" s="98"/>
      <c r="X496" s="104"/>
    </row>
    <row r="497" spans="1:24" ht="21.75" thickBot="1" x14ac:dyDescent="0.3">
      <c r="A497" s="111" t="s">
        <v>90</v>
      </c>
      <c r="B497" s="102" t="s">
        <v>788</v>
      </c>
      <c r="C497" s="88">
        <v>44345</v>
      </c>
      <c r="D497" s="107">
        <v>551</v>
      </c>
      <c r="E497" s="88">
        <v>44345</v>
      </c>
      <c r="F497" s="80">
        <f t="shared" si="51"/>
        <v>0</v>
      </c>
      <c r="G497" s="95" t="s">
        <v>484</v>
      </c>
      <c r="H497" s="49" t="s">
        <v>45</v>
      </c>
      <c r="I497" s="81">
        <v>10000</v>
      </c>
      <c r="J497" s="49" t="e">
        <f>SUMIFS(#REF!,#REF!,LRT!B497,#REF!,A497)</f>
        <v>#REF!</v>
      </c>
      <c r="K497" s="81" t="e">
        <f t="shared" si="50"/>
        <v>#REF!</v>
      </c>
      <c r="L497" s="97" t="s">
        <v>36</v>
      </c>
      <c r="M497" s="98" t="s">
        <v>186</v>
      </c>
      <c r="N497" s="98"/>
      <c r="O497" s="82"/>
      <c r="P497" s="49"/>
      <c r="Q497" s="49">
        <f t="shared" si="55"/>
        <v>-10000</v>
      </c>
      <c r="R497" s="83"/>
      <c r="S497" s="49"/>
      <c r="T497" s="49"/>
      <c r="U497" s="49"/>
      <c r="V497" s="98"/>
      <c r="W497" s="98"/>
      <c r="X497" s="104"/>
    </row>
    <row r="498" spans="1:24" ht="21.75" thickBot="1" x14ac:dyDescent="0.3">
      <c r="A498" s="111" t="s">
        <v>90</v>
      </c>
      <c r="B498" s="102" t="s">
        <v>791</v>
      </c>
      <c r="C498" s="88">
        <v>44346</v>
      </c>
      <c r="D498" s="107">
        <v>552</v>
      </c>
      <c r="E498" s="88">
        <v>44346</v>
      </c>
      <c r="F498" s="80">
        <f t="shared" si="51"/>
        <v>0</v>
      </c>
      <c r="G498" s="95" t="s">
        <v>570</v>
      </c>
      <c r="H498" s="49" t="s">
        <v>4</v>
      </c>
      <c r="I498" s="81">
        <v>800</v>
      </c>
      <c r="J498" s="49" t="e">
        <f>SUMIFS(#REF!,#REF!,LRT!B498,#REF!,A498)</f>
        <v>#REF!</v>
      </c>
      <c r="K498" s="81" t="e">
        <f t="shared" si="50"/>
        <v>#REF!</v>
      </c>
      <c r="L498" s="97" t="s">
        <v>36</v>
      </c>
      <c r="M498" s="98" t="s">
        <v>664</v>
      </c>
      <c r="N498" s="98"/>
      <c r="O498" s="82"/>
      <c r="P498" s="49"/>
      <c r="Q498" s="49">
        <f t="shared" si="55"/>
        <v>-800</v>
      </c>
      <c r="R498" s="83"/>
      <c r="S498" s="49"/>
      <c r="T498" s="49"/>
      <c r="U498" s="49"/>
      <c r="V498" s="98"/>
      <c r="W498" s="98"/>
      <c r="X498" s="104"/>
    </row>
    <row r="499" spans="1:24" ht="21.75" thickBot="1" x14ac:dyDescent="0.3">
      <c r="A499" s="111" t="s">
        <v>90</v>
      </c>
      <c r="B499" s="102" t="s">
        <v>792</v>
      </c>
      <c r="C499" s="88">
        <v>44346</v>
      </c>
      <c r="D499" s="107">
        <v>552</v>
      </c>
      <c r="E499" s="88">
        <v>44346</v>
      </c>
      <c r="F499" s="80">
        <f t="shared" si="51"/>
        <v>0</v>
      </c>
      <c r="G499" s="95" t="s">
        <v>735</v>
      </c>
      <c r="H499" s="49" t="s">
        <v>32</v>
      </c>
      <c r="I499" s="81">
        <v>750</v>
      </c>
      <c r="J499" s="49" t="e">
        <f>SUMIFS(#REF!,#REF!,LRT!B499,#REF!,A499)</f>
        <v>#REF!</v>
      </c>
      <c r="K499" s="81" t="e">
        <f t="shared" si="50"/>
        <v>#REF!</v>
      </c>
      <c r="L499" s="97" t="s">
        <v>36</v>
      </c>
      <c r="M499" s="98" t="s">
        <v>141</v>
      </c>
      <c r="N499" s="98"/>
      <c r="O499" s="82"/>
      <c r="P499" s="49"/>
      <c r="Q499" s="49">
        <f t="shared" si="55"/>
        <v>-750</v>
      </c>
      <c r="R499" s="83"/>
      <c r="S499" s="49"/>
      <c r="T499" s="49"/>
      <c r="U499" s="49"/>
      <c r="V499" s="98"/>
      <c r="W499" s="98"/>
      <c r="X499" s="104"/>
    </row>
    <row r="500" spans="1:24" ht="21.75" thickBot="1" x14ac:dyDescent="0.3">
      <c r="A500" s="111" t="s">
        <v>90</v>
      </c>
      <c r="B500" s="102" t="s">
        <v>793</v>
      </c>
      <c r="C500" s="88">
        <v>44346</v>
      </c>
      <c r="D500" s="107">
        <v>552</v>
      </c>
      <c r="E500" s="88">
        <v>44346</v>
      </c>
      <c r="F500" s="80">
        <f t="shared" si="51"/>
        <v>0</v>
      </c>
      <c r="G500" s="95" t="s">
        <v>727</v>
      </c>
      <c r="H500" s="81" t="s">
        <v>31</v>
      </c>
      <c r="I500" s="81">
        <v>2</v>
      </c>
      <c r="J500" s="49" t="e">
        <f>SUMIFS(#REF!,#REF!,LRT!B500,#REF!,A500)</f>
        <v>#REF!</v>
      </c>
      <c r="K500" s="81" t="e">
        <f t="shared" si="50"/>
        <v>#REF!</v>
      </c>
      <c r="L500" s="97" t="s">
        <v>36</v>
      </c>
      <c r="M500" s="98" t="s">
        <v>87</v>
      </c>
      <c r="N500" s="98"/>
      <c r="O500" s="82"/>
      <c r="P500" s="49"/>
      <c r="Q500" s="49">
        <f t="shared" si="55"/>
        <v>-2</v>
      </c>
      <c r="R500" s="83"/>
      <c r="S500" s="49"/>
      <c r="T500" s="49"/>
      <c r="U500" s="49"/>
      <c r="V500" s="98" t="s">
        <v>796</v>
      </c>
      <c r="W500" s="98"/>
      <c r="X500" s="104"/>
    </row>
    <row r="501" spans="1:24" ht="21.75" thickBot="1" x14ac:dyDescent="0.3">
      <c r="A501" s="111" t="s">
        <v>90</v>
      </c>
      <c r="B501" s="102" t="s">
        <v>795</v>
      </c>
      <c r="C501" s="88">
        <v>44347</v>
      </c>
      <c r="D501" s="107">
        <v>552</v>
      </c>
      <c r="E501" s="88">
        <v>44346</v>
      </c>
      <c r="F501" s="80">
        <f t="shared" si="51"/>
        <v>1</v>
      </c>
      <c r="G501" s="95" t="s">
        <v>794</v>
      </c>
      <c r="H501" s="49" t="s">
        <v>47</v>
      </c>
      <c r="I501" s="81">
        <v>150</v>
      </c>
      <c r="J501" s="49" t="e">
        <f>SUMIFS(#REF!,#REF!,LRT!B501,#REF!,A501)</f>
        <v>#REF!</v>
      </c>
      <c r="K501" s="81">
        <v>120</v>
      </c>
      <c r="L501" s="97" t="s">
        <v>36</v>
      </c>
      <c r="M501" s="98" t="s">
        <v>278</v>
      </c>
      <c r="N501" s="98"/>
      <c r="O501" s="82"/>
      <c r="P501" s="49"/>
      <c r="Q501" s="49">
        <f t="shared" si="55"/>
        <v>-150</v>
      </c>
      <c r="R501" s="83"/>
      <c r="S501" s="49"/>
      <c r="T501" s="49"/>
      <c r="U501" s="49"/>
      <c r="V501" s="98"/>
      <c r="W501" s="98"/>
      <c r="X501" s="104"/>
    </row>
    <row r="502" spans="1:24" ht="21.75" thickBot="1" x14ac:dyDescent="0.3">
      <c r="A502" s="111" t="s">
        <v>90</v>
      </c>
      <c r="B502" s="102" t="s">
        <v>797</v>
      </c>
      <c r="C502" s="88">
        <v>44347</v>
      </c>
      <c r="D502" s="107">
        <v>559</v>
      </c>
      <c r="E502" s="88">
        <v>44347</v>
      </c>
      <c r="F502" s="80">
        <f t="shared" si="51"/>
        <v>0</v>
      </c>
      <c r="G502" s="95" t="s">
        <v>500</v>
      </c>
      <c r="H502" s="49" t="s">
        <v>31</v>
      </c>
      <c r="I502" s="81">
        <v>20000</v>
      </c>
      <c r="J502" s="49" t="e">
        <f>SUMIFS(#REF!,#REF!,LRT!B502,#REF!,A502)</f>
        <v>#REF!</v>
      </c>
      <c r="K502" s="81" t="e">
        <f t="shared" si="50"/>
        <v>#REF!</v>
      </c>
      <c r="L502" s="97" t="s">
        <v>36</v>
      </c>
      <c r="M502" s="98" t="s">
        <v>141</v>
      </c>
      <c r="N502" s="98"/>
      <c r="O502" s="82"/>
      <c r="P502" s="49"/>
      <c r="Q502" s="49">
        <f t="shared" si="55"/>
        <v>-20000</v>
      </c>
      <c r="R502" s="83"/>
      <c r="S502" s="49"/>
      <c r="T502" s="49"/>
      <c r="U502" s="49"/>
      <c r="V502" s="98"/>
      <c r="W502" s="98"/>
      <c r="X502" s="104"/>
    </row>
    <row r="503" spans="1:24" ht="21.75" thickBot="1" x14ac:dyDescent="0.3">
      <c r="A503" s="111" t="s">
        <v>90</v>
      </c>
      <c r="B503" s="102" t="s">
        <v>800</v>
      </c>
      <c r="C503" s="88">
        <v>44347</v>
      </c>
      <c r="D503" s="107">
        <v>563</v>
      </c>
      <c r="E503" s="88">
        <v>44347</v>
      </c>
      <c r="F503" s="80">
        <f t="shared" si="51"/>
        <v>0</v>
      </c>
      <c r="G503" s="95" t="s">
        <v>798</v>
      </c>
      <c r="H503" s="49" t="s">
        <v>31</v>
      </c>
      <c r="I503" s="81">
        <v>100</v>
      </c>
      <c r="J503" s="49" t="e">
        <f>SUMIFS(#REF!,#REF!,LRT!B503,#REF!,A503)</f>
        <v>#REF!</v>
      </c>
      <c r="K503" s="81" t="e">
        <f t="shared" si="50"/>
        <v>#REF!</v>
      </c>
      <c r="L503" s="97" t="s">
        <v>36</v>
      </c>
      <c r="M503" s="98" t="s">
        <v>799</v>
      </c>
      <c r="N503" s="98"/>
      <c r="O503" s="82"/>
      <c r="P503" s="49"/>
      <c r="Q503" s="49">
        <f t="shared" si="55"/>
        <v>-100</v>
      </c>
      <c r="R503" s="83"/>
      <c r="S503" s="49"/>
      <c r="T503" s="49"/>
      <c r="U503" s="49"/>
      <c r="V503" s="98"/>
      <c r="W503" s="98"/>
      <c r="X503" s="104"/>
    </row>
    <row r="504" spans="1:24" ht="21.75" thickBot="1" x14ac:dyDescent="0.3">
      <c r="A504" s="111" t="s">
        <v>90</v>
      </c>
      <c r="B504" s="102" t="s">
        <v>804</v>
      </c>
      <c r="C504" s="88">
        <v>44348</v>
      </c>
      <c r="D504" s="107">
        <v>552</v>
      </c>
      <c r="E504" s="88">
        <v>44347</v>
      </c>
      <c r="F504" s="80">
        <f t="shared" si="51"/>
        <v>1</v>
      </c>
      <c r="G504" s="95" t="s">
        <v>802</v>
      </c>
      <c r="H504" s="49" t="s">
        <v>31</v>
      </c>
      <c r="I504" s="81">
        <v>500</v>
      </c>
      <c r="J504" s="49" t="e">
        <f>SUMIFS(#REF!,#REF!,LRT!B504,#REF!,A504)</f>
        <v>#REF!</v>
      </c>
      <c r="K504" s="81" t="e">
        <f t="shared" si="50"/>
        <v>#REF!</v>
      </c>
      <c r="L504" s="97" t="s">
        <v>36</v>
      </c>
      <c r="M504" s="98" t="s">
        <v>649</v>
      </c>
      <c r="N504" s="98"/>
      <c r="O504" s="82"/>
      <c r="P504" s="49"/>
      <c r="Q504" s="49">
        <f t="shared" si="55"/>
        <v>-500</v>
      </c>
      <c r="R504" s="83"/>
      <c r="S504" s="49"/>
      <c r="T504" s="49"/>
      <c r="U504" s="49"/>
      <c r="V504" s="98"/>
      <c r="W504" s="98"/>
      <c r="X504" s="104"/>
    </row>
    <row r="505" spans="1:24" ht="21.75" thickBot="1" x14ac:dyDescent="0.3">
      <c r="A505" s="111" t="s">
        <v>90</v>
      </c>
      <c r="B505" s="102" t="s">
        <v>804</v>
      </c>
      <c r="C505" s="88">
        <v>44348</v>
      </c>
      <c r="D505" s="107">
        <v>552</v>
      </c>
      <c r="E505" s="88">
        <v>44347</v>
      </c>
      <c r="F505" s="80">
        <f t="shared" si="51"/>
        <v>1</v>
      </c>
      <c r="G505" s="95" t="s">
        <v>546</v>
      </c>
      <c r="H505" s="49" t="s">
        <v>31</v>
      </c>
      <c r="I505" s="81">
        <v>30</v>
      </c>
      <c r="J505" s="49" t="e">
        <f>SUMIFS(#REF!,#REF!,LRT!B505,#REF!,A505)</f>
        <v>#REF!</v>
      </c>
      <c r="K505" s="81" t="e">
        <f t="shared" si="50"/>
        <v>#REF!</v>
      </c>
      <c r="L505" s="97" t="s">
        <v>36</v>
      </c>
      <c r="M505" s="98" t="s">
        <v>649</v>
      </c>
      <c r="N505" s="98"/>
      <c r="O505" s="82"/>
      <c r="P505" s="49"/>
      <c r="Q505" s="49">
        <f t="shared" si="55"/>
        <v>-30</v>
      </c>
      <c r="R505" s="83"/>
      <c r="S505" s="49"/>
      <c r="T505" s="49"/>
      <c r="U505" s="49"/>
      <c r="V505" s="98"/>
      <c r="W505" s="98"/>
      <c r="X505" s="104"/>
    </row>
    <row r="506" spans="1:24" ht="21.75" thickBot="1" x14ac:dyDescent="0.3">
      <c r="A506" s="111" t="s">
        <v>90</v>
      </c>
      <c r="B506" s="102" t="s">
        <v>804</v>
      </c>
      <c r="C506" s="88">
        <v>44348</v>
      </c>
      <c r="D506" s="107">
        <v>552</v>
      </c>
      <c r="E506" s="88">
        <v>44347</v>
      </c>
      <c r="F506" s="80">
        <f t="shared" si="51"/>
        <v>1</v>
      </c>
      <c r="G506" s="95" t="s">
        <v>803</v>
      </c>
      <c r="H506" s="49" t="s">
        <v>31</v>
      </c>
      <c r="I506" s="81">
        <v>20</v>
      </c>
      <c r="J506" s="49" t="e">
        <f>SUMIFS(#REF!,#REF!,LRT!B506,#REF!,A506)</f>
        <v>#REF!</v>
      </c>
      <c r="K506" s="81" t="e">
        <f t="shared" si="50"/>
        <v>#REF!</v>
      </c>
      <c r="L506" s="97" t="s">
        <v>36</v>
      </c>
      <c r="M506" s="98" t="s">
        <v>649</v>
      </c>
      <c r="N506" s="98"/>
      <c r="O506" s="82"/>
      <c r="P506" s="49"/>
      <c r="Q506" s="49">
        <f t="shared" si="55"/>
        <v>-20</v>
      </c>
      <c r="R506" s="83"/>
      <c r="S506" s="49"/>
      <c r="T506" s="49"/>
      <c r="U506" s="49"/>
      <c r="V506" s="98"/>
      <c r="W506" s="98"/>
      <c r="X506" s="104"/>
    </row>
    <row r="507" spans="1:24" ht="21.75" thickBot="1" x14ac:dyDescent="0.3">
      <c r="A507" s="111" t="s">
        <v>90</v>
      </c>
      <c r="B507" s="102" t="s">
        <v>808</v>
      </c>
      <c r="C507" s="88">
        <v>44349</v>
      </c>
      <c r="D507" s="107">
        <v>562</v>
      </c>
      <c r="E507" s="88">
        <v>44348</v>
      </c>
      <c r="F507" s="80">
        <f t="shared" si="51"/>
        <v>1</v>
      </c>
      <c r="G507" s="95" t="s">
        <v>805</v>
      </c>
      <c r="H507" s="49" t="s">
        <v>31</v>
      </c>
      <c r="I507" s="81">
        <v>1</v>
      </c>
      <c r="J507" s="49" t="e">
        <f>SUMIFS(#REF!,#REF!,LRT!B507,#REF!,A507)</f>
        <v>#REF!</v>
      </c>
      <c r="K507" s="81" t="e">
        <f t="shared" si="50"/>
        <v>#REF!</v>
      </c>
      <c r="L507" s="97" t="s">
        <v>36</v>
      </c>
      <c r="M507" s="98" t="s">
        <v>84</v>
      </c>
      <c r="N507" s="98"/>
      <c r="O507" s="82"/>
      <c r="P507" s="49"/>
      <c r="Q507" s="49">
        <f t="shared" si="55"/>
        <v>-1</v>
      </c>
      <c r="R507" s="83"/>
      <c r="S507" s="49"/>
      <c r="T507" s="49"/>
      <c r="U507" s="49"/>
      <c r="V507" s="98"/>
      <c r="W507" s="98"/>
      <c r="X507" s="104"/>
    </row>
    <row r="508" spans="1:24" ht="21.75" thickBot="1" x14ac:dyDescent="0.3">
      <c r="A508" s="111" t="s">
        <v>90</v>
      </c>
      <c r="B508" s="102" t="s">
        <v>808</v>
      </c>
      <c r="C508" s="88">
        <v>44349</v>
      </c>
      <c r="D508" s="107">
        <v>562</v>
      </c>
      <c r="E508" s="88">
        <v>44348</v>
      </c>
      <c r="F508" s="80">
        <f t="shared" si="51"/>
        <v>1</v>
      </c>
      <c r="G508" s="95" t="s">
        <v>806</v>
      </c>
      <c r="H508" s="49" t="s">
        <v>31</v>
      </c>
      <c r="I508" s="81">
        <v>50</v>
      </c>
      <c r="J508" s="49" t="e">
        <f>SUMIFS(#REF!,#REF!,LRT!B508,#REF!,A508)</f>
        <v>#REF!</v>
      </c>
      <c r="K508" s="81" t="e">
        <f t="shared" si="50"/>
        <v>#REF!</v>
      </c>
      <c r="L508" s="97" t="s">
        <v>36</v>
      </c>
      <c r="M508" s="98" t="s">
        <v>84</v>
      </c>
      <c r="N508" s="98"/>
      <c r="O508" s="82"/>
      <c r="P508" s="49"/>
      <c r="Q508" s="49">
        <f t="shared" si="55"/>
        <v>-50</v>
      </c>
      <c r="R508" s="83"/>
      <c r="S508" s="49"/>
      <c r="T508" s="49"/>
      <c r="U508" s="49"/>
      <c r="V508" s="98"/>
      <c r="W508" s="98"/>
      <c r="X508" s="104"/>
    </row>
    <row r="509" spans="1:24" ht="21.75" thickBot="1" x14ac:dyDescent="0.3">
      <c r="A509" s="111" t="s">
        <v>90</v>
      </c>
      <c r="B509" s="102" t="s">
        <v>808</v>
      </c>
      <c r="C509" s="88">
        <v>44349</v>
      </c>
      <c r="D509" s="107">
        <v>562</v>
      </c>
      <c r="E509" s="88">
        <v>44348</v>
      </c>
      <c r="F509" s="80">
        <f t="shared" si="51"/>
        <v>1</v>
      </c>
      <c r="G509" s="95" t="s">
        <v>807</v>
      </c>
      <c r="H509" s="49" t="s">
        <v>31</v>
      </c>
      <c r="I509" s="81">
        <v>20</v>
      </c>
      <c r="J509" s="49" t="e">
        <f>SUMIFS(#REF!,#REF!,LRT!B509,#REF!,A509)</f>
        <v>#REF!</v>
      </c>
      <c r="K509" s="81" t="e">
        <f t="shared" si="50"/>
        <v>#REF!</v>
      </c>
      <c r="L509" s="97" t="s">
        <v>36</v>
      </c>
      <c r="M509" s="98" t="s">
        <v>84</v>
      </c>
      <c r="N509" s="98"/>
      <c r="O509" s="82"/>
      <c r="P509" s="49"/>
      <c r="Q509" s="49">
        <f t="shared" si="55"/>
        <v>-20</v>
      </c>
      <c r="R509" s="83"/>
      <c r="S509" s="49"/>
      <c r="T509" s="49"/>
      <c r="U509" s="49"/>
      <c r="V509" s="98"/>
      <c r="W509" s="98"/>
      <c r="X509" s="104"/>
    </row>
    <row r="510" spans="1:24" ht="21.75" thickBot="1" x14ac:dyDescent="0.3">
      <c r="A510" s="111" t="s">
        <v>90</v>
      </c>
      <c r="B510" s="102" t="s">
        <v>808</v>
      </c>
      <c r="C510" s="88">
        <v>44349</v>
      </c>
      <c r="D510" s="107">
        <v>562</v>
      </c>
      <c r="E510" s="88">
        <v>44348</v>
      </c>
      <c r="F510" s="80">
        <f t="shared" si="51"/>
        <v>1</v>
      </c>
      <c r="G510" s="95" t="s">
        <v>569</v>
      </c>
      <c r="H510" s="49" t="s">
        <v>3</v>
      </c>
      <c r="I510" s="81">
        <v>300</v>
      </c>
      <c r="J510" s="49" t="e">
        <f>SUMIFS(#REF!,#REF!,LRT!B510,#REF!,A510)</f>
        <v>#REF!</v>
      </c>
      <c r="K510" s="81" t="e">
        <f t="shared" si="50"/>
        <v>#REF!</v>
      </c>
      <c r="L510" s="97" t="s">
        <v>36</v>
      </c>
      <c r="M510" s="98" t="s">
        <v>84</v>
      </c>
      <c r="N510" s="98"/>
      <c r="O510" s="82"/>
      <c r="P510" s="49"/>
      <c r="Q510" s="49">
        <f t="shared" si="55"/>
        <v>-300</v>
      </c>
      <c r="R510" s="83"/>
      <c r="S510" s="49"/>
      <c r="T510" s="49"/>
      <c r="U510" s="49"/>
      <c r="V510" s="98"/>
      <c r="W510" s="98"/>
      <c r="X510" s="104"/>
    </row>
    <row r="511" spans="1:24" ht="21.75" thickBot="1" x14ac:dyDescent="0.3">
      <c r="A511" s="111" t="s">
        <v>90</v>
      </c>
      <c r="B511" s="102" t="s">
        <v>808</v>
      </c>
      <c r="C511" s="88">
        <v>44349</v>
      </c>
      <c r="D511" s="107">
        <v>562</v>
      </c>
      <c r="E511" s="88">
        <v>44348</v>
      </c>
      <c r="F511" s="80">
        <f t="shared" si="51"/>
        <v>1</v>
      </c>
      <c r="G511" s="95" t="s">
        <v>179</v>
      </c>
      <c r="H511" s="49" t="s">
        <v>3</v>
      </c>
      <c r="I511" s="81">
        <v>300</v>
      </c>
      <c r="J511" s="49" t="e">
        <f>SUMIFS(#REF!,#REF!,LRT!B511,#REF!,A511)</f>
        <v>#REF!</v>
      </c>
      <c r="K511" s="81" t="e">
        <f t="shared" si="50"/>
        <v>#REF!</v>
      </c>
      <c r="L511" s="97" t="s">
        <v>36</v>
      </c>
      <c r="M511" s="98" t="s">
        <v>84</v>
      </c>
      <c r="N511" s="98"/>
      <c r="O511" s="82"/>
      <c r="P511" s="49"/>
      <c r="Q511" s="49">
        <f t="shared" si="55"/>
        <v>-300</v>
      </c>
      <c r="R511" s="83"/>
      <c r="S511" s="49"/>
      <c r="T511" s="49"/>
      <c r="U511" s="49"/>
      <c r="V511" s="98"/>
      <c r="W511" s="98"/>
      <c r="X511" s="104"/>
    </row>
    <row r="512" spans="1:24" ht="21.75" thickBot="1" x14ac:dyDescent="0.3">
      <c r="A512" s="111" t="s">
        <v>90</v>
      </c>
      <c r="B512" s="102" t="s">
        <v>812</v>
      </c>
      <c r="C512" s="88">
        <v>44350</v>
      </c>
      <c r="D512" s="107">
        <v>567</v>
      </c>
      <c r="E512" s="88">
        <v>44350</v>
      </c>
      <c r="F512" s="80">
        <f t="shared" si="51"/>
        <v>0</v>
      </c>
      <c r="G512" s="95" t="s">
        <v>735</v>
      </c>
      <c r="H512" s="49" t="s">
        <v>32</v>
      </c>
      <c r="I512" s="81">
        <v>3000</v>
      </c>
      <c r="J512" s="49" t="e">
        <f>SUMIFS(#REF!,#REF!,LRT!B512,#REF!,A512)</f>
        <v>#REF!</v>
      </c>
      <c r="K512" s="81" t="e">
        <f t="shared" si="50"/>
        <v>#REF!</v>
      </c>
      <c r="L512" s="97" t="s">
        <v>36</v>
      </c>
      <c r="M512" s="98" t="s">
        <v>141</v>
      </c>
      <c r="N512" s="98"/>
      <c r="O512" s="82"/>
      <c r="P512" s="49"/>
      <c r="Q512" s="49">
        <f t="shared" si="55"/>
        <v>-3000</v>
      </c>
      <c r="R512" s="83"/>
      <c r="S512" s="49"/>
      <c r="T512" s="49"/>
      <c r="U512" s="49"/>
      <c r="V512" s="98"/>
      <c r="W512" s="98"/>
      <c r="X512" s="104"/>
    </row>
    <row r="513" spans="1:24" ht="21.75" thickBot="1" x14ac:dyDescent="0.3">
      <c r="A513" s="111" t="s">
        <v>90</v>
      </c>
      <c r="B513" s="102" t="s">
        <v>812</v>
      </c>
      <c r="C513" s="88">
        <v>44350</v>
      </c>
      <c r="D513" s="107">
        <v>567</v>
      </c>
      <c r="E513" s="88">
        <v>44350</v>
      </c>
      <c r="F513" s="80">
        <f t="shared" si="51"/>
        <v>0</v>
      </c>
      <c r="G513" s="95" t="s">
        <v>809</v>
      </c>
      <c r="H513" s="49" t="s">
        <v>32</v>
      </c>
      <c r="I513" s="81">
        <v>1000</v>
      </c>
      <c r="J513" s="49" t="e">
        <f>SUMIFS(#REF!,#REF!,LRT!B513,#REF!,A513)</f>
        <v>#REF!</v>
      </c>
      <c r="K513" s="81" t="e">
        <f t="shared" si="50"/>
        <v>#REF!</v>
      </c>
      <c r="L513" s="97" t="s">
        <v>36</v>
      </c>
      <c r="M513" s="98" t="s">
        <v>141</v>
      </c>
      <c r="N513" s="98"/>
      <c r="O513" s="82"/>
      <c r="P513" s="49"/>
      <c r="Q513" s="49">
        <f t="shared" si="55"/>
        <v>-1000</v>
      </c>
      <c r="R513" s="83"/>
      <c r="S513" s="49"/>
      <c r="T513" s="49"/>
      <c r="U513" s="49"/>
      <c r="V513" s="98"/>
      <c r="W513" s="98"/>
      <c r="X513" s="104"/>
    </row>
    <row r="514" spans="1:24" ht="21.75" thickBot="1" x14ac:dyDescent="0.3">
      <c r="A514" s="111" t="s">
        <v>90</v>
      </c>
      <c r="B514" s="102" t="s">
        <v>812</v>
      </c>
      <c r="C514" s="88">
        <v>44350</v>
      </c>
      <c r="D514" s="107">
        <v>567</v>
      </c>
      <c r="E514" s="88">
        <v>44350</v>
      </c>
      <c r="F514" s="80">
        <f t="shared" si="51"/>
        <v>0</v>
      </c>
      <c r="G514" s="95" t="s">
        <v>810</v>
      </c>
      <c r="H514" s="49" t="s">
        <v>31</v>
      </c>
      <c r="I514" s="81">
        <v>100</v>
      </c>
      <c r="J514" s="49" t="e">
        <f>SUMIFS(#REF!,#REF!,LRT!B514,#REF!,A514)</f>
        <v>#REF!</v>
      </c>
      <c r="K514" s="81" t="e">
        <f t="shared" si="50"/>
        <v>#REF!</v>
      </c>
      <c r="L514" s="97" t="s">
        <v>36</v>
      </c>
      <c r="M514" s="98" t="s">
        <v>141</v>
      </c>
      <c r="N514" s="98"/>
      <c r="O514" s="82"/>
      <c r="P514" s="49"/>
      <c r="Q514" s="49">
        <f t="shared" si="55"/>
        <v>-100</v>
      </c>
      <c r="R514" s="83"/>
      <c r="S514" s="49"/>
      <c r="T514" s="49"/>
      <c r="U514" s="49"/>
      <c r="V514" s="98"/>
      <c r="W514" s="98"/>
      <c r="X514" s="104"/>
    </row>
    <row r="515" spans="1:24" ht="21.75" thickBot="1" x14ac:dyDescent="0.3">
      <c r="A515" s="111" t="s">
        <v>90</v>
      </c>
      <c r="B515" s="102" t="s">
        <v>812</v>
      </c>
      <c r="C515" s="88">
        <v>44350</v>
      </c>
      <c r="D515" s="107">
        <v>567</v>
      </c>
      <c r="E515" s="88">
        <v>44350</v>
      </c>
      <c r="F515" s="80">
        <f t="shared" si="51"/>
        <v>0</v>
      </c>
      <c r="G515" s="95" t="s">
        <v>811</v>
      </c>
      <c r="H515" s="49" t="s">
        <v>31</v>
      </c>
      <c r="I515" s="81">
        <v>200</v>
      </c>
      <c r="J515" s="49" t="e">
        <f>SUMIFS(#REF!,#REF!,LRT!B515,#REF!,A515)</f>
        <v>#REF!</v>
      </c>
      <c r="K515" s="81" t="e">
        <f t="shared" si="50"/>
        <v>#REF!</v>
      </c>
      <c r="L515" s="97" t="s">
        <v>36</v>
      </c>
      <c r="M515" s="98" t="s">
        <v>141</v>
      </c>
      <c r="N515" s="98"/>
      <c r="O515" s="82"/>
      <c r="P515" s="49"/>
      <c r="Q515" s="49">
        <f t="shared" si="55"/>
        <v>-200</v>
      </c>
      <c r="R515" s="83"/>
      <c r="S515" s="49"/>
      <c r="T515" s="49"/>
      <c r="U515" s="49"/>
      <c r="V515" s="98"/>
      <c r="W515" s="98"/>
      <c r="X515" s="104"/>
    </row>
    <row r="516" spans="1:24" ht="21.75" thickBot="1" x14ac:dyDescent="0.3">
      <c r="A516" s="111" t="s">
        <v>90</v>
      </c>
      <c r="B516" s="102" t="s">
        <v>813</v>
      </c>
      <c r="C516" s="88">
        <v>44352</v>
      </c>
      <c r="D516" s="107">
        <v>561</v>
      </c>
      <c r="E516" s="88">
        <v>44352</v>
      </c>
      <c r="F516" s="80">
        <f t="shared" si="51"/>
        <v>0</v>
      </c>
      <c r="G516" s="95" t="s">
        <v>825</v>
      </c>
      <c r="H516" s="49" t="s">
        <v>31</v>
      </c>
      <c r="I516" s="81">
        <v>2</v>
      </c>
      <c r="J516" s="49" t="e">
        <f>SUMIFS(#REF!,#REF!,LRT!B516,#REF!,A516)</f>
        <v>#REF!</v>
      </c>
      <c r="K516" s="81" t="e">
        <f t="shared" si="50"/>
        <v>#REF!</v>
      </c>
      <c r="L516" s="97" t="s">
        <v>36</v>
      </c>
      <c r="M516" s="98" t="s">
        <v>123</v>
      </c>
      <c r="N516" s="98"/>
      <c r="O516" s="82"/>
      <c r="P516" s="49"/>
      <c r="Q516" s="49">
        <f t="shared" si="55"/>
        <v>-2</v>
      </c>
      <c r="R516" s="83"/>
      <c r="S516" s="49"/>
      <c r="T516" s="49"/>
      <c r="U516" s="49"/>
      <c r="V516" s="98"/>
      <c r="W516" s="98"/>
      <c r="X516" s="104"/>
    </row>
    <row r="517" spans="1:24" ht="21.75" thickBot="1" x14ac:dyDescent="0.3">
      <c r="A517" s="111" t="s">
        <v>90</v>
      </c>
      <c r="B517" s="102" t="s">
        <v>813</v>
      </c>
      <c r="C517" s="88">
        <v>44352</v>
      </c>
      <c r="D517" s="107">
        <v>561</v>
      </c>
      <c r="E517" s="88">
        <v>44352</v>
      </c>
      <c r="F517" s="80">
        <f t="shared" si="51"/>
        <v>0</v>
      </c>
      <c r="G517" s="95" t="s">
        <v>814</v>
      </c>
      <c r="H517" s="49" t="s">
        <v>31</v>
      </c>
      <c r="I517" s="81">
        <v>2</v>
      </c>
      <c r="J517" s="49" t="e">
        <f>SUMIFS(#REF!,#REF!,LRT!B517,#REF!,A517)</f>
        <v>#REF!</v>
      </c>
      <c r="K517" s="81" t="e">
        <f t="shared" si="50"/>
        <v>#REF!</v>
      </c>
      <c r="L517" s="97" t="s">
        <v>36</v>
      </c>
      <c r="M517" s="98" t="s">
        <v>123</v>
      </c>
      <c r="N517" s="98"/>
      <c r="O517" s="82"/>
      <c r="P517" s="49"/>
      <c r="Q517" s="49">
        <f t="shared" si="55"/>
        <v>-2</v>
      </c>
      <c r="R517" s="83"/>
      <c r="S517" s="49"/>
      <c r="T517" s="49"/>
      <c r="U517" s="49"/>
      <c r="V517" s="98"/>
      <c r="W517" s="98"/>
      <c r="X517" s="104"/>
    </row>
    <row r="518" spans="1:24" ht="21.75" thickBot="1" x14ac:dyDescent="0.3">
      <c r="A518" s="111" t="s">
        <v>90</v>
      </c>
      <c r="B518" s="102" t="s">
        <v>813</v>
      </c>
      <c r="C518" s="88">
        <v>44352</v>
      </c>
      <c r="D518" s="107">
        <v>561</v>
      </c>
      <c r="E518" s="88">
        <v>44352</v>
      </c>
      <c r="F518" s="80">
        <f t="shared" si="51"/>
        <v>0</v>
      </c>
      <c r="G518" s="95" t="s">
        <v>815</v>
      </c>
      <c r="H518" s="49" t="s">
        <v>31</v>
      </c>
      <c r="I518" s="81">
        <v>2</v>
      </c>
      <c r="J518" s="49" t="e">
        <f>SUMIFS(#REF!,#REF!,LRT!B518,#REF!,A518)</f>
        <v>#REF!</v>
      </c>
      <c r="K518" s="81" t="e">
        <f t="shared" si="50"/>
        <v>#REF!</v>
      </c>
      <c r="L518" s="97" t="s">
        <v>36</v>
      </c>
      <c r="M518" s="98" t="s">
        <v>123</v>
      </c>
      <c r="N518" s="98"/>
      <c r="O518" s="82"/>
      <c r="P518" s="49"/>
      <c r="Q518" s="49">
        <f t="shared" si="55"/>
        <v>-2</v>
      </c>
      <c r="R518" s="83"/>
      <c r="S518" s="49"/>
      <c r="T518" s="49"/>
      <c r="U518" s="49"/>
      <c r="V518" s="98"/>
      <c r="W518" s="98"/>
      <c r="X518" s="104"/>
    </row>
    <row r="519" spans="1:24" ht="21.75" thickBot="1" x14ac:dyDescent="0.3">
      <c r="A519" s="111" t="s">
        <v>90</v>
      </c>
      <c r="B519" s="102" t="s">
        <v>813</v>
      </c>
      <c r="C519" s="88">
        <v>44352</v>
      </c>
      <c r="D519" s="107">
        <v>561</v>
      </c>
      <c r="E519" s="88">
        <v>44352</v>
      </c>
      <c r="F519" s="80">
        <f t="shared" si="51"/>
        <v>0</v>
      </c>
      <c r="G519" s="95" t="s">
        <v>816</v>
      </c>
      <c r="H519" s="49" t="s">
        <v>31</v>
      </c>
      <c r="I519" s="81">
        <v>4</v>
      </c>
      <c r="J519" s="49" t="e">
        <f>SUMIFS(#REF!,#REF!,LRT!B519,#REF!,A519)</f>
        <v>#REF!</v>
      </c>
      <c r="K519" s="81" t="e">
        <f t="shared" si="50"/>
        <v>#REF!</v>
      </c>
      <c r="L519" s="97" t="s">
        <v>36</v>
      </c>
      <c r="M519" s="98" t="s">
        <v>123</v>
      </c>
      <c r="N519" s="98"/>
      <c r="O519" s="82"/>
      <c r="P519" s="49"/>
      <c r="Q519" s="49">
        <f t="shared" si="55"/>
        <v>-4</v>
      </c>
      <c r="R519" s="83"/>
      <c r="S519" s="49"/>
      <c r="T519" s="49"/>
      <c r="U519" s="49"/>
      <c r="V519" s="98"/>
      <c r="W519" s="98"/>
      <c r="X519" s="104"/>
    </row>
    <row r="520" spans="1:24" ht="21.75" thickBot="1" x14ac:dyDescent="0.3">
      <c r="A520" s="111" t="s">
        <v>90</v>
      </c>
      <c r="B520" s="102" t="s">
        <v>813</v>
      </c>
      <c r="C520" s="88">
        <v>44352</v>
      </c>
      <c r="D520" s="107">
        <v>561</v>
      </c>
      <c r="E520" s="88">
        <v>44352</v>
      </c>
      <c r="F520" s="80">
        <f t="shared" si="51"/>
        <v>0</v>
      </c>
      <c r="G520" s="95" t="s">
        <v>817</v>
      </c>
      <c r="H520" s="49" t="s">
        <v>31</v>
      </c>
      <c r="I520" s="81">
        <v>2</v>
      </c>
      <c r="J520" s="49" t="e">
        <f>SUMIFS(#REF!,#REF!,LRT!B520,#REF!,A520)</f>
        <v>#REF!</v>
      </c>
      <c r="K520" s="81" t="e">
        <f t="shared" si="50"/>
        <v>#REF!</v>
      </c>
      <c r="L520" s="97" t="s">
        <v>36</v>
      </c>
      <c r="M520" s="98" t="s">
        <v>123</v>
      </c>
      <c r="N520" s="98"/>
      <c r="O520" s="82"/>
      <c r="P520" s="49"/>
      <c r="Q520" s="49">
        <f t="shared" si="55"/>
        <v>-2</v>
      </c>
      <c r="R520" s="83"/>
      <c r="S520" s="49"/>
      <c r="T520" s="49"/>
      <c r="U520" s="49"/>
      <c r="V520" s="98"/>
      <c r="W520" s="98"/>
      <c r="X520" s="104"/>
    </row>
    <row r="521" spans="1:24" ht="21.75" thickBot="1" x14ac:dyDescent="0.3">
      <c r="A521" s="111" t="s">
        <v>90</v>
      </c>
      <c r="B521" s="102" t="s">
        <v>813</v>
      </c>
      <c r="C521" s="88">
        <v>44352</v>
      </c>
      <c r="D521" s="107">
        <v>561</v>
      </c>
      <c r="E521" s="88">
        <v>44352</v>
      </c>
      <c r="F521" s="80">
        <f t="shared" si="51"/>
        <v>0</v>
      </c>
      <c r="G521" s="95" t="s">
        <v>818</v>
      </c>
      <c r="H521" s="49" t="s">
        <v>31</v>
      </c>
      <c r="I521" s="81">
        <v>4</v>
      </c>
      <c r="J521" s="49" t="e">
        <f>SUMIFS(#REF!,#REF!,LRT!B521,#REF!,A521)</f>
        <v>#REF!</v>
      </c>
      <c r="K521" s="81" t="e">
        <f t="shared" si="50"/>
        <v>#REF!</v>
      </c>
      <c r="L521" s="97" t="s">
        <v>36</v>
      </c>
      <c r="M521" s="98" t="s">
        <v>123</v>
      </c>
      <c r="N521" s="98"/>
      <c r="O521" s="82"/>
      <c r="P521" s="49"/>
      <c r="Q521" s="49">
        <f t="shared" si="55"/>
        <v>-4</v>
      </c>
      <c r="R521" s="83"/>
      <c r="S521" s="49"/>
      <c r="T521" s="49"/>
      <c r="U521" s="49"/>
      <c r="V521" s="98"/>
      <c r="W521" s="98"/>
      <c r="X521" s="104"/>
    </row>
    <row r="522" spans="1:24" ht="21.75" thickBot="1" x14ac:dyDescent="0.3">
      <c r="A522" s="111" t="s">
        <v>90</v>
      </c>
      <c r="B522" s="102" t="s">
        <v>813</v>
      </c>
      <c r="C522" s="88">
        <v>44352</v>
      </c>
      <c r="D522" s="107">
        <v>561</v>
      </c>
      <c r="E522" s="88">
        <v>44352</v>
      </c>
      <c r="F522" s="80">
        <f t="shared" si="51"/>
        <v>0</v>
      </c>
      <c r="G522" s="95" t="s">
        <v>826</v>
      </c>
      <c r="H522" s="49" t="s">
        <v>32</v>
      </c>
      <c r="I522" s="81">
        <v>4</v>
      </c>
      <c r="J522" s="49" t="e">
        <f>SUMIFS(#REF!,#REF!,LRT!B522,#REF!,A522)</f>
        <v>#REF!</v>
      </c>
      <c r="K522" s="81" t="e">
        <f t="shared" si="50"/>
        <v>#REF!</v>
      </c>
      <c r="L522" s="97" t="s">
        <v>36</v>
      </c>
      <c r="M522" s="98" t="s">
        <v>123</v>
      </c>
      <c r="N522" s="98"/>
      <c r="O522" s="82"/>
      <c r="P522" s="49"/>
      <c r="Q522" s="49">
        <f t="shared" si="55"/>
        <v>-4</v>
      </c>
      <c r="R522" s="83"/>
      <c r="S522" s="49"/>
      <c r="T522" s="49"/>
      <c r="U522" s="49"/>
      <c r="V522" s="98"/>
      <c r="W522" s="98"/>
      <c r="X522" s="104"/>
    </row>
    <row r="523" spans="1:24" ht="21.75" thickBot="1" x14ac:dyDescent="0.3">
      <c r="A523" s="111" t="s">
        <v>90</v>
      </c>
      <c r="B523" s="102" t="s">
        <v>813</v>
      </c>
      <c r="C523" s="88">
        <v>44352</v>
      </c>
      <c r="D523" s="107">
        <v>561</v>
      </c>
      <c r="E523" s="88">
        <v>44352</v>
      </c>
      <c r="F523" s="80">
        <f t="shared" si="51"/>
        <v>0</v>
      </c>
      <c r="G523" s="95" t="s">
        <v>819</v>
      </c>
      <c r="H523" s="49" t="s">
        <v>3</v>
      </c>
      <c r="I523" s="81">
        <v>1</v>
      </c>
      <c r="J523" s="49" t="e">
        <f>SUMIFS(#REF!,#REF!,LRT!B523,#REF!,A523)</f>
        <v>#REF!</v>
      </c>
      <c r="K523" s="81" t="e">
        <f t="shared" si="50"/>
        <v>#REF!</v>
      </c>
      <c r="L523" s="97" t="s">
        <v>36</v>
      </c>
      <c r="M523" s="98" t="s">
        <v>123</v>
      </c>
      <c r="N523" s="98"/>
      <c r="O523" s="82"/>
      <c r="P523" s="49"/>
      <c r="Q523" s="49">
        <f t="shared" si="55"/>
        <v>-1</v>
      </c>
      <c r="R523" s="83"/>
      <c r="S523" s="49"/>
      <c r="T523" s="49"/>
      <c r="U523" s="49"/>
      <c r="V523" s="98"/>
      <c r="W523" s="98"/>
      <c r="X523" s="104"/>
    </row>
    <row r="524" spans="1:24" ht="21.75" thickBot="1" x14ac:dyDescent="0.3">
      <c r="A524" s="111" t="s">
        <v>90</v>
      </c>
      <c r="B524" s="102" t="s">
        <v>813</v>
      </c>
      <c r="C524" s="88">
        <v>44352</v>
      </c>
      <c r="D524" s="107">
        <v>561</v>
      </c>
      <c r="E524" s="88">
        <v>44352</v>
      </c>
      <c r="F524" s="80">
        <f t="shared" si="51"/>
        <v>0</v>
      </c>
      <c r="G524" s="95" t="s">
        <v>437</v>
      </c>
      <c r="H524" s="49" t="s">
        <v>45</v>
      </c>
      <c r="I524" s="81">
        <v>40</v>
      </c>
      <c r="J524" s="49" t="e">
        <f>SUMIFS(#REF!,#REF!,LRT!B524,#REF!,A524)</f>
        <v>#REF!</v>
      </c>
      <c r="K524" s="81" t="e">
        <f t="shared" si="50"/>
        <v>#REF!</v>
      </c>
      <c r="L524" s="97" t="s">
        <v>36</v>
      </c>
      <c r="M524" s="98" t="s">
        <v>123</v>
      </c>
      <c r="N524" s="98"/>
      <c r="O524" s="82"/>
      <c r="P524" s="49"/>
      <c r="Q524" s="49">
        <f t="shared" si="55"/>
        <v>-40</v>
      </c>
      <c r="R524" s="83"/>
      <c r="S524" s="49"/>
      <c r="T524" s="49"/>
      <c r="U524" s="49"/>
      <c r="V524" s="98"/>
      <c r="W524" s="98"/>
      <c r="X524" s="104"/>
    </row>
    <row r="525" spans="1:24" ht="21.75" thickBot="1" x14ac:dyDescent="0.3">
      <c r="A525" s="111" t="s">
        <v>90</v>
      </c>
      <c r="B525" s="102" t="s">
        <v>813</v>
      </c>
      <c r="C525" s="88">
        <v>44352</v>
      </c>
      <c r="D525" s="107">
        <v>561</v>
      </c>
      <c r="E525" s="88">
        <v>44352</v>
      </c>
      <c r="F525" s="80">
        <f t="shared" si="51"/>
        <v>0</v>
      </c>
      <c r="G525" s="95" t="s">
        <v>827</v>
      </c>
      <c r="H525" s="49" t="s">
        <v>31</v>
      </c>
      <c r="I525" s="81">
        <v>1</v>
      </c>
      <c r="J525" s="49" t="e">
        <f>SUMIFS(#REF!,#REF!,LRT!B525,#REF!,A525)</f>
        <v>#REF!</v>
      </c>
      <c r="K525" s="81" t="e">
        <f t="shared" si="50"/>
        <v>#REF!</v>
      </c>
      <c r="L525" s="97" t="s">
        <v>36</v>
      </c>
      <c r="M525" s="98" t="s">
        <v>123</v>
      </c>
      <c r="N525" s="98"/>
      <c r="O525" s="82"/>
      <c r="P525" s="49"/>
      <c r="Q525" s="49">
        <f t="shared" si="55"/>
        <v>-1</v>
      </c>
      <c r="R525" s="83"/>
      <c r="S525" s="49"/>
      <c r="T525" s="49"/>
      <c r="U525" s="49"/>
      <c r="V525" s="98"/>
      <c r="W525" s="98"/>
      <c r="X525" s="104"/>
    </row>
    <row r="526" spans="1:24" ht="21.75" thickBot="1" x14ac:dyDescent="0.3">
      <c r="A526" s="111" t="s">
        <v>90</v>
      </c>
      <c r="B526" s="102" t="s">
        <v>813</v>
      </c>
      <c r="C526" s="88">
        <v>44352</v>
      </c>
      <c r="D526" s="107">
        <v>561</v>
      </c>
      <c r="E526" s="88">
        <v>44352</v>
      </c>
      <c r="F526" s="80">
        <f t="shared" si="51"/>
        <v>0</v>
      </c>
      <c r="G526" s="95" t="s">
        <v>820</v>
      </c>
      <c r="H526" s="49" t="s">
        <v>31</v>
      </c>
      <c r="I526" s="81">
        <v>4</v>
      </c>
      <c r="J526" s="49" t="e">
        <f>SUMIFS(#REF!,#REF!,LRT!B526,#REF!,A526)</f>
        <v>#REF!</v>
      </c>
      <c r="K526" s="81" t="e">
        <f t="shared" si="50"/>
        <v>#REF!</v>
      </c>
      <c r="L526" s="97" t="s">
        <v>36</v>
      </c>
      <c r="M526" s="98" t="s">
        <v>123</v>
      </c>
      <c r="N526" s="98"/>
      <c r="O526" s="82"/>
      <c r="P526" s="49"/>
      <c r="Q526" s="49">
        <f t="shared" si="55"/>
        <v>-4</v>
      </c>
      <c r="R526" s="83"/>
      <c r="S526" s="49"/>
      <c r="T526" s="49"/>
      <c r="U526" s="49"/>
      <c r="V526" s="98"/>
      <c r="W526" s="98"/>
      <c r="X526" s="104"/>
    </row>
    <row r="527" spans="1:24" ht="21.75" thickBot="1" x14ac:dyDescent="0.3">
      <c r="A527" s="111" t="s">
        <v>90</v>
      </c>
      <c r="B527" s="102" t="s">
        <v>813</v>
      </c>
      <c r="C527" s="88">
        <v>44352</v>
      </c>
      <c r="D527" s="107">
        <v>561</v>
      </c>
      <c r="E527" s="88">
        <v>44352</v>
      </c>
      <c r="F527" s="80">
        <f t="shared" si="51"/>
        <v>0</v>
      </c>
      <c r="G527" s="95" t="s">
        <v>100</v>
      </c>
      <c r="H527" s="49" t="s">
        <v>31</v>
      </c>
      <c r="I527" s="81">
        <v>4</v>
      </c>
      <c r="J527" s="49" t="e">
        <f>SUMIFS(#REF!,#REF!,LRT!B527,#REF!,A527)</f>
        <v>#REF!</v>
      </c>
      <c r="K527" s="81" t="e">
        <f t="shared" si="50"/>
        <v>#REF!</v>
      </c>
      <c r="L527" s="97" t="s">
        <v>36</v>
      </c>
      <c r="M527" s="98" t="s">
        <v>123</v>
      </c>
      <c r="N527" s="98"/>
      <c r="O527" s="82"/>
      <c r="P527" s="49"/>
      <c r="Q527" s="49">
        <f t="shared" si="55"/>
        <v>-4</v>
      </c>
      <c r="R527" s="83"/>
      <c r="S527" s="49"/>
      <c r="T527" s="49"/>
      <c r="U527" s="49"/>
      <c r="V527" s="98"/>
      <c r="W527" s="98"/>
      <c r="X527" s="104"/>
    </row>
    <row r="528" spans="1:24" ht="21.75" thickBot="1" x14ac:dyDescent="0.3">
      <c r="A528" s="111" t="s">
        <v>90</v>
      </c>
      <c r="B528" s="102" t="s">
        <v>813</v>
      </c>
      <c r="C528" s="88">
        <v>44352</v>
      </c>
      <c r="D528" s="107">
        <v>561</v>
      </c>
      <c r="E528" s="88">
        <v>44352</v>
      </c>
      <c r="F528" s="80">
        <f t="shared" si="51"/>
        <v>0</v>
      </c>
      <c r="G528" s="95" t="s">
        <v>821</v>
      </c>
      <c r="H528" s="49" t="s">
        <v>31</v>
      </c>
      <c r="I528" s="81">
        <v>2</v>
      </c>
      <c r="J528" s="49" t="e">
        <f>SUMIFS(#REF!,#REF!,LRT!B528,#REF!,A528)</f>
        <v>#REF!</v>
      </c>
      <c r="K528" s="81" t="e">
        <f t="shared" ref="K528:K583" si="56">IF((I528-J528)&lt;0,"0",I528-(J528+P528))</f>
        <v>#REF!</v>
      </c>
      <c r="L528" s="97" t="s">
        <v>36</v>
      </c>
      <c r="M528" s="98" t="s">
        <v>123</v>
      </c>
      <c r="N528" s="98"/>
      <c r="O528" s="82"/>
      <c r="P528" s="49"/>
      <c r="Q528" s="49">
        <f t="shared" si="55"/>
        <v>-2</v>
      </c>
      <c r="R528" s="83"/>
      <c r="S528" s="49"/>
      <c r="T528" s="49"/>
      <c r="U528" s="49"/>
      <c r="V528" s="98"/>
      <c r="W528" s="98"/>
      <c r="X528" s="104"/>
    </row>
    <row r="529" spans="1:24" ht="21.75" thickBot="1" x14ac:dyDescent="0.3">
      <c r="A529" s="111" t="s">
        <v>90</v>
      </c>
      <c r="B529" s="102" t="s">
        <v>813</v>
      </c>
      <c r="C529" s="88">
        <v>44352</v>
      </c>
      <c r="D529" s="107">
        <v>561</v>
      </c>
      <c r="E529" s="88">
        <v>44352</v>
      </c>
      <c r="F529" s="80">
        <f t="shared" ref="F529:F592" si="57">IF(C529&gt;0,C529-E529,"No Date")</f>
        <v>0</v>
      </c>
      <c r="G529" s="95" t="s">
        <v>103</v>
      </c>
      <c r="H529" s="49" t="s">
        <v>31</v>
      </c>
      <c r="I529" s="81">
        <v>2</v>
      </c>
      <c r="J529" s="49" t="e">
        <f>SUMIFS(#REF!,#REF!,LRT!B529,#REF!,A529)</f>
        <v>#REF!</v>
      </c>
      <c r="K529" s="81" t="e">
        <f t="shared" si="56"/>
        <v>#REF!</v>
      </c>
      <c r="L529" s="97" t="s">
        <v>36</v>
      </c>
      <c r="M529" s="98" t="s">
        <v>123</v>
      </c>
      <c r="N529" s="98"/>
      <c r="O529" s="82"/>
      <c r="P529" s="49"/>
      <c r="Q529" s="49">
        <f t="shared" si="55"/>
        <v>-2</v>
      </c>
      <c r="R529" s="83"/>
      <c r="S529" s="49"/>
      <c r="T529" s="49"/>
      <c r="U529" s="49"/>
      <c r="V529" s="98"/>
      <c r="W529" s="98"/>
      <c r="X529" s="104"/>
    </row>
    <row r="530" spans="1:24" ht="21.75" thickBot="1" x14ac:dyDescent="0.3">
      <c r="A530" s="111" t="s">
        <v>90</v>
      </c>
      <c r="B530" s="102" t="s">
        <v>813</v>
      </c>
      <c r="C530" s="88">
        <v>44352</v>
      </c>
      <c r="D530" s="107">
        <v>561</v>
      </c>
      <c r="E530" s="88">
        <v>44352</v>
      </c>
      <c r="F530" s="80">
        <f t="shared" si="57"/>
        <v>0</v>
      </c>
      <c r="G530" s="95" t="s">
        <v>822</v>
      </c>
      <c r="H530" s="49" t="s">
        <v>31</v>
      </c>
      <c r="I530" s="81">
        <v>1</v>
      </c>
      <c r="J530" s="49" t="e">
        <f>SUMIFS(#REF!,#REF!,LRT!B530,#REF!,A530)</f>
        <v>#REF!</v>
      </c>
      <c r="K530" s="81" t="e">
        <f t="shared" si="56"/>
        <v>#REF!</v>
      </c>
      <c r="L530" s="97" t="s">
        <v>36</v>
      </c>
      <c r="M530" s="98" t="s">
        <v>123</v>
      </c>
      <c r="N530" s="98"/>
      <c r="O530" s="82"/>
      <c r="P530" s="49"/>
      <c r="Q530" s="49">
        <f t="shared" si="55"/>
        <v>-1</v>
      </c>
      <c r="R530" s="83"/>
      <c r="S530" s="49"/>
      <c r="T530" s="49"/>
      <c r="U530" s="49"/>
      <c r="V530" s="98"/>
      <c r="W530" s="98"/>
      <c r="X530" s="104"/>
    </row>
    <row r="531" spans="1:24" ht="21.75" thickBot="1" x14ac:dyDescent="0.3">
      <c r="A531" s="111" t="s">
        <v>90</v>
      </c>
      <c r="B531" s="102" t="s">
        <v>813</v>
      </c>
      <c r="C531" s="88">
        <v>44352</v>
      </c>
      <c r="D531" s="107">
        <v>561</v>
      </c>
      <c r="E531" s="88">
        <v>44352</v>
      </c>
      <c r="F531" s="80">
        <f t="shared" si="57"/>
        <v>0</v>
      </c>
      <c r="G531" s="95" t="s">
        <v>823</v>
      </c>
      <c r="H531" s="49" t="s">
        <v>31</v>
      </c>
      <c r="I531" s="81">
        <v>3</v>
      </c>
      <c r="J531" s="49" t="e">
        <f>SUMIFS(#REF!,#REF!,LRT!B531,#REF!,A531)</f>
        <v>#REF!</v>
      </c>
      <c r="K531" s="81" t="e">
        <f t="shared" si="56"/>
        <v>#REF!</v>
      </c>
      <c r="L531" s="97" t="s">
        <v>36</v>
      </c>
      <c r="M531" s="98" t="s">
        <v>123</v>
      </c>
      <c r="N531" s="98"/>
      <c r="O531" s="82"/>
      <c r="P531" s="49"/>
      <c r="Q531" s="49">
        <f t="shared" si="55"/>
        <v>-3</v>
      </c>
      <c r="R531" s="83"/>
      <c r="S531" s="49"/>
      <c r="T531" s="49"/>
      <c r="U531" s="49"/>
      <c r="V531" s="98"/>
      <c r="W531" s="98"/>
      <c r="X531" s="104"/>
    </row>
    <row r="532" spans="1:24" ht="21.75" thickBot="1" x14ac:dyDescent="0.3">
      <c r="A532" s="111" t="s">
        <v>90</v>
      </c>
      <c r="B532" s="102" t="s">
        <v>813</v>
      </c>
      <c r="C532" s="88">
        <v>44352</v>
      </c>
      <c r="D532" s="107">
        <v>561</v>
      </c>
      <c r="E532" s="88">
        <v>44352</v>
      </c>
      <c r="F532" s="80">
        <f t="shared" si="57"/>
        <v>0</v>
      </c>
      <c r="G532" s="95" t="s">
        <v>824</v>
      </c>
      <c r="H532" s="49" t="s">
        <v>31</v>
      </c>
      <c r="I532" s="81">
        <v>2</v>
      </c>
      <c r="J532" s="49" t="e">
        <f>SUMIFS(#REF!,#REF!,LRT!B532,#REF!,A532)</f>
        <v>#REF!</v>
      </c>
      <c r="K532" s="81" t="e">
        <f t="shared" si="56"/>
        <v>#REF!</v>
      </c>
      <c r="L532" s="97" t="s">
        <v>36</v>
      </c>
      <c r="M532" s="98" t="s">
        <v>123</v>
      </c>
      <c r="N532" s="98"/>
      <c r="O532" s="82"/>
      <c r="P532" s="49"/>
      <c r="Q532" s="49">
        <f t="shared" si="55"/>
        <v>-2</v>
      </c>
      <c r="R532" s="83"/>
      <c r="S532" s="49"/>
      <c r="T532" s="49"/>
      <c r="U532" s="49"/>
      <c r="V532" s="98"/>
      <c r="W532" s="98"/>
      <c r="X532" s="104"/>
    </row>
    <row r="533" spans="1:24" ht="21.75" thickBot="1" x14ac:dyDescent="0.3">
      <c r="A533" s="111" t="s">
        <v>90</v>
      </c>
      <c r="B533" s="102" t="s">
        <v>828</v>
      </c>
      <c r="C533" s="88">
        <v>44353</v>
      </c>
      <c r="D533" s="107">
        <v>570</v>
      </c>
      <c r="E533" s="88">
        <v>44353</v>
      </c>
      <c r="F533" s="80">
        <f t="shared" si="57"/>
        <v>0</v>
      </c>
      <c r="G533" s="95" t="s">
        <v>465</v>
      </c>
      <c r="H533" s="49" t="s">
        <v>3</v>
      </c>
      <c r="I533" s="81">
        <v>2000</v>
      </c>
      <c r="J533" s="49" t="e">
        <f>SUMIFS(#REF!,#REF!,LRT!B533,#REF!,A533)</f>
        <v>#REF!</v>
      </c>
      <c r="K533" s="81" t="e">
        <f t="shared" si="56"/>
        <v>#REF!</v>
      </c>
      <c r="L533" s="97" t="s">
        <v>36</v>
      </c>
      <c r="M533" s="98" t="s">
        <v>186</v>
      </c>
      <c r="N533" s="98"/>
      <c r="O533" s="82"/>
      <c r="P533" s="49"/>
      <c r="Q533" s="49">
        <f t="shared" si="55"/>
        <v>-2000</v>
      </c>
      <c r="R533" s="83"/>
      <c r="S533" s="49"/>
      <c r="T533" s="49"/>
      <c r="U533" s="49"/>
      <c r="V533" s="98"/>
      <c r="W533" s="98"/>
      <c r="X533" s="104"/>
    </row>
    <row r="534" spans="1:24" ht="21.75" thickBot="1" x14ac:dyDescent="0.3">
      <c r="A534" s="111" t="s">
        <v>90</v>
      </c>
      <c r="B534" s="102" t="s">
        <v>828</v>
      </c>
      <c r="C534" s="88">
        <v>44353</v>
      </c>
      <c r="D534" s="107">
        <v>570</v>
      </c>
      <c r="E534" s="88">
        <v>44353</v>
      </c>
      <c r="F534" s="80">
        <f t="shared" si="57"/>
        <v>0</v>
      </c>
      <c r="G534" s="95" t="s">
        <v>180</v>
      </c>
      <c r="H534" s="49" t="s">
        <v>3</v>
      </c>
      <c r="I534" s="81">
        <v>1250</v>
      </c>
      <c r="J534" s="49" t="e">
        <f>SUMIFS(#REF!,#REF!,LRT!B534,#REF!,A534)</f>
        <v>#REF!</v>
      </c>
      <c r="K534" s="81" t="e">
        <f t="shared" si="56"/>
        <v>#REF!</v>
      </c>
      <c r="L534" s="97" t="s">
        <v>36</v>
      </c>
      <c r="M534" s="98" t="s">
        <v>186</v>
      </c>
      <c r="N534" s="98"/>
      <c r="O534" s="82"/>
      <c r="P534" s="49"/>
      <c r="Q534" s="49">
        <f t="shared" si="55"/>
        <v>-1250</v>
      </c>
      <c r="R534" s="83"/>
      <c r="S534" s="49"/>
      <c r="T534" s="49"/>
      <c r="U534" s="49"/>
      <c r="V534" s="98"/>
      <c r="W534" s="98"/>
      <c r="X534" s="104"/>
    </row>
    <row r="535" spans="1:24" ht="21.75" thickBot="1" x14ac:dyDescent="0.3">
      <c r="A535" s="111" t="s">
        <v>90</v>
      </c>
      <c r="B535" s="102" t="s">
        <v>833</v>
      </c>
      <c r="C535" s="88">
        <v>44354</v>
      </c>
      <c r="D535" s="107">
        <v>573</v>
      </c>
      <c r="E535" s="88">
        <v>44354</v>
      </c>
      <c r="F535" s="80">
        <f t="shared" si="57"/>
        <v>0</v>
      </c>
      <c r="G535" s="95" t="s">
        <v>829</v>
      </c>
      <c r="H535" s="49" t="s">
        <v>31</v>
      </c>
      <c r="I535" s="81">
        <v>10</v>
      </c>
      <c r="J535" s="49" t="e">
        <f>SUMIFS(#REF!,#REF!,LRT!B535,#REF!,A535)</f>
        <v>#REF!</v>
      </c>
      <c r="K535" s="81" t="e">
        <f t="shared" si="56"/>
        <v>#REF!</v>
      </c>
      <c r="L535" s="97" t="s">
        <v>36</v>
      </c>
      <c r="M535" s="98" t="s">
        <v>84</v>
      </c>
      <c r="N535" s="98"/>
      <c r="O535" s="82"/>
      <c r="P535" s="49"/>
      <c r="Q535" s="49">
        <f t="shared" si="55"/>
        <v>-10</v>
      </c>
      <c r="R535" s="83"/>
      <c r="S535" s="49"/>
      <c r="T535" s="49"/>
      <c r="U535" s="49"/>
      <c r="V535" s="98" t="s">
        <v>846</v>
      </c>
      <c r="W535" s="98"/>
      <c r="X535" s="104"/>
    </row>
    <row r="536" spans="1:24" ht="21.75" thickBot="1" x14ac:dyDescent="0.3">
      <c r="A536" s="111" t="s">
        <v>90</v>
      </c>
      <c r="B536" s="102" t="s">
        <v>833</v>
      </c>
      <c r="C536" s="88">
        <v>44354</v>
      </c>
      <c r="D536" s="107">
        <v>573</v>
      </c>
      <c r="E536" s="88">
        <v>44354</v>
      </c>
      <c r="F536" s="80">
        <f t="shared" si="57"/>
        <v>0</v>
      </c>
      <c r="G536" s="95" t="s">
        <v>830</v>
      </c>
      <c r="H536" s="49" t="s">
        <v>31</v>
      </c>
      <c r="I536" s="81">
        <v>10</v>
      </c>
      <c r="J536" s="49" t="e">
        <f>SUMIFS(#REF!,#REF!,LRT!B536,#REF!,A536)</f>
        <v>#REF!</v>
      </c>
      <c r="K536" s="81" t="e">
        <f t="shared" si="56"/>
        <v>#REF!</v>
      </c>
      <c r="L536" s="97" t="s">
        <v>36</v>
      </c>
      <c r="M536" s="98" t="s">
        <v>84</v>
      </c>
      <c r="N536" s="98"/>
      <c r="O536" s="82"/>
      <c r="P536" s="49"/>
      <c r="Q536" s="49">
        <f t="shared" si="55"/>
        <v>-10</v>
      </c>
      <c r="R536" s="83"/>
      <c r="S536" s="49"/>
      <c r="T536" s="49"/>
      <c r="U536" s="49"/>
      <c r="V536" s="98"/>
      <c r="W536" s="98"/>
      <c r="X536" s="104"/>
    </row>
    <row r="537" spans="1:24" ht="21.75" thickBot="1" x14ac:dyDescent="0.3">
      <c r="A537" s="111" t="s">
        <v>90</v>
      </c>
      <c r="B537" s="102" t="s">
        <v>833</v>
      </c>
      <c r="C537" s="88">
        <v>44354</v>
      </c>
      <c r="D537" s="107">
        <v>569</v>
      </c>
      <c r="E537" s="88">
        <v>44353</v>
      </c>
      <c r="F537" s="80">
        <f t="shared" si="57"/>
        <v>1</v>
      </c>
      <c r="G537" s="95" t="s">
        <v>831</v>
      </c>
      <c r="H537" s="49" t="s">
        <v>31</v>
      </c>
      <c r="I537" s="81">
        <v>240</v>
      </c>
      <c r="J537" s="49" t="e">
        <f>SUMIFS(#REF!,#REF!,LRT!B537,#REF!,A537)</f>
        <v>#REF!</v>
      </c>
      <c r="K537" s="81" t="e">
        <f t="shared" si="56"/>
        <v>#REF!</v>
      </c>
      <c r="L537" s="97" t="s">
        <v>36</v>
      </c>
      <c r="M537" s="98" t="s">
        <v>84</v>
      </c>
      <c r="N537" s="98"/>
      <c r="O537" s="82"/>
      <c r="P537" s="49"/>
      <c r="Q537" s="49">
        <f t="shared" si="55"/>
        <v>-240</v>
      </c>
      <c r="R537" s="83"/>
      <c r="S537" s="49"/>
      <c r="T537" s="49"/>
      <c r="U537" s="49"/>
      <c r="V537" s="98"/>
      <c r="W537" s="98"/>
      <c r="X537" s="104"/>
    </row>
    <row r="538" spans="1:24" ht="21.75" thickBot="1" x14ac:dyDescent="0.3">
      <c r="A538" s="111" t="s">
        <v>90</v>
      </c>
      <c r="B538" s="102" t="s">
        <v>833</v>
      </c>
      <c r="C538" s="88">
        <v>44354</v>
      </c>
      <c r="D538" s="107">
        <v>569</v>
      </c>
      <c r="E538" s="88">
        <v>44353</v>
      </c>
      <c r="F538" s="80">
        <f t="shared" si="57"/>
        <v>1</v>
      </c>
      <c r="G538" s="95" t="s">
        <v>832</v>
      </c>
      <c r="H538" s="49" t="s">
        <v>31</v>
      </c>
      <c r="I538" s="81">
        <v>180</v>
      </c>
      <c r="J538" s="49" t="e">
        <f>SUMIFS(#REF!,#REF!,LRT!B538,#REF!,A538)</f>
        <v>#REF!</v>
      </c>
      <c r="K538" s="81" t="e">
        <f t="shared" si="56"/>
        <v>#REF!</v>
      </c>
      <c r="L538" s="97" t="s">
        <v>36</v>
      </c>
      <c r="M538" s="98" t="s">
        <v>84</v>
      </c>
      <c r="N538" s="98"/>
      <c r="O538" s="82"/>
      <c r="P538" s="49"/>
      <c r="Q538" s="49">
        <f t="shared" si="55"/>
        <v>-180</v>
      </c>
      <c r="R538" s="83"/>
      <c r="S538" s="49"/>
      <c r="T538" s="49"/>
      <c r="U538" s="49"/>
      <c r="V538" s="98"/>
      <c r="W538" s="98"/>
      <c r="X538" s="104"/>
    </row>
    <row r="539" spans="1:24" ht="21.75" thickBot="1" x14ac:dyDescent="0.3">
      <c r="A539" s="111" t="s">
        <v>90</v>
      </c>
      <c r="B539" s="102" t="s">
        <v>841</v>
      </c>
      <c r="C539" s="88">
        <v>44355</v>
      </c>
      <c r="D539" s="107">
        <v>570</v>
      </c>
      <c r="E539" s="88">
        <v>44353</v>
      </c>
      <c r="F539" s="80">
        <f t="shared" si="57"/>
        <v>2</v>
      </c>
      <c r="G539" s="95" t="s">
        <v>834</v>
      </c>
      <c r="H539" s="49" t="s">
        <v>31</v>
      </c>
      <c r="I539" s="95">
        <v>20</v>
      </c>
      <c r="J539" s="49" t="e">
        <f>SUMIFS(#REF!,#REF!,LRT!B539,#REF!,A539)</f>
        <v>#REF!</v>
      </c>
      <c r="K539" s="81" t="e">
        <f t="shared" si="56"/>
        <v>#REF!</v>
      </c>
      <c r="L539" s="97" t="s">
        <v>36</v>
      </c>
      <c r="M539" s="98" t="s">
        <v>187</v>
      </c>
      <c r="N539" s="98"/>
      <c r="O539" s="82"/>
      <c r="P539" s="49"/>
      <c r="Q539" s="49">
        <f t="shared" si="55"/>
        <v>-20</v>
      </c>
      <c r="R539" s="83"/>
      <c r="S539" s="49"/>
      <c r="T539" s="49"/>
      <c r="U539" s="49"/>
      <c r="V539" s="98"/>
      <c r="W539" s="98"/>
      <c r="X539" s="104"/>
    </row>
    <row r="540" spans="1:24" ht="21.75" thickBot="1" x14ac:dyDescent="0.3">
      <c r="A540" s="111" t="s">
        <v>90</v>
      </c>
      <c r="B540" s="102" t="s">
        <v>841</v>
      </c>
      <c r="C540" s="88">
        <v>44355</v>
      </c>
      <c r="D540" s="107">
        <v>570</v>
      </c>
      <c r="E540" s="88">
        <v>44353</v>
      </c>
      <c r="F540" s="80">
        <f t="shared" si="57"/>
        <v>2</v>
      </c>
      <c r="G540" s="117" t="s">
        <v>835</v>
      </c>
      <c r="H540" s="49" t="s">
        <v>31</v>
      </c>
      <c r="I540" s="95">
        <v>20</v>
      </c>
      <c r="J540" s="49" t="e">
        <f>SUMIFS(#REF!,#REF!,LRT!B540,#REF!,A540)</f>
        <v>#REF!</v>
      </c>
      <c r="K540" s="81" t="e">
        <f t="shared" si="56"/>
        <v>#REF!</v>
      </c>
      <c r="L540" s="97" t="s">
        <v>38</v>
      </c>
      <c r="M540" s="98" t="s">
        <v>187</v>
      </c>
      <c r="N540" s="98"/>
      <c r="O540" s="82"/>
      <c r="P540" s="49"/>
      <c r="Q540" s="49">
        <f t="shared" si="55"/>
        <v>-20</v>
      </c>
      <c r="R540" s="83"/>
      <c r="S540" s="49"/>
      <c r="T540" s="49"/>
      <c r="U540" s="49"/>
      <c r="V540" s="98" t="s">
        <v>847</v>
      </c>
      <c r="W540" s="98"/>
      <c r="X540" s="104"/>
    </row>
    <row r="541" spans="1:24" ht="21.75" thickBot="1" x14ac:dyDescent="0.3">
      <c r="A541" s="111" t="s">
        <v>90</v>
      </c>
      <c r="B541" s="102" t="s">
        <v>841</v>
      </c>
      <c r="C541" s="88">
        <v>44355</v>
      </c>
      <c r="D541" s="107">
        <v>570</v>
      </c>
      <c r="E541" s="88">
        <v>44353</v>
      </c>
      <c r="F541" s="80">
        <f t="shared" si="57"/>
        <v>2</v>
      </c>
      <c r="G541" s="95" t="s">
        <v>836</v>
      </c>
      <c r="H541" s="49" t="s">
        <v>31</v>
      </c>
      <c r="I541" s="95">
        <v>20</v>
      </c>
      <c r="J541" s="49" t="e">
        <f>SUMIFS(#REF!,#REF!,LRT!B541,#REF!,A541)</f>
        <v>#REF!</v>
      </c>
      <c r="K541" s="81" t="e">
        <f t="shared" si="56"/>
        <v>#REF!</v>
      </c>
      <c r="L541" s="97" t="s">
        <v>36</v>
      </c>
      <c r="M541" s="98" t="s">
        <v>187</v>
      </c>
      <c r="N541" s="98"/>
      <c r="O541" s="82"/>
      <c r="P541" s="49"/>
      <c r="Q541" s="49">
        <f t="shared" si="55"/>
        <v>-20</v>
      </c>
      <c r="R541" s="83"/>
      <c r="S541" s="49"/>
      <c r="T541" s="49"/>
      <c r="U541" s="49"/>
      <c r="V541" s="98"/>
      <c r="W541" s="98"/>
      <c r="X541" s="104"/>
    </row>
    <row r="542" spans="1:24" ht="21.75" thickBot="1" x14ac:dyDescent="0.3">
      <c r="A542" s="111" t="s">
        <v>90</v>
      </c>
      <c r="B542" s="102" t="s">
        <v>841</v>
      </c>
      <c r="C542" s="88">
        <v>44355</v>
      </c>
      <c r="D542" s="107">
        <v>570</v>
      </c>
      <c r="E542" s="88">
        <v>44353</v>
      </c>
      <c r="F542" s="80">
        <f t="shared" si="57"/>
        <v>2</v>
      </c>
      <c r="G542" s="95" t="s">
        <v>837</v>
      </c>
      <c r="H542" s="49" t="s">
        <v>31</v>
      </c>
      <c r="I542" s="95">
        <v>50</v>
      </c>
      <c r="J542" s="49" t="e">
        <f>SUMIFS(#REF!,#REF!,LRT!B542,#REF!,A542)</f>
        <v>#REF!</v>
      </c>
      <c r="K542" s="81" t="e">
        <f t="shared" si="56"/>
        <v>#REF!</v>
      </c>
      <c r="L542" s="97" t="s">
        <v>36</v>
      </c>
      <c r="M542" s="98" t="s">
        <v>187</v>
      </c>
      <c r="N542" s="98"/>
      <c r="O542" s="82"/>
      <c r="P542" s="49"/>
      <c r="Q542" s="49">
        <f t="shared" si="55"/>
        <v>-50</v>
      </c>
      <c r="R542" s="83"/>
      <c r="S542" s="49"/>
      <c r="T542" s="49"/>
      <c r="U542" s="49"/>
      <c r="V542" s="98"/>
      <c r="W542" s="98"/>
      <c r="X542" s="104"/>
    </row>
    <row r="543" spans="1:24" ht="21.75" thickBot="1" x14ac:dyDescent="0.3">
      <c r="A543" s="111" t="s">
        <v>90</v>
      </c>
      <c r="B543" s="102" t="s">
        <v>841</v>
      </c>
      <c r="C543" s="88">
        <v>44355</v>
      </c>
      <c r="D543" s="107">
        <v>570</v>
      </c>
      <c r="E543" s="88">
        <v>44353</v>
      </c>
      <c r="F543" s="80">
        <f t="shared" si="57"/>
        <v>2</v>
      </c>
      <c r="G543" s="95" t="s">
        <v>838</v>
      </c>
      <c r="H543" s="49" t="s">
        <v>31</v>
      </c>
      <c r="I543" s="95">
        <v>50</v>
      </c>
      <c r="J543" s="49" t="e">
        <f>SUMIFS(#REF!,#REF!,LRT!B543,#REF!,A543)</f>
        <v>#REF!</v>
      </c>
      <c r="K543" s="81" t="e">
        <f t="shared" si="56"/>
        <v>#REF!</v>
      </c>
      <c r="L543" s="97" t="s">
        <v>36</v>
      </c>
      <c r="M543" s="98" t="s">
        <v>187</v>
      </c>
      <c r="N543" s="98"/>
      <c r="O543" s="82"/>
      <c r="P543" s="49"/>
      <c r="Q543" s="49">
        <f t="shared" si="55"/>
        <v>-50</v>
      </c>
      <c r="R543" s="83"/>
      <c r="S543" s="49"/>
      <c r="T543" s="49"/>
      <c r="U543" s="49"/>
      <c r="V543" s="98"/>
      <c r="W543" s="98"/>
      <c r="X543" s="104"/>
    </row>
    <row r="544" spans="1:24" ht="21.75" thickBot="1" x14ac:dyDescent="0.3">
      <c r="A544" s="111" t="s">
        <v>90</v>
      </c>
      <c r="B544" s="102" t="s">
        <v>841</v>
      </c>
      <c r="C544" s="88">
        <v>44355</v>
      </c>
      <c r="D544" s="107">
        <v>570</v>
      </c>
      <c r="E544" s="88">
        <v>44353</v>
      </c>
      <c r="F544" s="80">
        <f t="shared" si="57"/>
        <v>2</v>
      </c>
      <c r="G544" s="95" t="s">
        <v>839</v>
      </c>
      <c r="H544" s="49" t="s">
        <v>31</v>
      </c>
      <c r="I544" s="95">
        <v>100</v>
      </c>
      <c r="J544" s="49" t="e">
        <f>SUMIFS(#REF!,#REF!,LRT!B544,#REF!,A544)</f>
        <v>#REF!</v>
      </c>
      <c r="K544" s="81" t="e">
        <f t="shared" si="56"/>
        <v>#REF!</v>
      </c>
      <c r="L544" s="97" t="s">
        <v>36</v>
      </c>
      <c r="M544" s="98" t="s">
        <v>187</v>
      </c>
      <c r="N544" s="98"/>
      <c r="O544" s="82"/>
      <c r="P544" s="49"/>
      <c r="Q544" s="49">
        <f t="shared" si="55"/>
        <v>-100</v>
      </c>
      <c r="R544" s="83"/>
      <c r="S544" s="49"/>
      <c r="T544" s="49"/>
      <c r="U544" s="49"/>
      <c r="V544" s="98"/>
      <c r="W544" s="98"/>
      <c r="X544" s="104"/>
    </row>
    <row r="545" spans="1:24" ht="21.75" thickBot="1" x14ac:dyDescent="0.3">
      <c r="A545" s="111" t="s">
        <v>90</v>
      </c>
      <c r="B545" s="102" t="s">
        <v>841</v>
      </c>
      <c r="C545" s="88">
        <v>44355</v>
      </c>
      <c r="D545" s="107">
        <v>570</v>
      </c>
      <c r="E545" s="88">
        <v>44353</v>
      </c>
      <c r="F545" s="80">
        <f t="shared" si="57"/>
        <v>2</v>
      </c>
      <c r="G545" s="95" t="s">
        <v>840</v>
      </c>
      <c r="H545" s="49" t="s">
        <v>31</v>
      </c>
      <c r="I545" s="95">
        <v>30</v>
      </c>
      <c r="J545" s="49" t="e">
        <f>SUMIFS(#REF!,#REF!,LRT!B545,#REF!,A545)</f>
        <v>#REF!</v>
      </c>
      <c r="K545" s="81" t="e">
        <f t="shared" si="56"/>
        <v>#REF!</v>
      </c>
      <c r="L545" s="97" t="s">
        <v>36</v>
      </c>
      <c r="M545" s="98" t="s">
        <v>187</v>
      </c>
      <c r="N545" s="98"/>
      <c r="O545" s="82"/>
      <c r="P545" s="49"/>
      <c r="Q545" s="49">
        <f t="shared" si="55"/>
        <v>-30</v>
      </c>
      <c r="R545" s="83"/>
      <c r="S545" s="49"/>
      <c r="T545" s="49"/>
      <c r="U545" s="49"/>
      <c r="V545" s="98"/>
      <c r="W545" s="98"/>
      <c r="X545" s="104"/>
    </row>
    <row r="546" spans="1:24" ht="21.75" thickBot="1" x14ac:dyDescent="0.3">
      <c r="A546" s="111" t="s">
        <v>90</v>
      </c>
      <c r="B546" s="102" t="s">
        <v>844</v>
      </c>
      <c r="C546" s="88">
        <v>44355</v>
      </c>
      <c r="D546" s="107">
        <v>577</v>
      </c>
      <c r="E546" s="88">
        <v>44354</v>
      </c>
      <c r="F546" s="80">
        <f t="shared" si="57"/>
        <v>1</v>
      </c>
      <c r="G546" s="95" t="s">
        <v>555</v>
      </c>
      <c r="H546" s="49" t="s">
        <v>31</v>
      </c>
      <c r="I546" s="95">
        <v>150</v>
      </c>
      <c r="J546" s="49" t="e">
        <f>SUMIFS(#REF!,#REF!,LRT!B546,#REF!,A546)</f>
        <v>#REF!</v>
      </c>
      <c r="K546" s="81" t="e">
        <f t="shared" si="56"/>
        <v>#REF!</v>
      </c>
      <c r="L546" s="97" t="s">
        <v>36</v>
      </c>
      <c r="M546" s="98" t="s">
        <v>244</v>
      </c>
      <c r="N546" s="98"/>
      <c r="O546" s="82"/>
      <c r="P546" s="49"/>
      <c r="Q546" s="49">
        <f t="shared" si="55"/>
        <v>-150</v>
      </c>
      <c r="R546" s="83"/>
      <c r="S546" s="49"/>
      <c r="T546" s="49"/>
      <c r="U546" s="49"/>
      <c r="V546" s="98"/>
      <c r="W546" s="98"/>
      <c r="X546" s="104"/>
    </row>
    <row r="547" spans="1:24" ht="21.75" thickBot="1" x14ac:dyDescent="0.3">
      <c r="A547" s="111" t="s">
        <v>90</v>
      </c>
      <c r="B547" s="102" t="s">
        <v>844</v>
      </c>
      <c r="C547" s="88">
        <v>44355</v>
      </c>
      <c r="D547" s="107">
        <v>577</v>
      </c>
      <c r="E547" s="88">
        <v>44354</v>
      </c>
      <c r="F547" s="80">
        <f t="shared" si="57"/>
        <v>1</v>
      </c>
      <c r="G547" s="95" t="s">
        <v>427</v>
      </c>
      <c r="H547" s="49" t="s">
        <v>31</v>
      </c>
      <c r="I547" s="95">
        <v>100</v>
      </c>
      <c r="J547" s="49" t="e">
        <f>SUMIFS(#REF!,#REF!,LRT!B547,#REF!,A547)</f>
        <v>#REF!</v>
      </c>
      <c r="K547" s="81" t="e">
        <f t="shared" si="56"/>
        <v>#REF!</v>
      </c>
      <c r="L547" s="97" t="s">
        <v>36</v>
      </c>
      <c r="M547" s="98" t="s">
        <v>244</v>
      </c>
      <c r="N547" s="98"/>
      <c r="O547" s="82"/>
      <c r="P547" s="49"/>
      <c r="Q547" s="49">
        <f t="shared" si="55"/>
        <v>-100</v>
      </c>
      <c r="R547" s="83"/>
      <c r="S547" s="49"/>
      <c r="T547" s="49"/>
      <c r="U547" s="49"/>
      <c r="V547" s="98"/>
      <c r="W547" s="98"/>
      <c r="X547" s="104"/>
    </row>
    <row r="548" spans="1:24" ht="21.75" thickBot="1" x14ac:dyDescent="0.3">
      <c r="A548" s="111" t="s">
        <v>90</v>
      </c>
      <c r="B548" s="102" t="s">
        <v>844</v>
      </c>
      <c r="C548" s="88">
        <v>44355</v>
      </c>
      <c r="D548" s="107">
        <v>577</v>
      </c>
      <c r="E548" s="88">
        <v>44354</v>
      </c>
      <c r="F548" s="80">
        <f t="shared" si="57"/>
        <v>1</v>
      </c>
      <c r="G548" s="95" t="s">
        <v>532</v>
      </c>
      <c r="H548" s="49" t="s">
        <v>31</v>
      </c>
      <c r="I548" s="95">
        <v>50</v>
      </c>
      <c r="J548" s="49" t="e">
        <f>SUMIFS(#REF!,#REF!,LRT!B548,#REF!,A548)</f>
        <v>#REF!</v>
      </c>
      <c r="K548" s="81" t="e">
        <f t="shared" si="56"/>
        <v>#REF!</v>
      </c>
      <c r="L548" s="97" t="s">
        <v>36</v>
      </c>
      <c r="M548" s="98" t="s">
        <v>244</v>
      </c>
      <c r="N548" s="98"/>
      <c r="O548" s="82"/>
      <c r="P548" s="49"/>
      <c r="Q548" s="49">
        <f t="shared" si="55"/>
        <v>-50</v>
      </c>
      <c r="R548" s="83"/>
      <c r="S548" s="49"/>
      <c r="T548" s="49"/>
      <c r="U548" s="49"/>
      <c r="V548" s="98"/>
      <c r="W548" s="98"/>
      <c r="X548" s="104"/>
    </row>
    <row r="549" spans="1:24" ht="21.75" thickBot="1" x14ac:dyDescent="0.3">
      <c r="A549" s="111" t="s">
        <v>90</v>
      </c>
      <c r="B549" s="102" t="s">
        <v>844</v>
      </c>
      <c r="C549" s="88">
        <v>44355</v>
      </c>
      <c r="D549" s="107">
        <v>577</v>
      </c>
      <c r="E549" s="88">
        <v>44354</v>
      </c>
      <c r="F549" s="80">
        <f t="shared" si="57"/>
        <v>1</v>
      </c>
      <c r="G549" s="95" t="s">
        <v>842</v>
      </c>
      <c r="H549" s="49" t="s">
        <v>31</v>
      </c>
      <c r="I549" s="95">
        <v>50</v>
      </c>
      <c r="J549" s="49" t="e">
        <f>SUMIFS(#REF!,#REF!,LRT!B549,#REF!,A549)</f>
        <v>#REF!</v>
      </c>
      <c r="K549" s="81" t="e">
        <f t="shared" si="56"/>
        <v>#REF!</v>
      </c>
      <c r="L549" s="97" t="s">
        <v>36</v>
      </c>
      <c r="M549" s="98" t="s">
        <v>244</v>
      </c>
      <c r="N549" s="98"/>
      <c r="O549" s="82"/>
      <c r="P549" s="49"/>
      <c r="Q549" s="49">
        <f t="shared" si="55"/>
        <v>-50</v>
      </c>
      <c r="R549" s="83"/>
      <c r="S549" s="49"/>
      <c r="T549" s="49"/>
      <c r="U549" s="49"/>
      <c r="V549" s="98"/>
      <c r="W549" s="98"/>
      <c r="X549" s="104"/>
    </row>
    <row r="550" spans="1:24" ht="21.75" thickBot="1" x14ac:dyDescent="0.3">
      <c r="A550" s="111" t="s">
        <v>90</v>
      </c>
      <c r="B550" s="102" t="s">
        <v>844</v>
      </c>
      <c r="C550" s="88">
        <v>44355</v>
      </c>
      <c r="D550" s="107">
        <v>577</v>
      </c>
      <c r="E550" s="88">
        <v>44354</v>
      </c>
      <c r="F550" s="80">
        <f t="shared" si="57"/>
        <v>1</v>
      </c>
      <c r="G550" s="95" t="s">
        <v>843</v>
      </c>
      <c r="H550" s="49" t="s">
        <v>31</v>
      </c>
      <c r="I550" s="95">
        <v>50</v>
      </c>
      <c r="J550" s="49" t="e">
        <f>SUMIFS(#REF!,#REF!,LRT!B550,#REF!,A550)</f>
        <v>#REF!</v>
      </c>
      <c r="K550" s="81" t="e">
        <f t="shared" si="56"/>
        <v>#REF!</v>
      </c>
      <c r="L550" s="97" t="s">
        <v>36</v>
      </c>
      <c r="M550" s="98" t="s">
        <v>244</v>
      </c>
      <c r="N550" s="98"/>
      <c r="O550" s="82"/>
      <c r="P550" s="49"/>
      <c r="Q550" s="49">
        <f t="shared" si="55"/>
        <v>-50</v>
      </c>
      <c r="R550" s="83"/>
      <c r="S550" s="49"/>
      <c r="T550" s="49"/>
      <c r="U550" s="49"/>
      <c r="V550" s="98"/>
      <c r="W550" s="98"/>
      <c r="X550" s="104"/>
    </row>
    <row r="551" spans="1:24" ht="21.75" thickBot="1" x14ac:dyDescent="0.3">
      <c r="A551" s="111" t="s">
        <v>90</v>
      </c>
      <c r="B551" s="102" t="s">
        <v>845</v>
      </c>
      <c r="C551" s="88">
        <v>44359</v>
      </c>
      <c r="D551" s="107">
        <v>572</v>
      </c>
      <c r="E551" s="88">
        <v>44353</v>
      </c>
      <c r="F551" s="80">
        <f t="shared" si="57"/>
        <v>6</v>
      </c>
      <c r="G551" s="95" t="s">
        <v>602</v>
      </c>
      <c r="H551" s="49" t="s">
        <v>47</v>
      </c>
      <c r="I551" s="95">
        <v>80</v>
      </c>
      <c r="J551" s="49" t="e">
        <f>SUMIFS(#REF!,#REF!,LRT!B551,#REF!,A551)</f>
        <v>#REF!</v>
      </c>
      <c r="K551" s="81" t="e">
        <f t="shared" si="56"/>
        <v>#REF!</v>
      </c>
      <c r="L551" s="97" t="s">
        <v>36</v>
      </c>
      <c r="M551" s="98" t="s">
        <v>278</v>
      </c>
      <c r="N551" s="98"/>
      <c r="O551" s="82"/>
      <c r="P551" s="49"/>
      <c r="Q551" s="49">
        <f t="shared" si="55"/>
        <v>-80</v>
      </c>
      <c r="R551" s="83"/>
      <c r="S551" s="49"/>
      <c r="T551" s="49"/>
      <c r="U551" s="49"/>
      <c r="V551" s="98"/>
      <c r="W551" s="98"/>
      <c r="X551" s="104"/>
    </row>
    <row r="552" spans="1:24" ht="21.75" thickBot="1" x14ac:dyDescent="0.3">
      <c r="A552" s="111" t="s">
        <v>90</v>
      </c>
      <c r="B552" s="102" t="s">
        <v>850</v>
      </c>
      <c r="C552" s="88">
        <v>44360</v>
      </c>
      <c r="D552" s="107">
        <v>585</v>
      </c>
      <c r="E552" s="88">
        <v>44360</v>
      </c>
      <c r="F552" s="80">
        <f t="shared" si="57"/>
        <v>0</v>
      </c>
      <c r="G552" s="95" t="s">
        <v>848</v>
      </c>
      <c r="H552" s="49" t="s">
        <v>32</v>
      </c>
      <c r="I552" s="81">
        <v>900</v>
      </c>
      <c r="J552" s="49" t="e">
        <f>SUMIFS(#REF!,#REF!,LRT!B552,#REF!,A552)</f>
        <v>#REF!</v>
      </c>
      <c r="K552" s="81" t="e">
        <f t="shared" si="56"/>
        <v>#REF!</v>
      </c>
      <c r="L552" s="97" t="s">
        <v>36</v>
      </c>
      <c r="M552" s="98" t="s">
        <v>649</v>
      </c>
      <c r="N552" s="98"/>
      <c r="O552" s="82"/>
      <c r="P552" s="49"/>
      <c r="Q552" s="49">
        <f t="shared" si="55"/>
        <v>-900</v>
      </c>
      <c r="R552" s="83"/>
      <c r="S552" s="49"/>
      <c r="T552" s="49"/>
      <c r="U552" s="49"/>
      <c r="V552" s="98"/>
      <c r="W552" s="98"/>
      <c r="X552" s="104"/>
    </row>
    <row r="553" spans="1:24" ht="21.75" thickBot="1" x14ac:dyDescent="0.3">
      <c r="A553" s="111" t="s">
        <v>90</v>
      </c>
      <c r="B553" s="102" t="s">
        <v>850</v>
      </c>
      <c r="C553" s="88">
        <v>44360</v>
      </c>
      <c r="D553" s="107">
        <v>577</v>
      </c>
      <c r="E553" s="88">
        <v>44360</v>
      </c>
      <c r="F553" s="80">
        <f t="shared" si="57"/>
        <v>0</v>
      </c>
      <c r="G553" s="117" t="s">
        <v>849</v>
      </c>
      <c r="H553" s="49" t="s">
        <v>31</v>
      </c>
      <c r="I553" s="81">
        <v>20</v>
      </c>
      <c r="J553" s="49" t="e">
        <f>SUMIFS(#REF!,#REF!,LRT!B553,#REF!,A553)</f>
        <v>#REF!</v>
      </c>
      <c r="K553" s="81" t="e">
        <f t="shared" si="56"/>
        <v>#REF!</v>
      </c>
      <c r="L553" s="97" t="s">
        <v>36</v>
      </c>
      <c r="M553" s="98" t="s">
        <v>649</v>
      </c>
      <c r="N553" s="98"/>
      <c r="O553" s="82"/>
      <c r="P553" s="49"/>
      <c r="Q553" s="49">
        <f t="shared" ref="Q553:Q618" si="58">P553-I553</f>
        <v>-20</v>
      </c>
      <c r="R553" s="83"/>
      <c r="S553" s="49"/>
      <c r="T553" s="49"/>
      <c r="U553" s="49"/>
      <c r="V553" s="98"/>
      <c r="W553" s="98"/>
      <c r="X553" s="104"/>
    </row>
    <row r="554" spans="1:24" ht="21.75" thickBot="1" x14ac:dyDescent="0.3">
      <c r="A554" s="111" t="s">
        <v>90</v>
      </c>
      <c r="B554" s="102" t="s">
        <v>865</v>
      </c>
      <c r="C554" s="88">
        <v>44361</v>
      </c>
      <c r="D554" s="107">
        <v>602</v>
      </c>
      <c r="E554" s="88">
        <v>44356</v>
      </c>
      <c r="F554" s="80">
        <f t="shared" si="57"/>
        <v>5</v>
      </c>
      <c r="G554" s="95" t="s">
        <v>851</v>
      </c>
      <c r="H554" s="49" t="s">
        <v>31</v>
      </c>
      <c r="I554" s="95">
        <v>1</v>
      </c>
      <c r="J554" s="49" t="e">
        <f>SUMIFS(#REF!,#REF!,LRT!B554,#REF!,A554)</f>
        <v>#REF!</v>
      </c>
      <c r="K554" s="81" t="e">
        <f t="shared" si="56"/>
        <v>#REF!</v>
      </c>
      <c r="L554" s="97" t="s">
        <v>36</v>
      </c>
      <c r="M554" s="98" t="s">
        <v>647</v>
      </c>
      <c r="N554" s="98"/>
      <c r="O554" s="82"/>
      <c r="P554" s="49"/>
      <c r="Q554" s="49">
        <f t="shared" si="58"/>
        <v>-1</v>
      </c>
      <c r="R554" s="83"/>
      <c r="S554" s="49"/>
      <c r="T554" s="49"/>
      <c r="U554" s="49"/>
      <c r="V554" s="98"/>
      <c r="W554" s="98"/>
      <c r="X554" s="104"/>
    </row>
    <row r="555" spans="1:24" ht="21.75" thickBot="1" x14ac:dyDescent="0.3">
      <c r="A555" s="111" t="s">
        <v>90</v>
      </c>
      <c r="B555" s="102" t="s">
        <v>865</v>
      </c>
      <c r="C555" s="88">
        <v>44361</v>
      </c>
      <c r="D555" s="107">
        <v>602</v>
      </c>
      <c r="E555" s="88">
        <v>44356</v>
      </c>
      <c r="F555" s="80">
        <f t="shared" si="57"/>
        <v>5</v>
      </c>
      <c r="G555" s="95" t="s">
        <v>707</v>
      </c>
      <c r="H555" s="49" t="s">
        <v>32</v>
      </c>
      <c r="I555" s="95">
        <v>24</v>
      </c>
      <c r="J555" s="49" t="e">
        <f>SUMIFS(#REF!,#REF!,LRT!B555,#REF!,A555)</f>
        <v>#REF!</v>
      </c>
      <c r="K555" s="81" t="e">
        <f t="shared" si="56"/>
        <v>#REF!</v>
      </c>
      <c r="L555" s="97" t="s">
        <v>36</v>
      </c>
      <c r="M555" s="98" t="s">
        <v>647</v>
      </c>
      <c r="N555" s="98"/>
      <c r="O555" s="82"/>
      <c r="P555" s="49"/>
      <c r="Q555" s="49">
        <f t="shared" si="58"/>
        <v>-24</v>
      </c>
      <c r="R555" s="83"/>
      <c r="S555" s="49"/>
      <c r="T555" s="49"/>
      <c r="U555" s="49"/>
      <c r="V555" s="98"/>
      <c r="W555" s="98"/>
      <c r="X555" s="104"/>
    </row>
    <row r="556" spans="1:24" ht="21.75" thickBot="1" x14ac:dyDescent="0.3">
      <c r="A556" s="111" t="s">
        <v>90</v>
      </c>
      <c r="B556" s="102" t="s">
        <v>865</v>
      </c>
      <c r="C556" s="88">
        <v>44361</v>
      </c>
      <c r="D556" s="107">
        <v>602</v>
      </c>
      <c r="E556" s="88">
        <v>44356</v>
      </c>
      <c r="F556" s="80">
        <f t="shared" si="57"/>
        <v>5</v>
      </c>
      <c r="G556" s="95" t="s">
        <v>852</v>
      </c>
      <c r="H556" s="49" t="s">
        <v>32</v>
      </c>
      <c r="I556" s="95">
        <v>24</v>
      </c>
      <c r="J556" s="49" t="e">
        <f>SUMIFS(#REF!,#REF!,LRT!B556,#REF!,A556)</f>
        <v>#REF!</v>
      </c>
      <c r="K556" s="81" t="e">
        <f t="shared" si="56"/>
        <v>#REF!</v>
      </c>
      <c r="L556" s="97" t="s">
        <v>36</v>
      </c>
      <c r="M556" s="98" t="s">
        <v>647</v>
      </c>
      <c r="N556" s="98"/>
      <c r="O556" s="82"/>
      <c r="P556" s="49"/>
      <c r="Q556" s="49">
        <f t="shared" si="58"/>
        <v>-24</v>
      </c>
      <c r="R556" s="83"/>
      <c r="S556" s="49"/>
      <c r="T556" s="49"/>
      <c r="U556" s="49"/>
      <c r="V556" s="98"/>
      <c r="W556" s="98"/>
      <c r="X556" s="104"/>
    </row>
    <row r="557" spans="1:24" ht="21.75" thickBot="1" x14ac:dyDescent="0.3">
      <c r="A557" s="111" t="s">
        <v>90</v>
      </c>
      <c r="B557" s="102" t="s">
        <v>865</v>
      </c>
      <c r="C557" s="88">
        <v>44361</v>
      </c>
      <c r="D557" s="107">
        <v>602</v>
      </c>
      <c r="E557" s="88">
        <v>44356</v>
      </c>
      <c r="F557" s="80">
        <f t="shared" si="57"/>
        <v>5</v>
      </c>
      <c r="G557" s="95" t="s">
        <v>853</v>
      </c>
      <c r="H557" s="49" t="s">
        <v>31</v>
      </c>
      <c r="I557" s="95">
        <v>5</v>
      </c>
      <c r="J557" s="49" t="e">
        <f>SUMIFS(#REF!,#REF!,LRT!B557,#REF!,A557)</f>
        <v>#REF!</v>
      </c>
      <c r="K557" s="81" t="e">
        <f t="shared" si="56"/>
        <v>#REF!</v>
      </c>
      <c r="L557" s="97" t="s">
        <v>36</v>
      </c>
      <c r="M557" s="98" t="s">
        <v>647</v>
      </c>
      <c r="N557" s="98"/>
      <c r="O557" s="82"/>
      <c r="P557" s="49"/>
      <c r="Q557" s="49">
        <f t="shared" si="58"/>
        <v>-5</v>
      </c>
      <c r="R557" s="83"/>
      <c r="S557" s="49"/>
      <c r="T557" s="49"/>
      <c r="U557" s="49"/>
      <c r="V557" s="98"/>
      <c r="W557" s="98"/>
      <c r="X557" s="104"/>
    </row>
    <row r="558" spans="1:24" ht="21.75" thickBot="1" x14ac:dyDescent="0.3">
      <c r="A558" s="111" t="s">
        <v>90</v>
      </c>
      <c r="B558" s="102" t="s">
        <v>865</v>
      </c>
      <c r="C558" s="88">
        <v>44361</v>
      </c>
      <c r="D558" s="107">
        <v>602</v>
      </c>
      <c r="E558" s="88">
        <v>44356</v>
      </c>
      <c r="F558" s="80">
        <f t="shared" si="57"/>
        <v>5</v>
      </c>
      <c r="G558" s="95" t="s">
        <v>854</v>
      </c>
      <c r="H558" s="49" t="s">
        <v>3</v>
      </c>
      <c r="I558" s="95">
        <v>1</v>
      </c>
      <c r="J558" s="49" t="e">
        <f>SUMIFS(#REF!,#REF!,LRT!B558,#REF!,A558)</f>
        <v>#REF!</v>
      </c>
      <c r="K558" s="81" t="e">
        <f t="shared" si="56"/>
        <v>#REF!</v>
      </c>
      <c r="L558" s="97" t="s">
        <v>36</v>
      </c>
      <c r="M558" s="98" t="s">
        <v>647</v>
      </c>
      <c r="N558" s="98"/>
      <c r="O558" s="82"/>
      <c r="P558" s="49"/>
      <c r="Q558" s="49">
        <f t="shared" si="58"/>
        <v>-1</v>
      </c>
      <c r="R558" s="83"/>
      <c r="S558" s="49"/>
      <c r="T558" s="49"/>
      <c r="U558" s="49"/>
      <c r="V558" s="98"/>
      <c r="W558" s="98"/>
      <c r="X558" s="104"/>
    </row>
    <row r="559" spans="1:24" ht="21.75" thickBot="1" x14ac:dyDescent="0.3">
      <c r="A559" s="111" t="s">
        <v>90</v>
      </c>
      <c r="B559" s="102" t="s">
        <v>865</v>
      </c>
      <c r="C559" s="88">
        <v>44361</v>
      </c>
      <c r="D559" s="107">
        <v>602</v>
      </c>
      <c r="E559" s="88">
        <v>44356</v>
      </c>
      <c r="F559" s="80">
        <f t="shared" si="57"/>
        <v>5</v>
      </c>
      <c r="G559" s="95" t="s">
        <v>855</v>
      </c>
      <c r="H559" s="49" t="s">
        <v>31</v>
      </c>
      <c r="I559" s="95">
        <v>5</v>
      </c>
      <c r="J559" s="49" t="e">
        <f>SUMIFS(#REF!,#REF!,LRT!B559,#REF!,A559)</f>
        <v>#REF!</v>
      </c>
      <c r="K559" s="81" t="e">
        <f t="shared" si="56"/>
        <v>#REF!</v>
      </c>
      <c r="L559" s="97" t="s">
        <v>36</v>
      </c>
      <c r="M559" s="98" t="s">
        <v>647</v>
      </c>
      <c r="N559" s="98"/>
      <c r="O559" s="82"/>
      <c r="P559" s="49"/>
      <c r="Q559" s="49">
        <f t="shared" si="58"/>
        <v>-5</v>
      </c>
      <c r="R559" s="83"/>
      <c r="S559" s="49"/>
      <c r="T559" s="49"/>
      <c r="U559" s="49"/>
      <c r="V559" s="98"/>
      <c r="W559" s="98"/>
      <c r="X559" s="104"/>
    </row>
    <row r="560" spans="1:24" ht="21.75" thickBot="1" x14ac:dyDescent="0.3">
      <c r="A560" s="111" t="s">
        <v>90</v>
      </c>
      <c r="B560" s="102" t="s">
        <v>865</v>
      </c>
      <c r="C560" s="88">
        <v>44361</v>
      </c>
      <c r="D560" s="107">
        <v>602</v>
      </c>
      <c r="E560" s="88">
        <v>44356</v>
      </c>
      <c r="F560" s="80">
        <f t="shared" si="57"/>
        <v>5</v>
      </c>
      <c r="G560" s="95" t="s">
        <v>856</v>
      </c>
      <c r="H560" s="49" t="s">
        <v>32</v>
      </c>
      <c r="I560" s="95">
        <v>30</v>
      </c>
      <c r="J560" s="49" t="e">
        <f>SUMIFS(#REF!,#REF!,LRT!B560,#REF!,A560)</f>
        <v>#REF!</v>
      </c>
      <c r="K560" s="81" t="e">
        <f t="shared" si="56"/>
        <v>#REF!</v>
      </c>
      <c r="L560" s="97" t="s">
        <v>36</v>
      </c>
      <c r="M560" s="98" t="s">
        <v>647</v>
      </c>
      <c r="N560" s="98"/>
      <c r="O560" s="82"/>
      <c r="P560" s="49"/>
      <c r="Q560" s="49">
        <f t="shared" si="58"/>
        <v>-30</v>
      </c>
      <c r="R560" s="83"/>
      <c r="S560" s="49"/>
      <c r="T560" s="49"/>
      <c r="U560" s="49"/>
      <c r="V560" s="98"/>
      <c r="W560" s="98"/>
      <c r="X560" s="104"/>
    </row>
    <row r="561" spans="1:24" ht="21.75" thickBot="1" x14ac:dyDescent="0.3">
      <c r="A561" s="111" t="s">
        <v>90</v>
      </c>
      <c r="B561" s="102" t="s">
        <v>865</v>
      </c>
      <c r="C561" s="88">
        <v>44361</v>
      </c>
      <c r="D561" s="107">
        <v>602</v>
      </c>
      <c r="E561" s="88">
        <v>44356</v>
      </c>
      <c r="F561" s="80">
        <f t="shared" si="57"/>
        <v>5</v>
      </c>
      <c r="G561" s="95" t="s">
        <v>857</v>
      </c>
      <c r="H561" s="49" t="s">
        <v>31</v>
      </c>
      <c r="I561" s="95">
        <v>1</v>
      </c>
      <c r="J561" s="49" t="e">
        <f>SUMIFS(#REF!,#REF!,LRT!B561,#REF!,A561)</f>
        <v>#REF!</v>
      </c>
      <c r="K561" s="81" t="e">
        <f t="shared" si="56"/>
        <v>#REF!</v>
      </c>
      <c r="L561" s="97" t="s">
        <v>36</v>
      </c>
      <c r="M561" s="98" t="s">
        <v>647</v>
      </c>
      <c r="N561" s="98"/>
      <c r="O561" s="82"/>
      <c r="P561" s="49"/>
      <c r="Q561" s="49">
        <f t="shared" si="58"/>
        <v>-1</v>
      </c>
      <c r="R561" s="83"/>
      <c r="S561" s="49"/>
      <c r="T561" s="49"/>
      <c r="U561" s="49"/>
      <c r="V561" s="98"/>
      <c r="W561" s="98"/>
      <c r="X561" s="104"/>
    </row>
    <row r="562" spans="1:24" ht="21.75" thickBot="1" x14ac:dyDescent="0.3">
      <c r="A562" s="111" t="s">
        <v>90</v>
      </c>
      <c r="B562" s="102" t="s">
        <v>865</v>
      </c>
      <c r="C562" s="88">
        <v>44361</v>
      </c>
      <c r="D562" s="107">
        <v>602</v>
      </c>
      <c r="E562" s="88">
        <v>44356</v>
      </c>
      <c r="F562" s="80">
        <f t="shared" si="57"/>
        <v>5</v>
      </c>
      <c r="G562" s="95" t="s">
        <v>781</v>
      </c>
      <c r="H562" s="49" t="s">
        <v>31</v>
      </c>
      <c r="I562" s="95">
        <v>1</v>
      </c>
      <c r="J562" s="49" t="e">
        <f>SUMIFS(#REF!,#REF!,LRT!B562,#REF!,A562)</f>
        <v>#REF!</v>
      </c>
      <c r="K562" s="81" t="e">
        <f t="shared" si="56"/>
        <v>#REF!</v>
      </c>
      <c r="L562" s="97" t="s">
        <v>36</v>
      </c>
      <c r="M562" s="98" t="s">
        <v>647</v>
      </c>
      <c r="N562" s="98"/>
      <c r="O562" s="82"/>
      <c r="P562" s="49"/>
      <c r="Q562" s="49">
        <f t="shared" si="58"/>
        <v>-1</v>
      </c>
      <c r="R562" s="83"/>
      <c r="S562" s="49"/>
      <c r="T562" s="49"/>
      <c r="U562" s="49"/>
      <c r="V562" s="98"/>
      <c r="W562" s="98"/>
      <c r="X562" s="104"/>
    </row>
    <row r="563" spans="1:24" ht="21.75" thickBot="1" x14ac:dyDescent="0.3">
      <c r="A563" s="111" t="s">
        <v>90</v>
      </c>
      <c r="B563" s="102" t="s">
        <v>865</v>
      </c>
      <c r="C563" s="88">
        <v>44361</v>
      </c>
      <c r="D563" s="107">
        <v>602</v>
      </c>
      <c r="E563" s="88">
        <v>44356</v>
      </c>
      <c r="F563" s="80">
        <f t="shared" si="57"/>
        <v>5</v>
      </c>
      <c r="G563" s="95" t="s">
        <v>858</v>
      </c>
      <c r="H563" s="49" t="s">
        <v>31</v>
      </c>
      <c r="I563" s="95">
        <v>3</v>
      </c>
      <c r="J563" s="49" t="e">
        <f>SUMIFS(#REF!,#REF!,LRT!B563,#REF!,A563)</f>
        <v>#REF!</v>
      </c>
      <c r="K563" s="81" t="e">
        <f t="shared" si="56"/>
        <v>#REF!</v>
      </c>
      <c r="L563" s="97" t="s">
        <v>36</v>
      </c>
      <c r="M563" s="98" t="s">
        <v>647</v>
      </c>
      <c r="N563" s="98"/>
      <c r="O563" s="82"/>
      <c r="P563" s="49"/>
      <c r="Q563" s="49">
        <f t="shared" si="58"/>
        <v>-3</v>
      </c>
      <c r="R563" s="83"/>
      <c r="S563" s="49"/>
      <c r="T563" s="49"/>
      <c r="U563" s="49"/>
      <c r="V563" s="98"/>
      <c r="W563" s="98"/>
      <c r="X563" s="104"/>
    </row>
    <row r="564" spans="1:24" ht="21.75" thickBot="1" x14ac:dyDescent="0.3">
      <c r="A564" s="111" t="s">
        <v>90</v>
      </c>
      <c r="B564" s="102" t="s">
        <v>865</v>
      </c>
      <c r="C564" s="88">
        <v>44361</v>
      </c>
      <c r="D564" s="107">
        <v>602</v>
      </c>
      <c r="E564" s="88">
        <v>44356</v>
      </c>
      <c r="F564" s="80">
        <f t="shared" si="57"/>
        <v>5</v>
      </c>
      <c r="G564" s="95" t="s">
        <v>859</v>
      </c>
      <c r="H564" s="49" t="s">
        <v>31</v>
      </c>
      <c r="I564" s="95">
        <v>3</v>
      </c>
      <c r="J564" s="49" t="e">
        <f>SUMIFS(#REF!,#REF!,LRT!B564,#REF!,A564)</f>
        <v>#REF!</v>
      </c>
      <c r="K564" s="81" t="e">
        <f t="shared" si="56"/>
        <v>#REF!</v>
      </c>
      <c r="L564" s="97" t="s">
        <v>36</v>
      </c>
      <c r="M564" s="98" t="s">
        <v>647</v>
      </c>
      <c r="N564" s="98"/>
      <c r="O564" s="82"/>
      <c r="P564" s="49"/>
      <c r="Q564" s="49">
        <f t="shared" si="58"/>
        <v>-3</v>
      </c>
      <c r="R564" s="83"/>
      <c r="S564" s="49"/>
      <c r="T564" s="49"/>
      <c r="U564" s="49"/>
      <c r="V564" s="98"/>
      <c r="W564" s="98"/>
      <c r="X564" s="104"/>
    </row>
    <row r="565" spans="1:24" ht="21.75" thickBot="1" x14ac:dyDescent="0.3">
      <c r="A565" s="111" t="s">
        <v>90</v>
      </c>
      <c r="B565" s="102" t="s">
        <v>865</v>
      </c>
      <c r="C565" s="88">
        <v>44361</v>
      </c>
      <c r="D565" s="107">
        <v>602</v>
      </c>
      <c r="E565" s="88">
        <v>44356</v>
      </c>
      <c r="F565" s="80">
        <f t="shared" si="57"/>
        <v>5</v>
      </c>
      <c r="G565" s="95" t="s">
        <v>776</v>
      </c>
      <c r="H565" s="49" t="s">
        <v>31</v>
      </c>
      <c r="I565" s="95">
        <v>5</v>
      </c>
      <c r="J565" s="49" t="e">
        <f>SUMIFS(#REF!,#REF!,LRT!B565,#REF!,A565)</f>
        <v>#REF!</v>
      </c>
      <c r="K565" s="81" t="e">
        <f t="shared" si="56"/>
        <v>#REF!</v>
      </c>
      <c r="L565" s="97" t="s">
        <v>36</v>
      </c>
      <c r="M565" s="98" t="s">
        <v>647</v>
      </c>
      <c r="N565" s="98"/>
      <c r="O565" s="82"/>
      <c r="P565" s="49"/>
      <c r="Q565" s="49">
        <f t="shared" si="58"/>
        <v>-5</v>
      </c>
      <c r="R565" s="83"/>
      <c r="S565" s="49"/>
      <c r="T565" s="49"/>
      <c r="U565" s="49"/>
      <c r="V565" s="98"/>
      <c r="W565" s="98"/>
      <c r="X565" s="104"/>
    </row>
    <row r="566" spans="1:24" ht="21.75" thickBot="1" x14ac:dyDescent="0.3">
      <c r="A566" s="111" t="s">
        <v>90</v>
      </c>
      <c r="B566" s="102" t="s">
        <v>865</v>
      </c>
      <c r="C566" s="88">
        <v>44361</v>
      </c>
      <c r="D566" s="107">
        <v>602</v>
      </c>
      <c r="E566" s="88">
        <v>44356</v>
      </c>
      <c r="F566" s="80">
        <f t="shared" si="57"/>
        <v>5</v>
      </c>
      <c r="G566" s="95" t="s">
        <v>860</v>
      </c>
      <c r="H566" s="49" t="s">
        <v>31</v>
      </c>
      <c r="I566" s="95">
        <v>2</v>
      </c>
      <c r="J566" s="49" t="e">
        <f>SUMIFS(#REF!,#REF!,LRT!B566,#REF!,A566)</f>
        <v>#REF!</v>
      </c>
      <c r="K566" s="81" t="e">
        <f t="shared" si="56"/>
        <v>#REF!</v>
      </c>
      <c r="L566" s="97" t="s">
        <v>36</v>
      </c>
      <c r="M566" s="98" t="s">
        <v>647</v>
      </c>
      <c r="N566" s="98"/>
      <c r="O566" s="82"/>
      <c r="P566" s="49"/>
      <c r="Q566" s="49">
        <f t="shared" si="58"/>
        <v>-2</v>
      </c>
      <c r="R566" s="83"/>
      <c r="S566" s="49"/>
      <c r="T566" s="49"/>
      <c r="U566" s="49"/>
      <c r="V566" s="98"/>
      <c r="W566" s="98"/>
      <c r="X566" s="104"/>
    </row>
    <row r="567" spans="1:24" ht="21.75" thickBot="1" x14ac:dyDescent="0.3">
      <c r="A567" s="111" t="s">
        <v>90</v>
      </c>
      <c r="B567" s="102" t="s">
        <v>865</v>
      </c>
      <c r="C567" s="88">
        <v>44361</v>
      </c>
      <c r="D567" s="107">
        <v>602</v>
      </c>
      <c r="E567" s="88">
        <v>44356</v>
      </c>
      <c r="F567" s="80">
        <f t="shared" si="57"/>
        <v>5</v>
      </c>
      <c r="G567" s="95" t="s">
        <v>861</v>
      </c>
      <c r="H567" s="49" t="s">
        <v>31</v>
      </c>
      <c r="I567" s="95">
        <v>5</v>
      </c>
      <c r="J567" s="49" t="e">
        <f>SUMIFS(#REF!,#REF!,LRT!B567,#REF!,A567)</f>
        <v>#REF!</v>
      </c>
      <c r="K567" s="81" t="e">
        <f t="shared" si="56"/>
        <v>#REF!</v>
      </c>
      <c r="L567" s="97" t="s">
        <v>36</v>
      </c>
      <c r="M567" s="98" t="s">
        <v>647</v>
      </c>
      <c r="N567" s="98"/>
      <c r="O567" s="82"/>
      <c r="P567" s="49"/>
      <c r="Q567" s="49">
        <f t="shared" si="58"/>
        <v>-5</v>
      </c>
      <c r="R567" s="83"/>
      <c r="S567" s="49"/>
      <c r="T567" s="49"/>
      <c r="U567" s="49"/>
      <c r="V567" s="98"/>
      <c r="W567" s="98"/>
      <c r="X567" s="104"/>
    </row>
    <row r="568" spans="1:24" ht="21.75" thickBot="1" x14ac:dyDescent="0.3">
      <c r="A568" s="111" t="s">
        <v>90</v>
      </c>
      <c r="B568" s="102" t="s">
        <v>865</v>
      </c>
      <c r="C568" s="88">
        <v>44361</v>
      </c>
      <c r="D568" s="107">
        <v>602</v>
      </c>
      <c r="E568" s="88">
        <v>44356</v>
      </c>
      <c r="F568" s="80">
        <f t="shared" si="57"/>
        <v>5</v>
      </c>
      <c r="G568" s="95" t="s">
        <v>862</v>
      </c>
      <c r="H568" s="49" t="s">
        <v>31</v>
      </c>
      <c r="I568" s="95">
        <v>10</v>
      </c>
      <c r="J568" s="49" t="e">
        <f>SUMIFS(#REF!,#REF!,LRT!B568,#REF!,A568)</f>
        <v>#REF!</v>
      </c>
      <c r="K568" s="81" t="e">
        <f t="shared" si="56"/>
        <v>#REF!</v>
      </c>
      <c r="L568" s="97" t="s">
        <v>36</v>
      </c>
      <c r="M568" s="98" t="s">
        <v>647</v>
      </c>
      <c r="N568" s="98"/>
      <c r="O568" s="82"/>
      <c r="P568" s="49"/>
      <c r="Q568" s="49">
        <f t="shared" si="58"/>
        <v>-10</v>
      </c>
      <c r="R568" s="83"/>
      <c r="S568" s="49"/>
      <c r="T568" s="49"/>
      <c r="U568" s="49"/>
      <c r="V568" s="98"/>
      <c r="W568" s="98"/>
      <c r="X568" s="104"/>
    </row>
    <row r="569" spans="1:24" ht="21.75" thickBot="1" x14ac:dyDescent="0.3">
      <c r="A569" s="111" t="s">
        <v>90</v>
      </c>
      <c r="B569" s="102" t="s">
        <v>865</v>
      </c>
      <c r="C569" s="88">
        <v>44361</v>
      </c>
      <c r="D569" s="107">
        <v>602</v>
      </c>
      <c r="E569" s="88">
        <v>44356</v>
      </c>
      <c r="F569" s="80">
        <f t="shared" si="57"/>
        <v>5</v>
      </c>
      <c r="G569" s="95" t="s">
        <v>863</v>
      </c>
      <c r="H569" s="49" t="s">
        <v>31</v>
      </c>
      <c r="I569" s="95">
        <v>4</v>
      </c>
      <c r="J569" s="49" t="e">
        <f>SUMIFS(#REF!,#REF!,LRT!B569,#REF!,A569)</f>
        <v>#REF!</v>
      </c>
      <c r="K569" s="81" t="e">
        <f t="shared" si="56"/>
        <v>#REF!</v>
      </c>
      <c r="L569" s="97" t="s">
        <v>36</v>
      </c>
      <c r="M569" s="98" t="s">
        <v>647</v>
      </c>
      <c r="N569" s="98"/>
      <c r="O569" s="82"/>
      <c r="P569" s="49"/>
      <c r="Q569" s="49">
        <f t="shared" si="58"/>
        <v>-4</v>
      </c>
      <c r="R569" s="83"/>
      <c r="S569" s="49"/>
      <c r="T569" s="49"/>
      <c r="U569" s="49"/>
      <c r="V569" s="98"/>
      <c r="W569" s="98"/>
      <c r="X569" s="104"/>
    </row>
    <row r="570" spans="1:24" ht="21.75" thickBot="1" x14ac:dyDescent="0.3">
      <c r="A570" s="111" t="s">
        <v>90</v>
      </c>
      <c r="B570" s="102" t="s">
        <v>865</v>
      </c>
      <c r="C570" s="88">
        <v>44361</v>
      </c>
      <c r="D570" s="107">
        <v>602</v>
      </c>
      <c r="E570" s="88">
        <v>44356</v>
      </c>
      <c r="F570" s="80">
        <f t="shared" si="57"/>
        <v>5</v>
      </c>
      <c r="G570" s="95" t="s">
        <v>864</v>
      </c>
      <c r="H570" s="49" t="s">
        <v>31</v>
      </c>
      <c r="I570" s="95">
        <v>4</v>
      </c>
      <c r="J570" s="49" t="e">
        <f>SUMIFS(#REF!,#REF!,LRT!B570,#REF!,A570)</f>
        <v>#REF!</v>
      </c>
      <c r="K570" s="81" t="e">
        <f t="shared" si="56"/>
        <v>#REF!</v>
      </c>
      <c r="L570" s="97" t="s">
        <v>36</v>
      </c>
      <c r="M570" s="98" t="s">
        <v>647</v>
      </c>
      <c r="N570" s="98"/>
      <c r="O570" s="82"/>
      <c r="P570" s="49"/>
      <c r="Q570" s="49">
        <f t="shared" si="58"/>
        <v>-4</v>
      </c>
      <c r="R570" s="83"/>
      <c r="S570" s="49"/>
      <c r="T570" s="49"/>
      <c r="U570" s="49"/>
      <c r="V570" s="98"/>
      <c r="W570" s="98"/>
      <c r="X570" s="104"/>
    </row>
    <row r="571" spans="1:24" ht="21.75" thickBot="1" x14ac:dyDescent="0.3">
      <c r="A571" s="111" t="s">
        <v>90</v>
      </c>
      <c r="B571" s="102" t="s">
        <v>866</v>
      </c>
      <c r="C571" s="88">
        <v>44361</v>
      </c>
      <c r="D571" s="107">
        <v>594</v>
      </c>
      <c r="E571" s="88">
        <v>44361</v>
      </c>
      <c r="F571" s="80">
        <f t="shared" si="57"/>
        <v>0</v>
      </c>
      <c r="G571" s="95" t="s">
        <v>595</v>
      </c>
      <c r="H571" s="49" t="s">
        <v>45</v>
      </c>
      <c r="I571" s="95">
        <v>1400</v>
      </c>
      <c r="J571" s="49" t="e">
        <f>SUMIFS(#REF!,#REF!,LRT!B571,#REF!,A571)</f>
        <v>#REF!</v>
      </c>
      <c r="K571" s="81" t="e">
        <f t="shared" si="56"/>
        <v>#REF!</v>
      </c>
      <c r="L571" s="97" t="s">
        <v>36</v>
      </c>
      <c r="M571" s="98" t="s">
        <v>141</v>
      </c>
      <c r="N571" s="98"/>
      <c r="O571" s="82"/>
      <c r="P571" s="49"/>
      <c r="Q571" s="49">
        <f t="shared" si="58"/>
        <v>-1400</v>
      </c>
      <c r="R571" s="83"/>
      <c r="S571" s="49"/>
      <c r="T571" s="49"/>
      <c r="U571" s="49"/>
      <c r="V571" s="98"/>
      <c r="W571" s="98"/>
      <c r="X571" s="104"/>
    </row>
    <row r="572" spans="1:24" ht="21.75" thickBot="1" x14ac:dyDescent="0.3">
      <c r="A572" s="111" t="s">
        <v>90</v>
      </c>
      <c r="B572" s="102" t="s">
        <v>870</v>
      </c>
      <c r="C572" s="88">
        <v>44362</v>
      </c>
      <c r="D572" s="107">
        <v>597</v>
      </c>
      <c r="E572" s="88">
        <v>44361</v>
      </c>
      <c r="F572" s="80">
        <f t="shared" si="57"/>
        <v>1</v>
      </c>
      <c r="G572" s="95" t="s">
        <v>867</v>
      </c>
      <c r="H572" s="49" t="s">
        <v>46</v>
      </c>
      <c r="I572" s="81">
        <v>1410</v>
      </c>
      <c r="J572" s="49" t="e">
        <f>SUMIFS(#REF!,#REF!,LRT!B572,#REF!,A572)</f>
        <v>#REF!</v>
      </c>
      <c r="K572" s="81" t="e">
        <f t="shared" si="56"/>
        <v>#REF!</v>
      </c>
      <c r="L572" s="97" t="s">
        <v>36</v>
      </c>
      <c r="M572" s="98" t="s">
        <v>869</v>
      </c>
      <c r="N572" s="98"/>
      <c r="O572" s="82"/>
      <c r="P572" s="49"/>
      <c r="Q572" s="49">
        <f t="shared" si="58"/>
        <v>-1410</v>
      </c>
      <c r="R572" s="83"/>
      <c r="S572" s="49"/>
      <c r="T572" s="49"/>
      <c r="U572" s="49"/>
      <c r="V572" s="98"/>
      <c r="W572" s="98"/>
      <c r="X572" s="104"/>
    </row>
    <row r="573" spans="1:24" ht="21.75" thickBot="1" x14ac:dyDescent="0.3">
      <c r="A573" s="111" t="s">
        <v>90</v>
      </c>
      <c r="B573" s="102" t="s">
        <v>870</v>
      </c>
      <c r="C573" s="88">
        <v>44362</v>
      </c>
      <c r="D573" s="107">
        <v>597</v>
      </c>
      <c r="E573" s="88">
        <v>44361</v>
      </c>
      <c r="F573" s="80">
        <f t="shared" si="57"/>
        <v>1</v>
      </c>
      <c r="G573" s="95" t="s">
        <v>868</v>
      </c>
      <c r="H573" s="49" t="s">
        <v>46</v>
      </c>
      <c r="I573" s="81">
        <v>400</v>
      </c>
      <c r="J573" s="49" t="e">
        <f>SUMIFS(#REF!,#REF!,LRT!B573,#REF!,A573)</f>
        <v>#REF!</v>
      </c>
      <c r="K573" s="81" t="e">
        <f t="shared" si="56"/>
        <v>#REF!</v>
      </c>
      <c r="L573" s="97" t="s">
        <v>36</v>
      </c>
      <c r="M573" s="98" t="s">
        <v>869</v>
      </c>
      <c r="N573" s="98"/>
      <c r="O573" s="82"/>
      <c r="P573" s="49"/>
      <c r="Q573" s="49">
        <f t="shared" si="58"/>
        <v>-400</v>
      </c>
      <c r="R573" s="83"/>
      <c r="S573" s="49"/>
      <c r="T573" s="49"/>
      <c r="U573" s="49"/>
      <c r="V573" s="98"/>
      <c r="W573" s="98"/>
      <c r="X573" s="104"/>
    </row>
    <row r="574" spans="1:24" ht="21.75" thickBot="1" x14ac:dyDescent="0.3">
      <c r="A574" s="111" t="s">
        <v>90</v>
      </c>
      <c r="B574" s="102" t="s">
        <v>875</v>
      </c>
      <c r="C574" s="88">
        <v>44362</v>
      </c>
      <c r="D574" s="107">
        <v>593</v>
      </c>
      <c r="E574" s="88">
        <v>44361</v>
      </c>
      <c r="F574" s="80">
        <f t="shared" si="57"/>
        <v>1</v>
      </c>
      <c r="G574" s="95" t="s">
        <v>871</v>
      </c>
      <c r="H574" s="49" t="s">
        <v>31</v>
      </c>
      <c r="I574" s="81">
        <v>4</v>
      </c>
      <c r="J574" s="49" t="e">
        <f>SUMIFS(#REF!,#REF!,LRT!B574,#REF!,A574)</f>
        <v>#REF!</v>
      </c>
      <c r="K574" s="81" t="e">
        <f t="shared" si="56"/>
        <v>#REF!</v>
      </c>
      <c r="L574" s="97" t="s">
        <v>36</v>
      </c>
      <c r="M574" s="98" t="s">
        <v>309</v>
      </c>
      <c r="N574" s="98"/>
      <c r="O574" s="82"/>
      <c r="P574" s="49"/>
      <c r="Q574" s="49">
        <f t="shared" si="58"/>
        <v>-4</v>
      </c>
      <c r="R574" s="83"/>
      <c r="S574" s="49"/>
      <c r="T574" s="49"/>
      <c r="U574" s="49"/>
      <c r="V574" s="98" t="s">
        <v>876</v>
      </c>
      <c r="W574" s="98"/>
      <c r="X574" s="104"/>
    </row>
    <row r="575" spans="1:24" ht="21.75" thickBot="1" x14ac:dyDescent="0.3">
      <c r="A575" s="111" t="s">
        <v>90</v>
      </c>
      <c r="B575" s="102" t="s">
        <v>875</v>
      </c>
      <c r="C575" s="88">
        <v>44362</v>
      </c>
      <c r="D575" s="107">
        <v>593</v>
      </c>
      <c r="E575" s="88">
        <v>44361</v>
      </c>
      <c r="F575" s="80">
        <f t="shared" si="57"/>
        <v>1</v>
      </c>
      <c r="G575" s="95" t="s">
        <v>872</v>
      </c>
      <c r="H575" s="49" t="s">
        <v>31</v>
      </c>
      <c r="I575" s="81">
        <v>4</v>
      </c>
      <c r="J575" s="49" t="e">
        <f>SUMIFS(#REF!,#REF!,LRT!B575,#REF!,A575)</f>
        <v>#REF!</v>
      </c>
      <c r="K575" s="81" t="e">
        <f t="shared" si="56"/>
        <v>#REF!</v>
      </c>
      <c r="L575" s="97" t="s">
        <v>36</v>
      </c>
      <c r="M575" s="98" t="s">
        <v>309</v>
      </c>
      <c r="N575" s="98"/>
      <c r="O575" s="82"/>
      <c r="P575" s="49"/>
      <c r="Q575" s="49">
        <f t="shared" si="58"/>
        <v>-4</v>
      </c>
      <c r="R575" s="83"/>
      <c r="S575" s="49"/>
      <c r="T575" s="49"/>
      <c r="U575" s="49"/>
      <c r="V575" s="98"/>
      <c r="W575" s="98"/>
      <c r="X575" s="104"/>
    </row>
    <row r="576" spans="1:24" ht="21.75" thickBot="1" x14ac:dyDescent="0.3">
      <c r="A576" s="111" t="s">
        <v>90</v>
      </c>
      <c r="B576" s="102" t="s">
        <v>875</v>
      </c>
      <c r="C576" s="88">
        <v>44362</v>
      </c>
      <c r="D576" s="107">
        <v>593</v>
      </c>
      <c r="E576" s="88">
        <v>44361</v>
      </c>
      <c r="F576" s="80">
        <f t="shared" si="57"/>
        <v>1</v>
      </c>
      <c r="G576" s="95" t="s">
        <v>873</v>
      </c>
      <c r="H576" s="49" t="s">
        <v>31</v>
      </c>
      <c r="I576" s="81">
        <v>4</v>
      </c>
      <c r="J576" s="49" t="e">
        <f>SUMIFS(#REF!,#REF!,LRT!B576,#REF!,A576)</f>
        <v>#REF!</v>
      </c>
      <c r="K576" s="81" t="e">
        <f t="shared" si="56"/>
        <v>#REF!</v>
      </c>
      <c r="L576" s="97" t="s">
        <v>36</v>
      </c>
      <c r="M576" s="98" t="s">
        <v>309</v>
      </c>
      <c r="N576" s="98"/>
      <c r="O576" s="82"/>
      <c r="P576" s="49"/>
      <c r="Q576" s="49">
        <f t="shared" si="58"/>
        <v>-4</v>
      </c>
      <c r="R576" s="83"/>
      <c r="S576" s="49"/>
      <c r="T576" s="49"/>
      <c r="U576" s="49"/>
      <c r="V576" s="98"/>
      <c r="W576" s="98"/>
      <c r="X576" s="104"/>
    </row>
    <row r="577" spans="1:24" ht="21.75" thickBot="1" x14ac:dyDescent="0.3">
      <c r="A577" s="111" t="s">
        <v>90</v>
      </c>
      <c r="B577" s="102" t="s">
        <v>875</v>
      </c>
      <c r="C577" s="88">
        <v>44362</v>
      </c>
      <c r="D577" s="107">
        <v>593</v>
      </c>
      <c r="E577" s="88">
        <v>44361</v>
      </c>
      <c r="F577" s="80">
        <f t="shared" si="57"/>
        <v>1</v>
      </c>
      <c r="G577" s="95" t="s">
        <v>874</v>
      </c>
      <c r="H577" s="49" t="s">
        <v>31</v>
      </c>
      <c r="I577" s="95">
        <v>2</v>
      </c>
      <c r="J577" s="49" t="e">
        <f>SUMIFS(#REF!,#REF!,LRT!B577,#REF!,A577)</f>
        <v>#REF!</v>
      </c>
      <c r="K577" s="81" t="e">
        <f t="shared" si="56"/>
        <v>#REF!</v>
      </c>
      <c r="L577" s="97" t="s">
        <v>36</v>
      </c>
      <c r="M577" s="98" t="s">
        <v>309</v>
      </c>
      <c r="N577" s="98"/>
      <c r="O577" s="82"/>
      <c r="P577" s="49"/>
      <c r="Q577" s="49">
        <f t="shared" si="58"/>
        <v>-2</v>
      </c>
      <c r="R577" s="83"/>
      <c r="S577" s="49"/>
      <c r="T577" s="49"/>
      <c r="U577" s="49"/>
      <c r="V577" s="98"/>
      <c r="W577" s="98"/>
      <c r="X577" s="104"/>
    </row>
    <row r="578" spans="1:24" ht="21.75" thickBot="1" x14ac:dyDescent="0.3">
      <c r="A578" s="111" t="s">
        <v>90</v>
      </c>
      <c r="B578" s="102" t="s">
        <v>878</v>
      </c>
      <c r="C578" s="88">
        <v>44362</v>
      </c>
      <c r="D578" s="107">
        <v>595</v>
      </c>
      <c r="E578" s="88">
        <v>44361</v>
      </c>
      <c r="F578" s="80">
        <f t="shared" si="57"/>
        <v>1</v>
      </c>
      <c r="G578" s="95" t="s">
        <v>877</v>
      </c>
      <c r="H578" s="49" t="s">
        <v>31</v>
      </c>
      <c r="I578" s="95">
        <v>2</v>
      </c>
      <c r="J578" s="49" t="e">
        <f>SUMIFS(#REF!,#REF!,LRT!B578,#REF!,A578)</f>
        <v>#REF!</v>
      </c>
      <c r="K578" s="81" t="e">
        <f t="shared" si="56"/>
        <v>#REF!</v>
      </c>
      <c r="L578" s="97" t="s">
        <v>36</v>
      </c>
      <c r="M578" s="98" t="s">
        <v>87</v>
      </c>
      <c r="N578" s="98"/>
      <c r="O578" s="82"/>
      <c r="P578" s="49"/>
      <c r="Q578" s="49">
        <f t="shared" si="58"/>
        <v>-2</v>
      </c>
      <c r="R578" s="83"/>
      <c r="S578" s="49"/>
      <c r="T578" s="49"/>
      <c r="U578" s="49"/>
      <c r="V578" s="98"/>
      <c r="W578" s="98"/>
      <c r="X578" s="104"/>
    </row>
    <row r="579" spans="1:24" ht="21.75" thickBot="1" x14ac:dyDescent="0.3">
      <c r="A579" s="111" t="s">
        <v>90</v>
      </c>
      <c r="B579" s="102" t="s">
        <v>885</v>
      </c>
      <c r="C579" s="88">
        <v>44362</v>
      </c>
      <c r="D579" s="107">
        <v>595</v>
      </c>
      <c r="E579" s="88">
        <v>44361</v>
      </c>
      <c r="F579" s="80">
        <f t="shared" si="57"/>
        <v>1</v>
      </c>
      <c r="G579" s="95" t="s">
        <v>879</v>
      </c>
      <c r="H579" s="49" t="s">
        <v>31</v>
      </c>
      <c r="I579" s="95">
        <v>1</v>
      </c>
      <c r="J579" s="49" t="e">
        <f>SUMIFS(#REF!,#REF!,LRT!B579,#REF!,A579)</f>
        <v>#REF!</v>
      </c>
      <c r="K579" s="81" t="e">
        <f t="shared" si="56"/>
        <v>#REF!</v>
      </c>
      <c r="L579" s="97" t="s">
        <v>36</v>
      </c>
      <c r="M579" s="98" t="s">
        <v>84</v>
      </c>
      <c r="N579" s="98"/>
      <c r="O579" s="82"/>
      <c r="P579" s="49"/>
      <c r="Q579" s="49">
        <f t="shared" si="58"/>
        <v>-1</v>
      </c>
      <c r="R579" s="83"/>
      <c r="S579" s="49"/>
      <c r="T579" s="49"/>
      <c r="U579" s="49"/>
      <c r="V579" s="98"/>
      <c r="W579" s="98"/>
      <c r="X579" s="104"/>
    </row>
    <row r="580" spans="1:24" ht="21.75" thickBot="1" x14ac:dyDescent="0.3">
      <c r="A580" s="111" t="s">
        <v>90</v>
      </c>
      <c r="B580" s="102" t="s">
        <v>885</v>
      </c>
      <c r="C580" s="88">
        <v>44362</v>
      </c>
      <c r="D580" s="107">
        <v>595</v>
      </c>
      <c r="E580" s="88">
        <v>44361</v>
      </c>
      <c r="F580" s="80">
        <f t="shared" si="57"/>
        <v>1</v>
      </c>
      <c r="G580" s="95" t="s">
        <v>880</v>
      </c>
      <c r="H580" s="49" t="s">
        <v>31</v>
      </c>
      <c r="I580" s="95">
        <v>30</v>
      </c>
      <c r="J580" s="49" t="e">
        <f>SUMIFS(#REF!,#REF!,LRT!B580,#REF!,A580)</f>
        <v>#REF!</v>
      </c>
      <c r="K580" s="81" t="e">
        <f t="shared" si="56"/>
        <v>#REF!</v>
      </c>
      <c r="L580" s="97" t="s">
        <v>38</v>
      </c>
      <c r="M580" s="98" t="s">
        <v>84</v>
      </c>
      <c r="N580" s="98"/>
      <c r="O580" s="82"/>
      <c r="P580" s="49"/>
      <c r="Q580" s="49">
        <f t="shared" si="58"/>
        <v>-30</v>
      </c>
      <c r="R580" s="83"/>
      <c r="S580" s="49"/>
      <c r="T580" s="49"/>
      <c r="U580" s="49"/>
      <c r="V580" s="98" t="s">
        <v>846</v>
      </c>
      <c r="W580" s="98"/>
      <c r="X580" s="104"/>
    </row>
    <row r="581" spans="1:24" ht="21.75" thickBot="1" x14ac:dyDescent="0.3">
      <c r="A581" s="111" t="s">
        <v>90</v>
      </c>
      <c r="B581" s="102" t="s">
        <v>885</v>
      </c>
      <c r="C581" s="88">
        <v>44362</v>
      </c>
      <c r="D581" s="107">
        <v>593</v>
      </c>
      <c r="E581" s="88">
        <v>44361</v>
      </c>
      <c r="F581" s="80">
        <f t="shared" si="57"/>
        <v>1</v>
      </c>
      <c r="G581" s="95" t="s">
        <v>881</v>
      </c>
      <c r="H581" s="49" t="s">
        <v>31</v>
      </c>
      <c r="I581" s="95">
        <v>10</v>
      </c>
      <c r="J581" s="49" t="e">
        <f>SUMIFS(#REF!,#REF!,LRT!B581,#REF!,A581)</f>
        <v>#REF!</v>
      </c>
      <c r="K581" s="81" t="e">
        <f t="shared" si="56"/>
        <v>#REF!</v>
      </c>
      <c r="L581" s="97" t="s">
        <v>36</v>
      </c>
      <c r="M581" s="98" t="s">
        <v>84</v>
      </c>
      <c r="N581" s="98"/>
      <c r="O581" s="82"/>
      <c r="P581" s="49"/>
      <c r="Q581" s="49">
        <f t="shared" si="58"/>
        <v>-10</v>
      </c>
      <c r="R581" s="83"/>
      <c r="S581" s="49"/>
      <c r="T581" s="49"/>
      <c r="U581" s="49"/>
      <c r="V581" s="98"/>
      <c r="W581" s="98"/>
      <c r="X581" s="104"/>
    </row>
    <row r="582" spans="1:24" ht="21.75" thickBot="1" x14ac:dyDescent="0.3">
      <c r="A582" s="111" t="s">
        <v>90</v>
      </c>
      <c r="B582" s="102" t="s">
        <v>885</v>
      </c>
      <c r="C582" s="88">
        <v>44362</v>
      </c>
      <c r="D582" s="107">
        <v>593</v>
      </c>
      <c r="E582" s="88">
        <v>44361</v>
      </c>
      <c r="F582" s="80">
        <f t="shared" si="57"/>
        <v>1</v>
      </c>
      <c r="G582" s="95" t="s">
        <v>882</v>
      </c>
      <c r="H582" s="49" t="s">
        <v>31</v>
      </c>
      <c r="I582" s="95">
        <v>6</v>
      </c>
      <c r="J582" s="49" t="e">
        <f>SUMIFS(#REF!,#REF!,LRT!B582,#REF!,A582)</f>
        <v>#REF!</v>
      </c>
      <c r="K582" s="81" t="e">
        <f t="shared" si="56"/>
        <v>#REF!</v>
      </c>
      <c r="L582" s="97" t="s">
        <v>36</v>
      </c>
      <c r="M582" s="98" t="s">
        <v>84</v>
      </c>
      <c r="N582" s="98"/>
      <c r="O582" s="82"/>
      <c r="P582" s="49"/>
      <c r="Q582" s="49">
        <f t="shared" si="58"/>
        <v>-6</v>
      </c>
      <c r="R582" s="83"/>
      <c r="S582" s="49"/>
      <c r="T582" s="49"/>
      <c r="U582" s="49"/>
      <c r="V582" s="98"/>
      <c r="W582" s="98"/>
      <c r="X582" s="104"/>
    </row>
    <row r="583" spans="1:24" ht="21.75" thickBot="1" x14ac:dyDescent="0.3">
      <c r="A583" s="111" t="s">
        <v>90</v>
      </c>
      <c r="B583" s="102" t="s">
        <v>885</v>
      </c>
      <c r="C583" s="88">
        <v>44362</v>
      </c>
      <c r="D583" s="107">
        <v>593</v>
      </c>
      <c r="E583" s="88">
        <v>44361</v>
      </c>
      <c r="F583" s="80">
        <f t="shared" si="57"/>
        <v>1</v>
      </c>
      <c r="G583" s="95" t="s">
        <v>883</v>
      </c>
      <c r="H583" s="49" t="s">
        <v>31</v>
      </c>
      <c r="I583" s="95">
        <v>10</v>
      </c>
      <c r="J583" s="49" t="e">
        <f>SUMIFS(#REF!,#REF!,LRT!B583,#REF!,A583)</f>
        <v>#REF!</v>
      </c>
      <c r="K583" s="81" t="e">
        <f t="shared" si="56"/>
        <v>#REF!</v>
      </c>
      <c r="L583" s="97" t="s">
        <v>36</v>
      </c>
      <c r="M583" s="98" t="s">
        <v>84</v>
      </c>
      <c r="N583" s="98"/>
      <c r="O583" s="82"/>
      <c r="P583" s="49"/>
      <c r="Q583" s="49">
        <f t="shared" si="58"/>
        <v>-10</v>
      </c>
      <c r="R583" s="83"/>
      <c r="S583" s="49"/>
      <c r="T583" s="49"/>
      <c r="U583" s="49"/>
      <c r="V583" s="98"/>
      <c r="W583" s="98"/>
      <c r="X583" s="104"/>
    </row>
    <row r="584" spans="1:24" ht="21.75" thickBot="1" x14ac:dyDescent="0.3">
      <c r="A584" s="111" t="s">
        <v>90</v>
      </c>
      <c r="B584" s="102" t="s">
        <v>885</v>
      </c>
      <c r="C584" s="88">
        <v>44362</v>
      </c>
      <c r="D584" s="107">
        <v>593</v>
      </c>
      <c r="E584" s="88">
        <v>44361</v>
      </c>
      <c r="F584" s="80">
        <f t="shared" si="57"/>
        <v>1</v>
      </c>
      <c r="G584" s="95" t="s">
        <v>884</v>
      </c>
      <c r="H584" s="49" t="s">
        <v>32</v>
      </c>
      <c r="I584" s="95">
        <v>100</v>
      </c>
      <c r="J584" s="49" t="e">
        <f>SUMIFS(#REF!,#REF!,LRT!B584,#REF!,A584)</f>
        <v>#REF!</v>
      </c>
      <c r="K584" s="81">
        <v>100</v>
      </c>
      <c r="L584" s="97" t="s">
        <v>36</v>
      </c>
      <c r="M584" s="98" t="s">
        <v>84</v>
      </c>
      <c r="N584" s="98"/>
      <c r="O584" s="82"/>
      <c r="P584" s="49"/>
      <c r="Q584" s="49">
        <f t="shared" si="58"/>
        <v>-100</v>
      </c>
      <c r="R584" s="83"/>
      <c r="S584" s="49"/>
      <c r="T584" s="49"/>
      <c r="U584" s="49"/>
      <c r="V584" s="98"/>
      <c r="W584" s="98"/>
      <c r="X584" s="104"/>
    </row>
    <row r="585" spans="1:24" ht="21.75" thickBot="1" x14ac:dyDescent="0.3">
      <c r="A585" s="111" t="s">
        <v>90</v>
      </c>
      <c r="B585" s="102" t="s">
        <v>889</v>
      </c>
      <c r="C585" s="88">
        <v>44363</v>
      </c>
      <c r="D585" s="107">
        <v>606</v>
      </c>
      <c r="E585" s="88">
        <v>44363</v>
      </c>
      <c r="F585" s="80">
        <f t="shared" si="57"/>
        <v>0</v>
      </c>
      <c r="G585" s="95" t="s">
        <v>887</v>
      </c>
      <c r="H585" s="49" t="s">
        <v>3</v>
      </c>
      <c r="I585" s="95">
        <v>5000</v>
      </c>
      <c r="J585" s="49" t="e">
        <f>SUMIFS(#REF!,#REF!,LRT!B585,#REF!,A585)</f>
        <v>#REF!</v>
      </c>
      <c r="K585" s="81">
        <v>5000</v>
      </c>
      <c r="L585" s="97" t="s">
        <v>36</v>
      </c>
      <c r="M585" s="98" t="s">
        <v>888</v>
      </c>
      <c r="N585" s="98"/>
      <c r="O585" s="82"/>
      <c r="P585" s="49"/>
      <c r="Q585" s="49">
        <f t="shared" si="58"/>
        <v>-5000</v>
      </c>
      <c r="R585" s="83"/>
      <c r="S585" s="49"/>
      <c r="T585" s="49"/>
      <c r="U585" s="49"/>
      <c r="V585" s="98"/>
      <c r="W585" s="98"/>
      <c r="X585" s="104"/>
    </row>
    <row r="586" spans="1:24" ht="21.75" thickBot="1" x14ac:dyDescent="0.3">
      <c r="A586" s="111" t="s">
        <v>90</v>
      </c>
      <c r="B586" s="102" t="s">
        <v>891</v>
      </c>
      <c r="C586" s="88">
        <v>44363</v>
      </c>
      <c r="D586" s="107">
        <v>595</v>
      </c>
      <c r="E586" s="88">
        <v>44363</v>
      </c>
      <c r="F586" s="80">
        <f t="shared" si="57"/>
        <v>0</v>
      </c>
      <c r="G586" s="95" t="s">
        <v>581</v>
      </c>
      <c r="H586" s="49" t="s">
        <v>47</v>
      </c>
      <c r="I586" s="49">
        <v>80</v>
      </c>
      <c r="J586" s="49" t="e">
        <f>SUMIFS(#REF!,#REF!,LRT!B586,#REF!,A586)</f>
        <v>#REF!</v>
      </c>
      <c r="K586" s="81">
        <v>80</v>
      </c>
      <c r="L586" s="97" t="s">
        <v>36</v>
      </c>
      <c r="M586" s="98" t="s">
        <v>278</v>
      </c>
      <c r="N586" s="98"/>
      <c r="O586" s="82"/>
      <c r="P586" s="49"/>
      <c r="Q586" s="49"/>
      <c r="R586" s="83"/>
      <c r="S586" s="49"/>
      <c r="T586" s="49"/>
      <c r="U586" s="49"/>
      <c r="V586" s="98" t="s">
        <v>890</v>
      </c>
      <c r="W586" s="98"/>
      <c r="X586" s="104"/>
    </row>
    <row r="587" spans="1:24" ht="21.75" thickBot="1" x14ac:dyDescent="0.3">
      <c r="A587" s="111" t="s">
        <v>90</v>
      </c>
      <c r="B587" s="102" t="s">
        <v>905</v>
      </c>
      <c r="C587" s="88">
        <v>44363</v>
      </c>
      <c r="D587" s="107">
        <v>603</v>
      </c>
      <c r="E587" s="88">
        <v>44363</v>
      </c>
      <c r="F587" s="80">
        <f t="shared" si="57"/>
        <v>0</v>
      </c>
      <c r="G587" s="95" t="s">
        <v>892</v>
      </c>
      <c r="H587" s="49" t="s">
        <v>32</v>
      </c>
      <c r="I587" s="49">
        <v>6</v>
      </c>
      <c r="J587" s="49" t="e">
        <f>SUMIFS(#REF!,#REF!,LRT!B587,#REF!,A587)</f>
        <v>#REF!</v>
      </c>
      <c r="K587" s="81">
        <v>0</v>
      </c>
      <c r="L587" s="97" t="s">
        <v>36</v>
      </c>
      <c r="M587" s="98" t="s">
        <v>647</v>
      </c>
      <c r="N587" s="98"/>
      <c r="O587" s="82"/>
      <c r="P587" s="49"/>
      <c r="Q587" s="49"/>
      <c r="R587" s="83"/>
      <c r="S587" s="49"/>
      <c r="T587" s="49"/>
      <c r="U587" s="49"/>
      <c r="V587" s="98"/>
      <c r="W587" s="98"/>
      <c r="X587" s="104"/>
    </row>
    <row r="588" spans="1:24" ht="21.75" thickBot="1" x14ac:dyDescent="0.3">
      <c r="A588" s="111" t="s">
        <v>90</v>
      </c>
      <c r="B588" s="102" t="s">
        <v>905</v>
      </c>
      <c r="C588" s="88">
        <v>44363</v>
      </c>
      <c r="D588" s="107">
        <v>603</v>
      </c>
      <c r="E588" s="88">
        <v>44363</v>
      </c>
      <c r="F588" s="80">
        <f t="shared" si="57"/>
        <v>0</v>
      </c>
      <c r="G588" s="95" t="s">
        <v>893</v>
      </c>
      <c r="H588" s="49" t="s">
        <v>31</v>
      </c>
      <c r="I588" s="49">
        <v>8</v>
      </c>
      <c r="J588" s="49" t="e">
        <f>SUMIFS(#REF!,#REF!,LRT!B588,#REF!,A588)</f>
        <v>#REF!</v>
      </c>
      <c r="K588" s="81">
        <v>0</v>
      </c>
      <c r="L588" s="97" t="s">
        <v>36</v>
      </c>
      <c r="M588" s="98" t="s">
        <v>647</v>
      </c>
      <c r="N588" s="98"/>
      <c r="O588" s="82"/>
      <c r="P588" s="49"/>
      <c r="Q588" s="49"/>
      <c r="R588" s="83"/>
      <c r="S588" s="49"/>
      <c r="T588" s="49"/>
      <c r="U588" s="49"/>
      <c r="V588" s="98"/>
      <c r="W588" s="98"/>
      <c r="X588" s="104"/>
    </row>
    <row r="589" spans="1:24" ht="21.75" thickBot="1" x14ac:dyDescent="0.3">
      <c r="A589" s="111" t="s">
        <v>90</v>
      </c>
      <c r="B589" s="102" t="s">
        <v>905</v>
      </c>
      <c r="C589" s="88">
        <v>44363</v>
      </c>
      <c r="D589" s="107">
        <v>603</v>
      </c>
      <c r="E589" s="88">
        <v>44363</v>
      </c>
      <c r="F589" s="80">
        <f t="shared" si="57"/>
        <v>0</v>
      </c>
      <c r="G589" s="95" t="s">
        <v>894</v>
      </c>
      <c r="H589" s="49" t="s">
        <v>31</v>
      </c>
      <c r="I589" s="49">
        <v>8</v>
      </c>
      <c r="J589" s="49" t="e">
        <f>SUMIFS(#REF!,#REF!,LRT!B589,#REF!,A589)</f>
        <v>#REF!</v>
      </c>
      <c r="K589" s="81">
        <v>0</v>
      </c>
      <c r="L589" s="97" t="s">
        <v>36</v>
      </c>
      <c r="M589" s="98" t="s">
        <v>647</v>
      </c>
      <c r="N589" s="98"/>
      <c r="O589" s="82"/>
      <c r="P589" s="49"/>
      <c r="Q589" s="49"/>
      <c r="R589" s="83"/>
      <c r="S589" s="49"/>
      <c r="T589" s="49"/>
      <c r="U589" s="49"/>
      <c r="V589" s="98"/>
      <c r="W589" s="98"/>
      <c r="X589" s="104"/>
    </row>
    <row r="590" spans="1:24" ht="21.75" thickBot="1" x14ac:dyDescent="0.3">
      <c r="A590" s="111" t="s">
        <v>90</v>
      </c>
      <c r="B590" s="102" t="s">
        <v>905</v>
      </c>
      <c r="C590" s="88">
        <v>44363</v>
      </c>
      <c r="D590" s="107">
        <v>603</v>
      </c>
      <c r="E590" s="88">
        <v>44363</v>
      </c>
      <c r="F590" s="80">
        <f t="shared" si="57"/>
        <v>0</v>
      </c>
      <c r="G590" s="95" t="s">
        <v>895</v>
      </c>
      <c r="H590" s="49" t="s">
        <v>31</v>
      </c>
      <c r="I590" s="49">
        <v>8</v>
      </c>
      <c r="J590" s="49" t="e">
        <f>SUMIFS(#REF!,#REF!,LRT!B590,#REF!,A590)</f>
        <v>#REF!</v>
      </c>
      <c r="K590" s="81">
        <v>0</v>
      </c>
      <c r="L590" s="97" t="s">
        <v>36</v>
      </c>
      <c r="M590" s="98" t="s">
        <v>647</v>
      </c>
      <c r="N590" s="98"/>
      <c r="O590" s="82"/>
      <c r="P590" s="49"/>
      <c r="Q590" s="49"/>
      <c r="R590" s="83"/>
      <c r="S590" s="49"/>
      <c r="T590" s="49"/>
      <c r="U590" s="49"/>
      <c r="V590" s="98"/>
      <c r="W590" s="98"/>
      <c r="X590" s="104"/>
    </row>
    <row r="591" spans="1:24" ht="21.75" thickBot="1" x14ac:dyDescent="0.3">
      <c r="A591" s="111" t="s">
        <v>90</v>
      </c>
      <c r="B591" s="102" t="s">
        <v>905</v>
      </c>
      <c r="C591" s="88">
        <v>44363</v>
      </c>
      <c r="D591" s="107">
        <v>603</v>
      </c>
      <c r="E591" s="88">
        <v>44363</v>
      </c>
      <c r="F591" s="80">
        <f t="shared" si="57"/>
        <v>0</v>
      </c>
      <c r="G591" s="95" t="s">
        <v>896</v>
      </c>
      <c r="H591" s="49" t="s">
        <v>31</v>
      </c>
      <c r="I591" s="49">
        <v>2</v>
      </c>
      <c r="J591" s="49" t="e">
        <f>SUMIFS(#REF!,#REF!,LRT!B591,#REF!,A591)</f>
        <v>#REF!</v>
      </c>
      <c r="K591" s="81">
        <v>0</v>
      </c>
      <c r="L591" s="97" t="s">
        <v>36</v>
      </c>
      <c r="M591" s="98" t="s">
        <v>647</v>
      </c>
      <c r="N591" s="98"/>
      <c r="O591" s="82"/>
      <c r="P591" s="49"/>
      <c r="Q591" s="49"/>
      <c r="R591" s="83"/>
      <c r="S591" s="49"/>
      <c r="T591" s="49"/>
      <c r="U591" s="49"/>
      <c r="V591" s="98"/>
      <c r="W591" s="98"/>
      <c r="X591" s="104"/>
    </row>
    <row r="592" spans="1:24" ht="21.75" thickBot="1" x14ac:dyDescent="0.3">
      <c r="A592" s="111" t="s">
        <v>90</v>
      </c>
      <c r="B592" s="102" t="s">
        <v>905</v>
      </c>
      <c r="C592" s="88">
        <v>44363</v>
      </c>
      <c r="D592" s="107">
        <v>603</v>
      </c>
      <c r="E592" s="88">
        <v>44363</v>
      </c>
      <c r="F592" s="80">
        <f t="shared" si="57"/>
        <v>0</v>
      </c>
      <c r="G592" s="95" t="s">
        <v>897</v>
      </c>
      <c r="H592" s="49" t="s">
        <v>3</v>
      </c>
      <c r="I592" s="49">
        <v>0.5</v>
      </c>
      <c r="J592" s="49" t="e">
        <f>SUMIFS(#REF!,#REF!,LRT!B592,#REF!,A592)</f>
        <v>#REF!</v>
      </c>
      <c r="K592" s="81">
        <v>0</v>
      </c>
      <c r="L592" s="97" t="s">
        <v>36</v>
      </c>
      <c r="M592" s="98" t="s">
        <v>647</v>
      </c>
      <c r="N592" s="98"/>
      <c r="O592" s="82"/>
      <c r="P592" s="49"/>
      <c r="Q592" s="49"/>
      <c r="R592" s="83"/>
      <c r="S592" s="49"/>
      <c r="T592" s="49"/>
      <c r="U592" s="49"/>
      <c r="V592" s="98"/>
      <c r="W592" s="98"/>
      <c r="X592" s="104"/>
    </row>
    <row r="593" spans="1:25" ht="21.75" thickBot="1" x14ac:dyDescent="0.3">
      <c r="A593" s="111" t="s">
        <v>90</v>
      </c>
      <c r="B593" s="102" t="s">
        <v>905</v>
      </c>
      <c r="C593" s="88">
        <v>44363</v>
      </c>
      <c r="D593" s="107">
        <v>603</v>
      </c>
      <c r="E593" s="88">
        <v>44363</v>
      </c>
      <c r="F593" s="80">
        <f t="shared" ref="F593:F595" si="59">IF(C593&gt;0,C593-E593,"No Date")</f>
        <v>0</v>
      </c>
      <c r="G593" s="95" t="s">
        <v>898</v>
      </c>
      <c r="H593" s="49" t="s">
        <v>31</v>
      </c>
      <c r="I593" s="49">
        <v>5</v>
      </c>
      <c r="J593" s="49" t="e">
        <f>SUMIFS(#REF!,#REF!,LRT!B593,#REF!,A593)</f>
        <v>#REF!</v>
      </c>
      <c r="K593" s="81">
        <v>0</v>
      </c>
      <c r="L593" s="97" t="s">
        <v>36</v>
      </c>
      <c r="M593" s="98" t="s">
        <v>647</v>
      </c>
      <c r="N593" s="98"/>
      <c r="O593" s="82"/>
      <c r="P593" s="49"/>
      <c r="Q593" s="49"/>
      <c r="R593" s="83"/>
      <c r="S593" s="49"/>
      <c r="T593" s="49"/>
      <c r="U593" s="49"/>
      <c r="V593" s="98"/>
      <c r="W593" s="98"/>
      <c r="X593" s="104"/>
    </row>
    <row r="594" spans="1:25" ht="21.75" thickBot="1" x14ac:dyDescent="0.3">
      <c r="A594" s="111" t="s">
        <v>90</v>
      </c>
      <c r="B594" s="102" t="s">
        <v>905</v>
      </c>
      <c r="C594" s="88">
        <v>44363</v>
      </c>
      <c r="D594" s="107">
        <v>603</v>
      </c>
      <c r="E594" s="88">
        <v>44363</v>
      </c>
      <c r="F594" s="80">
        <f t="shared" si="59"/>
        <v>0</v>
      </c>
      <c r="G594" s="95" t="s">
        <v>899</v>
      </c>
      <c r="H594" s="49" t="s">
        <v>31</v>
      </c>
      <c r="I594" s="49">
        <v>3</v>
      </c>
      <c r="J594" s="49" t="e">
        <f>SUMIFS(#REF!,#REF!,LRT!B594,#REF!,A594)</f>
        <v>#REF!</v>
      </c>
      <c r="K594" s="81">
        <v>0</v>
      </c>
      <c r="L594" s="97" t="s">
        <v>36</v>
      </c>
      <c r="M594" s="98" t="s">
        <v>647</v>
      </c>
      <c r="N594" s="98"/>
      <c r="O594" s="82"/>
      <c r="P594" s="49"/>
      <c r="Q594" s="49">
        <f t="shared" si="58"/>
        <v>-3</v>
      </c>
      <c r="R594" s="83"/>
      <c r="S594" s="49"/>
      <c r="T594" s="49"/>
      <c r="U594" s="49"/>
      <c r="V594" s="98"/>
      <c r="W594" s="98"/>
      <c r="X594" s="104"/>
    </row>
    <row r="595" spans="1:25" ht="21.75" thickBot="1" x14ac:dyDescent="0.3">
      <c r="A595" s="111" t="s">
        <v>90</v>
      </c>
      <c r="B595" s="102" t="s">
        <v>905</v>
      </c>
      <c r="C595" s="88">
        <v>44363</v>
      </c>
      <c r="D595" s="107">
        <v>603</v>
      </c>
      <c r="E595" s="88">
        <v>44363</v>
      </c>
      <c r="F595" s="80">
        <f t="shared" si="59"/>
        <v>0</v>
      </c>
      <c r="G595" s="95" t="s">
        <v>712</v>
      </c>
      <c r="H595" s="49" t="s">
        <v>32</v>
      </c>
      <c r="I595" s="49">
        <v>8</v>
      </c>
      <c r="J595" s="49" t="e">
        <f>SUMIFS(#REF!,#REF!,LRT!B595,#REF!,A595)</f>
        <v>#REF!</v>
      </c>
      <c r="K595" s="81" t="e">
        <f t="shared" ref="K595:K657" si="60">IF((I595-J595)&lt;0,"0",I595-(J595+P595))</f>
        <v>#REF!</v>
      </c>
      <c r="L595" s="97" t="s">
        <v>36</v>
      </c>
      <c r="M595" s="98" t="s">
        <v>647</v>
      </c>
      <c r="N595" s="98"/>
      <c r="O595" s="82"/>
      <c r="P595" s="49"/>
      <c r="Q595" s="49">
        <f t="shared" si="58"/>
        <v>-8</v>
      </c>
      <c r="R595" s="83"/>
      <c r="S595" s="49"/>
      <c r="T595" s="49"/>
      <c r="U595" s="49"/>
      <c r="V595" s="98"/>
      <c r="W595" s="98"/>
      <c r="X595" s="104"/>
    </row>
    <row r="596" spans="1:25" ht="21.75" thickBot="1" x14ac:dyDescent="0.3">
      <c r="A596" s="111" t="s">
        <v>90</v>
      </c>
      <c r="B596" s="102" t="s">
        <v>905</v>
      </c>
      <c r="C596" s="88">
        <v>44363</v>
      </c>
      <c r="D596" s="107">
        <v>603</v>
      </c>
      <c r="E596" s="88">
        <v>44363</v>
      </c>
      <c r="F596" s="80">
        <f t="shared" ref="F596:F658" si="61">IF(C596&gt;0,C596-E596,"No Date")</f>
        <v>0</v>
      </c>
      <c r="G596" s="95" t="s">
        <v>900</v>
      </c>
      <c r="H596" s="49" t="s">
        <v>31</v>
      </c>
      <c r="I596" s="49">
        <v>10</v>
      </c>
      <c r="J596" s="49" t="e">
        <f>SUMIFS(#REF!,#REF!,LRT!B596,#REF!,A596)</f>
        <v>#REF!</v>
      </c>
      <c r="K596" s="81" t="e">
        <f t="shared" si="60"/>
        <v>#REF!</v>
      </c>
      <c r="L596" s="97" t="s">
        <v>36</v>
      </c>
      <c r="M596" s="98" t="s">
        <v>647</v>
      </c>
      <c r="N596" s="98"/>
      <c r="O596" s="82"/>
      <c r="P596" s="49"/>
      <c r="Q596" s="49">
        <f t="shared" si="58"/>
        <v>-10</v>
      </c>
      <c r="R596" s="83"/>
      <c r="S596" s="49"/>
      <c r="T596" s="49"/>
      <c r="U596" s="49"/>
      <c r="V596" s="98"/>
      <c r="W596" s="98"/>
      <c r="X596" s="104"/>
    </row>
    <row r="597" spans="1:25" ht="21.75" thickBot="1" x14ac:dyDescent="0.3">
      <c r="A597" s="111" t="s">
        <v>90</v>
      </c>
      <c r="B597" s="102" t="s">
        <v>905</v>
      </c>
      <c r="C597" s="88">
        <v>44363</v>
      </c>
      <c r="D597" s="107">
        <v>603</v>
      </c>
      <c r="E597" s="88">
        <v>44363</v>
      </c>
      <c r="F597" s="80">
        <f t="shared" si="61"/>
        <v>0</v>
      </c>
      <c r="G597" s="95" t="s">
        <v>901</v>
      </c>
      <c r="H597" s="49" t="s">
        <v>31</v>
      </c>
      <c r="I597" s="49">
        <v>10</v>
      </c>
      <c r="J597" s="49" t="e">
        <f>SUMIFS(#REF!,#REF!,LRT!B597,#REF!,A597)</f>
        <v>#REF!</v>
      </c>
      <c r="K597" s="81" t="e">
        <f t="shared" si="60"/>
        <v>#REF!</v>
      </c>
      <c r="L597" s="97" t="s">
        <v>36</v>
      </c>
      <c r="M597" s="98" t="s">
        <v>647</v>
      </c>
      <c r="N597" s="98"/>
      <c r="O597" s="82"/>
      <c r="P597" s="49"/>
      <c r="Q597" s="49">
        <f t="shared" si="58"/>
        <v>-10</v>
      </c>
      <c r="R597" s="83"/>
      <c r="S597" s="49"/>
      <c r="T597" s="49"/>
      <c r="U597" s="49"/>
      <c r="V597" s="98"/>
      <c r="W597" s="98"/>
      <c r="X597" s="104"/>
    </row>
    <row r="598" spans="1:25" ht="21.75" thickBot="1" x14ac:dyDescent="0.3">
      <c r="A598" s="111" t="s">
        <v>90</v>
      </c>
      <c r="B598" s="102" t="s">
        <v>905</v>
      </c>
      <c r="C598" s="88">
        <v>44363</v>
      </c>
      <c r="D598" s="107">
        <v>603</v>
      </c>
      <c r="E598" s="88">
        <v>44363</v>
      </c>
      <c r="F598" s="80">
        <f t="shared" si="61"/>
        <v>0</v>
      </c>
      <c r="G598" s="95" t="s">
        <v>902</v>
      </c>
      <c r="H598" s="49" t="s">
        <v>31</v>
      </c>
      <c r="I598" s="49">
        <v>5</v>
      </c>
      <c r="J598" s="49" t="e">
        <f>SUMIFS(#REF!,#REF!,LRT!B598,#REF!,A598)</f>
        <v>#REF!</v>
      </c>
      <c r="K598" s="81" t="e">
        <f t="shared" si="60"/>
        <v>#REF!</v>
      </c>
      <c r="L598" s="97" t="s">
        <v>36</v>
      </c>
      <c r="M598" s="98" t="s">
        <v>647</v>
      </c>
      <c r="N598" s="98"/>
      <c r="O598" s="82"/>
      <c r="P598" s="49"/>
      <c r="Q598" s="49">
        <f t="shared" si="58"/>
        <v>-5</v>
      </c>
      <c r="R598" s="83"/>
      <c r="S598" s="49"/>
      <c r="T598" s="49"/>
      <c r="U598" s="49"/>
      <c r="V598" s="98"/>
      <c r="W598" s="98"/>
      <c r="X598" s="104"/>
    </row>
    <row r="599" spans="1:25" ht="21.75" thickBot="1" x14ac:dyDescent="0.3">
      <c r="A599" s="111" t="s">
        <v>90</v>
      </c>
      <c r="B599" s="102" t="s">
        <v>905</v>
      </c>
      <c r="C599" s="88">
        <v>44363</v>
      </c>
      <c r="D599" s="107">
        <v>603</v>
      </c>
      <c r="E599" s="88">
        <v>44363</v>
      </c>
      <c r="F599" s="80">
        <f t="shared" si="61"/>
        <v>0</v>
      </c>
      <c r="G599" s="95" t="s">
        <v>903</v>
      </c>
      <c r="H599" s="49" t="s">
        <v>31</v>
      </c>
      <c r="I599" s="49">
        <v>3</v>
      </c>
      <c r="J599" s="49" t="e">
        <f>SUMIFS(#REF!,#REF!,LRT!B599,#REF!,A599)</f>
        <v>#REF!</v>
      </c>
      <c r="K599" s="81" t="e">
        <f t="shared" si="60"/>
        <v>#REF!</v>
      </c>
      <c r="L599" s="97" t="s">
        <v>36</v>
      </c>
      <c r="M599" s="98" t="s">
        <v>647</v>
      </c>
      <c r="N599" s="98"/>
      <c r="O599" s="82"/>
      <c r="P599" s="49"/>
      <c r="Q599" s="49">
        <f t="shared" si="58"/>
        <v>-3</v>
      </c>
      <c r="R599" s="83"/>
      <c r="S599" s="49"/>
      <c r="T599" s="49"/>
      <c r="U599" s="49"/>
      <c r="V599" s="98"/>
      <c r="W599" s="98"/>
      <c r="X599" s="104"/>
    </row>
    <row r="600" spans="1:25" ht="21.75" thickBot="1" x14ac:dyDescent="0.3">
      <c r="A600" s="111" t="s">
        <v>90</v>
      </c>
      <c r="B600" s="102" t="s">
        <v>905</v>
      </c>
      <c r="C600" s="88">
        <v>44363</v>
      </c>
      <c r="D600" s="107">
        <v>603</v>
      </c>
      <c r="E600" s="88">
        <v>44363</v>
      </c>
      <c r="F600" s="80">
        <f t="shared" si="61"/>
        <v>0</v>
      </c>
      <c r="G600" s="95" t="s">
        <v>904</v>
      </c>
      <c r="H600" s="49" t="s">
        <v>31</v>
      </c>
      <c r="I600" s="49">
        <v>2</v>
      </c>
      <c r="J600" s="49" t="e">
        <f>SUMIFS(#REF!,#REF!,LRT!B600,#REF!,A600)</f>
        <v>#REF!</v>
      </c>
      <c r="K600" s="81" t="e">
        <f t="shared" si="60"/>
        <v>#REF!</v>
      </c>
      <c r="L600" s="97" t="s">
        <v>36</v>
      </c>
      <c r="M600" s="98" t="s">
        <v>647</v>
      </c>
      <c r="N600" s="98"/>
      <c r="O600" s="82"/>
      <c r="P600" s="49"/>
      <c r="Q600" s="49">
        <f t="shared" si="58"/>
        <v>-2</v>
      </c>
      <c r="R600" s="83"/>
      <c r="S600" s="49"/>
      <c r="T600" s="49"/>
      <c r="U600" s="49"/>
      <c r="V600" s="98"/>
      <c r="W600" s="98"/>
      <c r="X600" s="104"/>
    </row>
    <row r="601" spans="1:25" ht="21.75" thickBot="1" x14ac:dyDescent="0.3">
      <c r="A601" s="111" t="s">
        <v>90</v>
      </c>
      <c r="B601" s="102" t="s">
        <v>907</v>
      </c>
      <c r="C601" s="88">
        <v>44364</v>
      </c>
      <c r="D601" s="107">
        <v>606</v>
      </c>
      <c r="E601" s="88">
        <v>44362</v>
      </c>
      <c r="F601" s="80">
        <f t="shared" si="61"/>
        <v>2</v>
      </c>
      <c r="G601" s="95" t="s">
        <v>906</v>
      </c>
      <c r="H601" s="49" t="s">
        <v>31</v>
      </c>
      <c r="I601" s="49">
        <v>30</v>
      </c>
      <c r="J601" s="49" t="e">
        <f>SUMIFS(#REF!,#REF!,#REF!,#REF!,A601)</f>
        <v>#REF!</v>
      </c>
      <c r="K601" s="81" t="e">
        <f t="shared" si="60"/>
        <v>#REF!</v>
      </c>
      <c r="L601" s="97" t="s">
        <v>36</v>
      </c>
      <c r="M601" s="98" t="s">
        <v>649</v>
      </c>
      <c r="N601" s="98"/>
      <c r="O601" s="82"/>
      <c r="P601" s="49"/>
      <c r="Q601" s="49">
        <f t="shared" si="58"/>
        <v>-30</v>
      </c>
      <c r="R601" s="83"/>
      <c r="S601" s="49"/>
      <c r="T601" s="49"/>
      <c r="U601" s="49"/>
      <c r="V601" s="49"/>
      <c r="W601" s="49"/>
      <c r="X601" s="98"/>
      <c r="Y601" s="104"/>
    </row>
    <row r="602" spans="1:25" ht="21.75" thickBot="1" x14ac:dyDescent="0.3">
      <c r="A602" s="111" t="s">
        <v>90</v>
      </c>
      <c r="B602" s="102" t="s">
        <v>907</v>
      </c>
      <c r="C602" s="88">
        <v>44364</v>
      </c>
      <c r="D602" s="107">
        <v>606</v>
      </c>
      <c r="E602" s="88">
        <v>44362</v>
      </c>
      <c r="F602" s="80">
        <f t="shared" si="61"/>
        <v>2</v>
      </c>
      <c r="G602" s="95" t="s">
        <v>108</v>
      </c>
      <c r="H602" s="49" t="s">
        <v>31</v>
      </c>
      <c r="I602" s="49">
        <v>50</v>
      </c>
      <c r="J602" s="49" t="e">
        <f>SUMIFS(#REF!,#REF!,#REF!,#REF!,A602)</f>
        <v>#REF!</v>
      </c>
      <c r="K602" s="81" t="e">
        <f t="shared" si="60"/>
        <v>#REF!</v>
      </c>
      <c r="L602" s="97" t="s">
        <v>36</v>
      </c>
      <c r="M602" s="98" t="s">
        <v>649</v>
      </c>
      <c r="N602" s="98"/>
      <c r="O602" s="82"/>
      <c r="P602" s="49"/>
      <c r="Q602" s="49">
        <f t="shared" si="58"/>
        <v>-50</v>
      </c>
      <c r="R602" s="83"/>
      <c r="S602" s="49"/>
      <c r="T602" s="49"/>
      <c r="U602" s="49"/>
      <c r="V602" s="49"/>
      <c r="W602" s="49"/>
      <c r="X602" s="98"/>
      <c r="Y602" s="104"/>
    </row>
    <row r="603" spans="1:25" ht="21.75" thickBot="1" x14ac:dyDescent="0.3">
      <c r="A603" s="111" t="s">
        <v>90</v>
      </c>
      <c r="B603" s="102" t="s">
        <v>908</v>
      </c>
      <c r="C603" s="88">
        <v>44367</v>
      </c>
      <c r="D603" s="107">
        <v>609</v>
      </c>
      <c r="E603" s="88">
        <v>44367</v>
      </c>
      <c r="F603" s="80">
        <f t="shared" si="61"/>
        <v>0</v>
      </c>
      <c r="G603" s="95" t="s">
        <v>887</v>
      </c>
      <c r="H603" s="49" t="s">
        <v>3</v>
      </c>
      <c r="I603" s="49">
        <v>7500</v>
      </c>
      <c r="J603" s="49" t="e">
        <f>SUMIFS(#REF!,#REF!,LRT!B603,#REF!,A603)</f>
        <v>#REF!</v>
      </c>
      <c r="K603" s="81" t="e">
        <f t="shared" si="60"/>
        <v>#REF!</v>
      </c>
      <c r="L603" s="97" t="s">
        <v>36</v>
      </c>
      <c r="M603" s="98" t="s">
        <v>888</v>
      </c>
      <c r="N603" s="98"/>
      <c r="O603" s="82"/>
      <c r="P603" s="49"/>
      <c r="Q603" s="49">
        <f t="shared" si="58"/>
        <v>-7500</v>
      </c>
      <c r="R603" s="83"/>
      <c r="S603" s="49"/>
      <c r="T603" s="49"/>
      <c r="U603" s="49"/>
      <c r="V603" s="98"/>
      <c r="W603" s="98"/>
      <c r="X603" s="104"/>
    </row>
    <row r="604" spans="1:25" ht="21.75" thickBot="1" x14ac:dyDescent="0.3">
      <c r="A604" s="111" t="s">
        <v>90</v>
      </c>
      <c r="B604" s="102" t="s">
        <v>913</v>
      </c>
      <c r="C604" s="88">
        <v>44367</v>
      </c>
      <c r="D604" s="126">
        <v>595</v>
      </c>
      <c r="E604" s="88">
        <v>44367</v>
      </c>
      <c r="F604" s="80">
        <f t="shared" ref="F604" si="62">IF(C604&gt;0,C604-E604,"No Date")</f>
        <v>0</v>
      </c>
      <c r="G604" s="95" t="s">
        <v>602</v>
      </c>
      <c r="H604" s="49" t="s">
        <v>47</v>
      </c>
      <c r="I604" s="49">
        <v>80</v>
      </c>
      <c r="J604" s="49" t="e">
        <f>SUMIFS(#REF!,#REF!,LRT!B604,#REF!,A604)</f>
        <v>#REF!</v>
      </c>
      <c r="K604" s="81" t="e">
        <f t="shared" ref="K604" si="63">IF((I604-J604)&lt;0,"0",I604-(J604+P604))</f>
        <v>#REF!</v>
      </c>
      <c r="L604" s="97" t="s">
        <v>36</v>
      </c>
      <c r="M604" s="98" t="s">
        <v>278</v>
      </c>
      <c r="N604" s="98"/>
      <c r="O604" s="82"/>
      <c r="P604" s="49"/>
      <c r="Q604" s="49">
        <f t="shared" ref="Q604" si="64">P604-I604</f>
        <v>-80</v>
      </c>
      <c r="R604" s="83"/>
      <c r="S604" s="49"/>
      <c r="T604" s="49"/>
      <c r="U604" s="49"/>
      <c r="V604" s="98" t="s">
        <v>914</v>
      </c>
      <c r="W604" s="98"/>
      <c r="X604" s="104"/>
    </row>
    <row r="605" spans="1:25" ht="21.75" thickBot="1" x14ac:dyDescent="0.3">
      <c r="A605" s="111" t="s">
        <v>90</v>
      </c>
      <c r="B605" s="102" t="s">
        <v>912</v>
      </c>
      <c r="C605" s="88">
        <v>44367</v>
      </c>
      <c r="D605" s="107">
        <v>610</v>
      </c>
      <c r="E605" s="88">
        <v>44367</v>
      </c>
      <c r="F605" s="80">
        <f t="shared" si="61"/>
        <v>0</v>
      </c>
      <c r="G605" s="95" t="s">
        <v>657</v>
      </c>
      <c r="H605" s="49" t="s">
        <v>31</v>
      </c>
      <c r="I605" s="49">
        <v>9</v>
      </c>
      <c r="J605" s="49" t="e">
        <f>SUMIFS(#REF!,#REF!,LRT!B605,#REF!,A605)</f>
        <v>#REF!</v>
      </c>
      <c r="K605" s="81" t="e">
        <f t="shared" si="60"/>
        <v>#REF!</v>
      </c>
      <c r="L605" s="97" t="s">
        <v>36</v>
      </c>
      <c r="M605" s="98" t="s">
        <v>377</v>
      </c>
      <c r="N605" s="98"/>
      <c r="O605" s="82"/>
      <c r="P605" s="49"/>
      <c r="Q605" s="49">
        <f t="shared" si="58"/>
        <v>-9</v>
      </c>
      <c r="R605" s="83"/>
      <c r="S605" s="49"/>
      <c r="T605" s="49"/>
      <c r="U605" s="49"/>
      <c r="V605" s="98"/>
      <c r="W605" s="98"/>
      <c r="X605" s="104"/>
    </row>
    <row r="606" spans="1:25" ht="21.75" thickBot="1" x14ac:dyDescent="0.3">
      <c r="A606" s="111" t="s">
        <v>90</v>
      </c>
      <c r="B606" s="102" t="s">
        <v>912</v>
      </c>
      <c r="C606" s="88">
        <v>44367</v>
      </c>
      <c r="D606" s="107">
        <v>610</v>
      </c>
      <c r="E606" s="88">
        <v>44367</v>
      </c>
      <c r="F606" s="80">
        <f t="shared" si="61"/>
        <v>0</v>
      </c>
      <c r="G606" s="95" t="s">
        <v>909</v>
      </c>
      <c r="H606" s="49" t="s">
        <v>31</v>
      </c>
      <c r="I606" s="49">
        <v>7</v>
      </c>
      <c r="J606" s="49" t="e">
        <f>SUMIFS(#REF!,#REF!,LRT!B606,#REF!,A606)</f>
        <v>#REF!</v>
      </c>
      <c r="K606" s="81" t="e">
        <f t="shared" si="60"/>
        <v>#REF!</v>
      </c>
      <c r="L606" s="97" t="s">
        <v>36</v>
      </c>
      <c r="M606" s="98" t="s">
        <v>377</v>
      </c>
      <c r="N606" s="98"/>
      <c r="O606" s="82"/>
      <c r="P606" s="49"/>
      <c r="Q606" s="49">
        <f t="shared" si="58"/>
        <v>-7</v>
      </c>
      <c r="R606" s="83"/>
      <c r="S606" s="49"/>
      <c r="T606" s="49"/>
      <c r="U606" s="49"/>
      <c r="V606" s="98"/>
      <c r="W606" s="98"/>
      <c r="X606" s="104"/>
    </row>
    <row r="607" spans="1:25" ht="21.75" thickBot="1" x14ac:dyDescent="0.3">
      <c r="A607" s="111" t="s">
        <v>90</v>
      </c>
      <c r="B607" s="102" t="s">
        <v>912</v>
      </c>
      <c r="C607" s="88">
        <v>44367</v>
      </c>
      <c r="D607" s="107">
        <v>610</v>
      </c>
      <c r="E607" s="88">
        <v>44367</v>
      </c>
      <c r="F607" s="80">
        <f t="shared" si="61"/>
        <v>0</v>
      </c>
      <c r="G607" s="95" t="s">
        <v>910</v>
      </c>
      <c r="H607" s="49" t="s">
        <v>31</v>
      </c>
      <c r="I607" s="49">
        <v>3</v>
      </c>
      <c r="J607" s="49" t="e">
        <f>SUMIFS(#REF!,#REF!,LRT!B607,#REF!,A607)</f>
        <v>#REF!</v>
      </c>
      <c r="K607" s="81" t="e">
        <f t="shared" si="60"/>
        <v>#REF!</v>
      </c>
      <c r="L607" s="97" t="s">
        <v>36</v>
      </c>
      <c r="M607" s="98" t="s">
        <v>377</v>
      </c>
      <c r="N607" s="98"/>
      <c r="O607" s="82"/>
      <c r="P607" s="49"/>
      <c r="Q607" s="49">
        <f t="shared" si="58"/>
        <v>-3</v>
      </c>
      <c r="R607" s="83"/>
      <c r="S607" s="49"/>
      <c r="T607" s="49"/>
      <c r="U607" s="49"/>
      <c r="V607" s="98"/>
      <c r="W607" s="98"/>
      <c r="X607" s="104"/>
    </row>
    <row r="608" spans="1:25" ht="21.75" thickBot="1" x14ac:dyDescent="0.3">
      <c r="A608" s="111" t="s">
        <v>90</v>
      </c>
      <c r="B608" s="102" t="s">
        <v>912</v>
      </c>
      <c r="C608" s="88">
        <v>44367</v>
      </c>
      <c r="D608" s="107">
        <v>610</v>
      </c>
      <c r="E608" s="88">
        <v>44367</v>
      </c>
      <c r="F608" s="80">
        <f t="shared" si="61"/>
        <v>0</v>
      </c>
      <c r="G608" s="95" t="s">
        <v>911</v>
      </c>
      <c r="H608" s="49" t="s">
        <v>31</v>
      </c>
      <c r="I608" s="49">
        <v>30</v>
      </c>
      <c r="J608" s="49" t="e">
        <f>SUMIFS(#REF!,#REF!,LRT!B608,#REF!,A608)</f>
        <v>#REF!</v>
      </c>
      <c r="K608" s="81" t="e">
        <f t="shared" si="60"/>
        <v>#REF!</v>
      </c>
      <c r="L608" s="97" t="s">
        <v>36</v>
      </c>
      <c r="M608" s="98" t="s">
        <v>377</v>
      </c>
      <c r="N608" s="98"/>
      <c r="O608" s="82"/>
      <c r="P608" s="49"/>
      <c r="Q608" s="49">
        <f t="shared" si="58"/>
        <v>-30</v>
      </c>
      <c r="R608" s="83"/>
      <c r="S608" s="49"/>
      <c r="T608" s="49"/>
      <c r="U608" s="49"/>
      <c r="V608" s="98"/>
      <c r="W608" s="98"/>
      <c r="X608" s="104"/>
    </row>
    <row r="609" spans="1:25" ht="21.75" thickBot="1" x14ac:dyDescent="0.3">
      <c r="A609" s="111" t="s">
        <v>90</v>
      </c>
      <c r="B609" s="102" t="s">
        <v>912</v>
      </c>
      <c r="C609" s="88">
        <v>44367</v>
      </c>
      <c r="D609" s="107">
        <v>610</v>
      </c>
      <c r="E609" s="88">
        <v>44367</v>
      </c>
      <c r="F609" s="80">
        <f t="shared" si="61"/>
        <v>0</v>
      </c>
      <c r="G609" s="95" t="s">
        <v>659</v>
      </c>
      <c r="H609" s="49" t="s">
        <v>31</v>
      </c>
      <c r="I609" s="49">
        <v>19</v>
      </c>
      <c r="J609" s="49" t="e">
        <f>SUMIFS(#REF!,#REF!,LRT!B609,#REF!,A609)</f>
        <v>#REF!</v>
      </c>
      <c r="K609" s="81" t="e">
        <f t="shared" si="60"/>
        <v>#REF!</v>
      </c>
      <c r="L609" s="97" t="s">
        <v>36</v>
      </c>
      <c r="M609" s="98" t="s">
        <v>377</v>
      </c>
      <c r="N609" s="98"/>
      <c r="O609" s="82"/>
      <c r="P609" s="49"/>
      <c r="Q609" s="49">
        <f t="shared" si="58"/>
        <v>-19</v>
      </c>
      <c r="R609" s="83"/>
      <c r="S609" s="49"/>
      <c r="T609" s="49"/>
      <c r="U609" s="49"/>
      <c r="V609" s="98"/>
      <c r="W609" s="98"/>
      <c r="X609" s="104"/>
    </row>
    <row r="610" spans="1:25" ht="21.75" thickBot="1" x14ac:dyDescent="0.3">
      <c r="A610" s="111" t="s">
        <v>90</v>
      </c>
      <c r="B610" s="102" t="s">
        <v>912</v>
      </c>
      <c r="C610" s="88">
        <v>44367</v>
      </c>
      <c r="D610" s="107">
        <v>610</v>
      </c>
      <c r="E610" s="88">
        <v>44367</v>
      </c>
      <c r="F610" s="80">
        <f t="shared" si="61"/>
        <v>0</v>
      </c>
      <c r="G610" s="95" t="s">
        <v>658</v>
      </c>
      <c r="H610" s="49" t="s">
        <v>31</v>
      </c>
      <c r="I610" s="49">
        <v>19</v>
      </c>
      <c r="J610" s="49" t="e">
        <f>SUMIFS(#REF!,#REF!,LRT!B610,#REF!,A610)</f>
        <v>#REF!</v>
      </c>
      <c r="K610" s="81" t="e">
        <f t="shared" si="60"/>
        <v>#REF!</v>
      </c>
      <c r="L610" s="97" t="s">
        <v>36</v>
      </c>
      <c r="M610" s="98" t="s">
        <v>377</v>
      </c>
      <c r="N610" s="98"/>
      <c r="O610" s="82"/>
      <c r="P610" s="49"/>
      <c r="Q610" s="49">
        <f t="shared" si="58"/>
        <v>-19</v>
      </c>
      <c r="R610" s="83"/>
      <c r="S610" s="49"/>
      <c r="T610" s="49"/>
      <c r="U610" s="49"/>
      <c r="V610" s="49"/>
      <c r="W610" s="98"/>
      <c r="X610" s="104"/>
    </row>
    <row r="611" spans="1:25" ht="21.75" thickBot="1" x14ac:dyDescent="0.3">
      <c r="A611" s="111" t="s">
        <v>90</v>
      </c>
      <c r="B611" s="102" t="s">
        <v>934</v>
      </c>
      <c r="C611" s="88">
        <v>44367</v>
      </c>
      <c r="D611" s="107">
        <v>609</v>
      </c>
      <c r="E611" s="88">
        <v>44367</v>
      </c>
      <c r="F611" s="80">
        <f t="shared" si="61"/>
        <v>0</v>
      </c>
      <c r="G611" s="95" t="s">
        <v>935</v>
      </c>
      <c r="H611" s="49" t="s">
        <v>31</v>
      </c>
      <c r="I611" s="49">
        <v>500</v>
      </c>
      <c r="J611" s="49" t="e">
        <f>SUMIFS(#REF!,#REF!,LRT!B611,#REF!,A611)</f>
        <v>#REF!</v>
      </c>
      <c r="K611" s="81">
        <v>500</v>
      </c>
      <c r="L611" s="97" t="s">
        <v>36</v>
      </c>
      <c r="M611" s="98" t="s">
        <v>612</v>
      </c>
      <c r="N611" s="98"/>
      <c r="O611" s="82"/>
      <c r="P611" s="49"/>
      <c r="Q611" s="49">
        <f t="shared" si="58"/>
        <v>-500</v>
      </c>
      <c r="R611" s="83"/>
      <c r="S611" s="49"/>
      <c r="T611" s="49"/>
      <c r="U611" s="49"/>
      <c r="V611" s="49"/>
      <c r="W611" s="98"/>
      <c r="X611" s="104"/>
    </row>
    <row r="612" spans="1:25" ht="21.75" thickBot="1" x14ac:dyDescent="0.3">
      <c r="A612" s="111" t="s">
        <v>90</v>
      </c>
      <c r="B612" s="102" t="s">
        <v>917</v>
      </c>
      <c r="C612" s="88">
        <v>44368</v>
      </c>
      <c r="D612" s="107">
        <v>609</v>
      </c>
      <c r="E612" s="88">
        <v>44367</v>
      </c>
      <c r="F612" s="80">
        <f t="shared" si="61"/>
        <v>1</v>
      </c>
      <c r="G612" s="95" t="s">
        <v>915</v>
      </c>
      <c r="H612" s="49" t="s">
        <v>31</v>
      </c>
      <c r="I612" s="95">
        <v>90</v>
      </c>
      <c r="J612" s="49" t="e">
        <f>SUMIFS(#REF!,#REF!,LRT!B612,#REF!,A612)</f>
        <v>#REF!</v>
      </c>
      <c r="K612" s="81" t="e">
        <f t="shared" si="60"/>
        <v>#REF!</v>
      </c>
      <c r="L612" s="97" t="s">
        <v>36</v>
      </c>
      <c r="M612" s="98" t="s">
        <v>916</v>
      </c>
      <c r="N612" s="98"/>
      <c r="O612" s="82"/>
      <c r="P612" s="49"/>
      <c r="Q612" s="49">
        <f t="shared" si="58"/>
        <v>-90</v>
      </c>
      <c r="R612" s="83"/>
      <c r="S612" s="49"/>
      <c r="T612" s="49"/>
      <c r="U612" s="49"/>
      <c r="V612" s="49"/>
      <c r="W612" s="98"/>
      <c r="X612" s="104"/>
    </row>
    <row r="613" spans="1:25" ht="21.75" thickBot="1" x14ac:dyDescent="0.3">
      <c r="A613" s="111" t="s">
        <v>90</v>
      </c>
      <c r="B613" s="102" t="s">
        <v>921</v>
      </c>
      <c r="C613" s="88">
        <v>44368</v>
      </c>
      <c r="D613" s="107">
        <v>614</v>
      </c>
      <c r="E613" s="88">
        <v>44367</v>
      </c>
      <c r="F613" s="80">
        <f t="shared" si="61"/>
        <v>1</v>
      </c>
      <c r="G613" s="95" t="s">
        <v>918</v>
      </c>
      <c r="H613" s="49" t="s">
        <v>31</v>
      </c>
      <c r="I613" s="95">
        <v>28</v>
      </c>
      <c r="J613" s="49" t="e">
        <f>SUMIFS(#REF!,#REF!,#REF!,#REF!,A613)</f>
        <v>#REF!</v>
      </c>
      <c r="K613" s="81" t="e">
        <f t="shared" si="60"/>
        <v>#REF!</v>
      </c>
      <c r="L613" s="97" t="s">
        <v>36</v>
      </c>
      <c r="M613" s="98" t="s">
        <v>309</v>
      </c>
      <c r="N613" s="98"/>
      <c r="O613" s="82"/>
      <c r="P613" s="49"/>
      <c r="Q613" s="49">
        <f t="shared" si="58"/>
        <v>-28</v>
      </c>
      <c r="R613" s="83"/>
      <c r="S613" s="49"/>
      <c r="T613" s="49"/>
      <c r="U613" s="49"/>
      <c r="V613" s="49"/>
      <c r="W613" s="49"/>
      <c r="X613" s="98"/>
      <c r="Y613" s="104"/>
    </row>
    <row r="614" spans="1:25" ht="21.75" thickBot="1" x14ac:dyDescent="0.3">
      <c r="A614" s="111" t="s">
        <v>90</v>
      </c>
      <c r="B614" s="102" t="s">
        <v>921</v>
      </c>
      <c r="C614" s="88">
        <v>44368</v>
      </c>
      <c r="D614" s="107">
        <v>614</v>
      </c>
      <c r="E614" s="88">
        <v>44367</v>
      </c>
      <c r="F614" s="80">
        <f t="shared" si="61"/>
        <v>1</v>
      </c>
      <c r="G614" s="95" t="s">
        <v>919</v>
      </c>
      <c r="H614" s="49" t="s">
        <v>31</v>
      </c>
      <c r="I614" s="95">
        <v>4</v>
      </c>
      <c r="J614" s="49" t="e">
        <f>SUMIFS(#REF!,#REF!,#REF!,#REF!,A614)</f>
        <v>#REF!</v>
      </c>
      <c r="K614" s="81" t="e">
        <f t="shared" si="60"/>
        <v>#REF!</v>
      </c>
      <c r="L614" s="97" t="s">
        <v>36</v>
      </c>
      <c r="M614" s="98" t="s">
        <v>309</v>
      </c>
      <c r="N614" s="98"/>
      <c r="O614" s="82"/>
      <c r="P614" s="49"/>
      <c r="Q614" s="49">
        <f t="shared" si="58"/>
        <v>-4</v>
      </c>
      <c r="R614" s="83"/>
      <c r="S614" s="49"/>
      <c r="T614" s="49"/>
      <c r="U614" s="49"/>
      <c r="V614" s="49"/>
      <c r="W614" s="49"/>
      <c r="X614" s="98"/>
      <c r="Y614" s="104"/>
    </row>
    <row r="615" spans="1:25" ht="21.75" thickBot="1" x14ac:dyDescent="0.3">
      <c r="A615" s="111" t="s">
        <v>90</v>
      </c>
      <c r="B615" s="102" t="s">
        <v>921</v>
      </c>
      <c r="C615" s="88">
        <v>44368</v>
      </c>
      <c r="D615" s="107">
        <v>614</v>
      </c>
      <c r="E615" s="88">
        <v>44367</v>
      </c>
      <c r="F615" s="80">
        <f t="shared" si="61"/>
        <v>1</v>
      </c>
      <c r="G615" s="95" t="s">
        <v>920</v>
      </c>
      <c r="H615" s="49" t="s">
        <v>31</v>
      </c>
      <c r="I615" s="95">
        <v>28</v>
      </c>
      <c r="J615" s="49" t="e">
        <f>SUMIFS(#REF!,#REF!,#REF!,#REF!,A615)</f>
        <v>#REF!</v>
      </c>
      <c r="K615" s="81" t="e">
        <f t="shared" si="60"/>
        <v>#REF!</v>
      </c>
      <c r="L615" s="97" t="s">
        <v>36</v>
      </c>
      <c r="M615" s="98" t="s">
        <v>309</v>
      </c>
      <c r="N615" s="98"/>
      <c r="O615" s="82"/>
      <c r="P615" s="49"/>
      <c r="Q615" s="49">
        <f t="shared" si="58"/>
        <v>-28</v>
      </c>
      <c r="R615" s="83"/>
      <c r="S615" s="49"/>
      <c r="T615" s="49"/>
      <c r="U615" s="49"/>
      <c r="V615" s="49"/>
      <c r="W615" s="49"/>
      <c r="X615" s="98"/>
      <c r="Y615" s="104"/>
    </row>
    <row r="616" spans="1:25" ht="21.75" thickBot="1" x14ac:dyDescent="0.3">
      <c r="A616" s="111" t="s">
        <v>90</v>
      </c>
      <c r="B616" s="102" t="s">
        <v>925</v>
      </c>
      <c r="C616" s="88">
        <v>44369</v>
      </c>
      <c r="D616" s="107">
        <v>613</v>
      </c>
      <c r="E616" s="88">
        <v>44367</v>
      </c>
      <c r="F616" s="80">
        <f t="shared" si="61"/>
        <v>2</v>
      </c>
      <c r="G616" s="95" t="s">
        <v>922</v>
      </c>
      <c r="H616" s="49" t="s">
        <v>31</v>
      </c>
      <c r="I616" s="95">
        <v>1</v>
      </c>
      <c r="J616" s="49" t="e">
        <f>SUMIFS(#REF!,#REF!,LRT!B616,#REF!,A616)</f>
        <v>#REF!</v>
      </c>
      <c r="K616" s="81" t="e">
        <f t="shared" si="60"/>
        <v>#REF!</v>
      </c>
      <c r="L616" s="97" t="s">
        <v>36</v>
      </c>
      <c r="M616" s="98" t="s">
        <v>123</v>
      </c>
      <c r="N616" s="98"/>
      <c r="O616" s="82"/>
      <c r="P616" s="49"/>
      <c r="Q616" s="49">
        <f t="shared" si="58"/>
        <v>-1</v>
      </c>
      <c r="R616" s="83"/>
      <c r="S616" s="49"/>
      <c r="T616" s="49"/>
      <c r="U616" s="49"/>
      <c r="V616" s="49"/>
      <c r="W616" s="98"/>
      <c r="X616" s="104"/>
    </row>
    <row r="617" spans="1:25" ht="21.75" thickBot="1" x14ac:dyDescent="0.3">
      <c r="A617" s="111" t="s">
        <v>90</v>
      </c>
      <c r="B617" s="102" t="s">
        <v>925</v>
      </c>
      <c r="C617" s="88">
        <v>44369</v>
      </c>
      <c r="D617" s="107">
        <v>613</v>
      </c>
      <c r="E617" s="88">
        <v>44367</v>
      </c>
      <c r="F617" s="80">
        <f t="shared" si="61"/>
        <v>2</v>
      </c>
      <c r="G617" s="95" t="s">
        <v>923</v>
      </c>
      <c r="H617" s="49" t="s">
        <v>31</v>
      </c>
      <c r="I617" s="81">
        <v>100</v>
      </c>
      <c r="J617" s="49" t="e">
        <f>SUMIFS(#REF!,#REF!,LRT!B617,#REF!,A617)</f>
        <v>#REF!</v>
      </c>
      <c r="K617" s="81" t="e">
        <f t="shared" si="60"/>
        <v>#REF!</v>
      </c>
      <c r="L617" s="97" t="s">
        <v>36</v>
      </c>
      <c r="M617" s="98" t="s">
        <v>123</v>
      </c>
      <c r="N617" s="98"/>
      <c r="O617" s="82"/>
      <c r="P617" s="49"/>
      <c r="Q617" s="49">
        <f t="shared" si="58"/>
        <v>-100</v>
      </c>
      <c r="R617" s="83"/>
      <c r="S617" s="49"/>
      <c r="T617" s="49"/>
      <c r="U617" s="49"/>
      <c r="V617" s="49"/>
      <c r="W617" s="98"/>
      <c r="X617" s="104"/>
    </row>
    <row r="618" spans="1:25" ht="21.75" thickBot="1" x14ac:dyDescent="0.3">
      <c r="A618" s="111" t="s">
        <v>90</v>
      </c>
      <c r="B618" s="102" t="s">
        <v>925</v>
      </c>
      <c r="C618" s="88">
        <v>44369</v>
      </c>
      <c r="D618" s="107">
        <v>613</v>
      </c>
      <c r="E618" s="88">
        <v>44367</v>
      </c>
      <c r="F618" s="80">
        <f t="shared" si="61"/>
        <v>2</v>
      </c>
      <c r="G618" s="95" t="s">
        <v>924</v>
      </c>
      <c r="H618" s="49" t="s">
        <v>31</v>
      </c>
      <c r="I618" s="81">
        <v>20</v>
      </c>
      <c r="J618" s="49" t="e">
        <f>SUMIFS(#REF!,#REF!,LRT!B618,#REF!,A618)</f>
        <v>#REF!</v>
      </c>
      <c r="K618" s="81" t="e">
        <f t="shared" si="60"/>
        <v>#REF!</v>
      </c>
      <c r="L618" s="97" t="s">
        <v>36</v>
      </c>
      <c r="M618" s="98" t="s">
        <v>123</v>
      </c>
      <c r="N618" s="98"/>
      <c r="O618" s="82"/>
      <c r="P618" s="49"/>
      <c r="Q618" s="49">
        <f t="shared" si="58"/>
        <v>-20</v>
      </c>
      <c r="R618" s="83"/>
      <c r="S618" s="49"/>
      <c r="T618" s="49"/>
      <c r="U618" s="49"/>
      <c r="V618" s="49"/>
      <c r="W618" s="98"/>
      <c r="X618" s="104"/>
    </row>
    <row r="619" spans="1:25" ht="21.75" thickBot="1" x14ac:dyDescent="0.3">
      <c r="A619" s="111" t="s">
        <v>90</v>
      </c>
      <c r="B619" s="102" t="s">
        <v>926</v>
      </c>
      <c r="C619" s="88">
        <v>44369</v>
      </c>
      <c r="D619" s="107">
        <v>615</v>
      </c>
      <c r="E619" s="88">
        <v>44369</v>
      </c>
      <c r="F619" s="80">
        <f t="shared" si="61"/>
        <v>0</v>
      </c>
      <c r="G619" s="95" t="s">
        <v>171</v>
      </c>
      <c r="H619" s="49" t="s">
        <v>31</v>
      </c>
      <c r="I619" s="81">
        <v>84480</v>
      </c>
      <c r="J619" s="49" t="e">
        <f>SUMIFS(#REF!,#REF!,LRT!B619,#REF!,A619)</f>
        <v>#REF!</v>
      </c>
      <c r="K619" s="81" t="e">
        <f t="shared" si="60"/>
        <v>#REF!</v>
      </c>
      <c r="L619" s="97" t="s">
        <v>36</v>
      </c>
      <c r="M619" s="98" t="s">
        <v>145</v>
      </c>
      <c r="N619" s="98"/>
      <c r="O619" s="82"/>
      <c r="P619" s="49"/>
      <c r="Q619" s="49">
        <f t="shared" ref="Q619:Q666" si="65">P619-I619</f>
        <v>-84480</v>
      </c>
      <c r="R619" s="83"/>
      <c r="S619" s="49"/>
      <c r="T619" s="49"/>
      <c r="U619" s="49"/>
      <c r="V619" s="49"/>
      <c r="W619" s="98"/>
      <c r="X619" s="104"/>
    </row>
    <row r="620" spans="1:25" ht="21.75" thickBot="1" x14ac:dyDescent="0.3">
      <c r="A620" s="111" t="s">
        <v>90</v>
      </c>
      <c r="B620" s="102" t="s">
        <v>927</v>
      </c>
      <c r="C620" s="88">
        <v>44369</v>
      </c>
      <c r="D620" s="107">
        <v>615</v>
      </c>
      <c r="E620" s="88">
        <v>44369</v>
      </c>
      <c r="F620" s="80">
        <f t="shared" si="61"/>
        <v>0</v>
      </c>
      <c r="G620" s="81" t="s">
        <v>668</v>
      </c>
      <c r="H620" s="49" t="s">
        <v>3</v>
      </c>
      <c r="I620" s="81">
        <v>3750</v>
      </c>
      <c r="J620" s="49" t="e">
        <f>SUMIFS(#REF!,#REF!,LRT!B620,#REF!,A620)</f>
        <v>#REF!</v>
      </c>
      <c r="K620" s="81" t="e">
        <f t="shared" si="60"/>
        <v>#REF!</v>
      </c>
      <c r="L620" s="97" t="s">
        <v>36</v>
      </c>
      <c r="M620" s="98" t="s">
        <v>888</v>
      </c>
      <c r="N620" s="98"/>
      <c r="O620" s="82"/>
      <c r="P620" s="49"/>
      <c r="Q620" s="49">
        <f t="shared" si="65"/>
        <v>-3750</v>
      </c>
      <c r="R620" s="83"/>
      <c r="S620" s="49"/>
      <c r="T620" s="49"/>
      <c r="U620" s="49"/>
      <c r="V620" s="49"/>
      <c r="W620" s="98"/>
      <c r="X620" s="104"/>
    </row>
    <row r="621" spans="1:25" ht="21.75" thickBot="1" x14ac:dyDescent="0.3">
      <c r="A621" s="111" t="s">
        <v>90</v>
      </c>
      <c r="B621" s="102" t="s">
        <v>929</v>
      </c>
      <c r="C621" s="88">
        <v>44369</v>
      </c>
      <c r="D621" s="107">
        <v>615</v>
      </c>
      <c r="E621" s="88">
        <v>44369</v>
      </c>
      <c r="F621" s="80">
        <f t="shared" si="61"/>
        <v>0</v>
      </c>
      <c r="G621" s="95" t="s">
        <v>587</v>
      </c>
      <c r="H621" s="49" t="s">
        <v>31</v>
      </c>
      <c r="I621" s="81">
        <v>40000</v>
      </c>
      <c r="J621" s="49" t="e">
        <f>SUMIFS(#REF!,#REF!,LRT!B621,#REF!,A621)</f>
        <v>#REF!</v>
      </c>
      <c r="K621" s="81" t="e">
        <f t="shared" si="60"/>
        <v>#REF!</v>
      </c>
      <c r="L621" s="97" t="s">
        <v>36</v>
      </c>
      <c r="M621" s="98" t="s">
        <v>309</v>
      </c>
      <c r="N621" s="98"/>
      <c r="O621" s="82"/>
      <c r="P621" s="49"/>
      <c r="Q621" s="49">
        <f t="shared" si="65"/>
        <v>-40000</v>
      </c>
      <c r="R621" s="83"/>
      <c r="S621" s="49"/>
      <c r="T621" s="49"/>
      <c r="U621" s="49"/>
      <c r="V621" s="49"/>
      <c r="W621" s="98"/>
      <c r="X621" s="104"/>
    </row>
    <row r="622" spans="1:25" ht="21.75" thickBot="1" x14ac:dyDescent="0.3">
      <c r="A622" s="111" t="s">
        <v>90</v>
      </c>
      <c r="B622" s="102" t="s">
        <v>929</v>
      </c>
      <c r="C622" s="88">
        <v>44369</v>
      </c>
      <c r="D622" s="107">
        <v>615</v>
      </c>
      <c r="E622" s="88">
        <v>44369</v>
      </c>
      <c r="F622" s="80">
        <f t="shared" si="61"/>
        <v>0</v>
      </c>
      <c r="G622" s="95" t="s">
        <v>928</v>
      </c>
      <c r="H622" s="49" t="s">
        <v>31</v>
      </c>
      <c r="I622" s="81">
        <v>4</v>
      </c>
      <c r="J622" s="49" t="e">
        <f>SUMIFS(#REF!,#REF!,LRT!B622,#REF!,A622)</f>
        <v>#REF!</v>
      </c>
      <c r="K622" s="81" t="e">
        <f t="shared" si="60"/>
        <v>#REF!</v>
      </c>
      <c r="L622" s="97" t="s">
        <v>36</v>
      </c>
      <c r="M622" s="98" t="s">
        <v>309</v>
      </c>
      <c r="N622" s="98"/>
      <c r="O622" s="82"/>
      <c r="P622" s="49"/>
      <c r="Q622" s="49">
        <f t="shared" si="65"/>
        <v>-4</v>
      </c>
      <c r="R622" s="83"/>
      <c r="S622" s="49"/>
      <c r="T622" s="49"/>
      <c r="U622" s="49"/>
      <c r="V622" s="49"/>
      <c r="W622" s="98"/>
      <c r="X622" s="104"/>
    </row>
    <row r="623" spans="1:25" ht="21.75" thickBot="1" x14ac:dyDescent="0.3">
      <c r="A623" s="111" t="s">
        <v>90</v>
      </c>
      <c r="B623" s="102" t="s">
        <v>931</v>
      </c>
      <c r="C623" s="88">
        <v>44369</v>
      </c>
      <c r="D623" s="107">
        <v>615</v>
      </c>
      <c r="E623" s="88">
        <v>44369</v>
      </c>
      <c r="F623" s="80">
        <f t="shared" si="61"/>
        <v>0</v>
      </c>
      <c r="G623" s="95" t="s">
        <v>930</v>
      </c>
      <c r="H623" s="49" t="s">
        <v>4</v>
      </c>
      <c r="I623" s="81">
        <v>75</v>
      </c>
      <c r="J623" s="49" t="e">
        <f>SUMIFS(#REF!,#REF!,LRT!B623,#REF!,A623)</f>
        <v>#REF!</v>
      </c>
      <c r="K623" s="81" t="e">
        <f t="shared" si="60"/>
        <v>#REF!</v>
      </c>
      <c r="L623" s="97" t="s">
        <v>36</v>
      </c>
      <c r="M623" s="98" t="s">
        <v>303</v>
      </c>
      <c r="N623" s="98"/>
      <c r="O623" s="82"/>
      <c r="P623" s="49"/>
      <c r="Q623" s="49">
        <f t="shared" si="65"/>
        <v>-75</v>
      </c>
      <c r="R623" s="83"/>
      <c r="S623" s="49"/>
      <c r="T623" s="49"/>
      <c r="U623" s="49"/>
      <c r="V623" s="49"/>
      <c r="W623" s="98"/>
      <c r="X623" s="104"/>
    </row>
    <row r="624" spans="1:25" ht="21.75" thickBot="1" x14ac:dyDescent="0.3">
      <c r="A624" s="111" t="s">
        <v>90</v>
      </c>
      <c r="B624" s="102" t="s">
        <v>933</v>
      </c>
      <c r="C624" s="88">
        <v>44369</v>
      </c>
      <c r="D624" s="107">
        <v>614</v>
      </c>
      <c r="E624" s="88">
        <v>44367</v>
      </c>
      <c r="F624" s="80">
        <f t="shared" si="61"/>
        <v>2</v>
      </c>
      <c r="G624" s="95" t="s">
        <v>932</v>
      </c>
      <c r="H624" s="49" t="s">
        <v>3</v>
      </c>
      <c r="I624" s="81">
        <v>10</v>
      </c>
      <c r="J624" s="49" t="e">
        <f>SUMIFS(#REF!,#REF!,LRT!B624,#REF!,A624)</f>
        <v>#REF!</v>
      </c>
      <c r="K624" s="81" t="e">
        <f t="shared" si="60"/>
        <v>#REF!</v>
      </c>
      <c r="L624" s="97" t="s">
        <v>36</v>
      </c>
      <c r="M624" s="123" t="s">
        <v>186</v>
      </c>
      <c r="N624" s="98"/>
      <c r="O624" s="82"/>
      <c r="P624" s="49"/>
      <c r="Q624" s="49">
        <f t="shared" si="65"/>
        <v>-10</v>
      </c>
      <c r="R624" s="83"/>
      <c r="S624" s="49"/>
      <c r="T624" s="49"/>
      <c r="U624" s="49"/>
      <c r="V624" s="49"/>
      <c r="W624" s="98"/>
      <c r="X624" s="104"/>
    </row>
    <row r="625" spans="1:24" ht="21.75" thickBot="1" x14ac:dyDescent="0.3">
      <c r="A625" s="111" t="s">
        <v>90</v>
      </c>
      <c r="B625" s="102" t="s">
        <v>937</v>
      </c>
      <c r="C625" s="88">
        <v>44370</v>
      </c>
      <c r="D625" s="107">
        <v>618</v>
      </c>
      <c r="E625" s="88">
        <v>44370</v>
      </c>
      <c r="F625" s="80">
        <f t="shared" si="61"/>
        <v>0</v>
      </c>
      <c r="G625" s="95" t="s">
        <v>936</v>
      </c>
      <c r="H625" s="49" t="s">
        <v>4</v>
      </c>
      <c r="I625" s="81">
        <v>3</v>
      </c>
      <c r="J625" s="49" t="e">
        <f>SUMIFS(#REF!,#REF!,LRT!B625,#REF!,A625)</f>
        <v>#REF!</v>
      </c>
      <c r="K625" s="81" t="e">
        <f t="shared" si="60"/>
        <v>#REF!</v>
      </c>
      <c r="L625" s="97" t="s">
        <v>36</v>
      </c>
      <c r="M625" s="98" t="s">
        <v>303</v>
      </c>
      <c r="N625" s="98"/>
      <c r="O625" s="82"/>
      <c r="P625" s="49"/>
      <c r="Q625" s="49">
        <f t="shared" si="65"/>
        <v>-3</v>
      </c>
      <c r="R625" s="83"/>
      <c r="S625" s="49"/>
      <c r="T625" s="49"/>
      <c r="U625" s="49"/>
      <c r="V625" s="49"/>
      <c r="W625" s="98"/>
      <c r="X625" s="104"/>
    </row>
    <row r="626" spans="1:24" ht="21.75" thickBot="1" x14ac:dyDescent="0.3">
      <c r="A626" s="111" t="s">
        <v>90</v>
      </c>
      <c r="B626" s="102" t="s">
        <v>941</v>
      </c>
      <c r="C626" s="88">
        <v>44370</v>
      </c>
      <c r="D626" s="107">
        <v>618</v>
      </c>
      <c r="E626" s="88">
        <v>44370</v>
      </c>
      <c r="F626" s="80">
        <f t="shared" si="61"/>
        <v>0</v>
      </c>
      <c r="G626" s="95" t="s">
        <v>939</v>
      </c>
      <c r="H626" s="49" t="s">
        <v>3</v>
      </c>
      <c r="I626" s="81">
        <v>250</v>
      </c>
      <c r="J626" s="49" t="e">
        <f>SUMIFS(#REF!,#REF!,LRT!B626,#REF!,A626)</f>
        <v>#REF!</v>
      </c>
      <c r="K626" s="81" t="e">
        <f t="shared" si="60"/>
        <v>#REF!</v>
      </c>
      <c r="L626" s="97" t="s">
        <v>36</v>
      </c>
      <c r="M626" s="98" t="s">
        <v>87</v>
      </c>
      <c r="N626" s="98"/>
      <c r="O626" s="82"/>
      <c r="P626" s="49"/>
      <c r="Q626" s="49">
        <f t="shared" si="65"/>
        <v>-250</v>
      </c>
      <c r="R626" s="83"/>
      <c r="S626" s="49"/>
      <c r="T626" s="49"/>
      <c r="U626" s="49"/>
      <c r="V626" s="49"/>
      <c r="W626" s="98"/>
      <c r="X626" s="104"/>
    </row>
    <row r="627" spans="1:24" ht="21.75" thickBot="1" x14ac:dyDescent="0.3">
      <c r="A627" s="111" t="s">
        <v>90</v>
      </c>
      <c r="B627" s="102" t="s">
        <v>941</v>
      </c>
      <c r="C627" s="88">
        <v>44370</v>
      </c>
      <c r="D627" s="107">
        <v>618</v>
      </c>
      <c r="E627" s="88">
        <v>44370</v>
      </c>
      <c r="F627" s="80">
        <f t="shared" si="61"/>
        <v>0</v>
      </c>
      <c r="G627" s="95" t="s">
        <v>940</v>
      </c>
      <c r="H627" s="49" t="s">
        <v>3</v>
      </c>
      <c r="I627" s="81">
        <v>100</v>
      </c>
      <c r="J627" s="49" t="e">
        <f>SUMIFS(#REF!,#REF!,LRT!B627,#REF!,A627)</f>
        <v>#REF!</v>
      </c>
      <c r="K627" s="81" t="e">
        <f t="shared" si="60"/>
        <v>#REF!</v>
      </c>
      <c r="L627" s="97" t="s">
        <v>38</v>
      </c>
      <c r="M627" s="98" t="s">
        <v>87</v>
      </c>
      <c r="N627" s="98"/>
      <c r="O627" s="82"/>
      <c r="P627" s="49"/>
      <c r="Q627" s="49">
        <f t="shared" si="65"/>
        <v>-100</v>
      </c>
      <c r="R627" s="83"/>
      <c r="S627" s="49"/>
      <c r="T627" s="49"/>
      <c r="U627" s="49"/>
      <c r="V627" s="49"/>
      <c r="W627" s="98"/>
      <c r="X627" s="104"/>
    </row>
    <row r="628" spans="1:24" ht="21.75" thickBot="1" x14ac:dyDescent="0.3">
      <c r="A628" s="111" t="s">
        <v>90</v>
      </c>
      <c r="B628" s="102" t="s">
        <v>944</v>
      </c>
      <c r="C628" s="88">
        <v>44370</v>
      </c>
      <c r="D628" s="107">
        <v>619</v>
      </c>
      <c r="E628" s="88">
        <v>44370</v>
      </c>
      <c r="F628" s="80">
        <f t="shared" si="61"/>
        <v>0</v>
      </c>
      <c r="G628" s="95" t="s">
        <v>942</v>
      </c>
      <c r="H628" s="49" t="s">
        <v>31</v>
      </c>
      <c r="I628" s="81">
        <v>24</v>
      </c>
      <c r="J628" s="49" t="e">
        <f>SUMIFS(#REF!,#REF!,LRT!B628,#REF!,A628)</f>
        <v>#REF!</v>
      </c>
      <c r="K628" s="81" t="e">
        <f t="shared" si="60"/>
        <v>#REF!</v>
      </c>
      <c r="L628" s="97" t="s">
        <v>36</v>
      </c>
      <c r="M628" s="98" t="s">
        <v>377</v>
      </c>
      <c r="N628" s="98"/>
      <c r="O628" s="82"/>
      <c r="P628" s="49"/>
      <c r="Q628" s="49">
        <f t="shared" si="65"/>
        <v>-24</v>
      </c>
      <c r="R628" s="83"/>
      <c r="S628" s="49"/>
      <c r="T628" s="49"/>
      <c r="U628" s="49"/>
      <c r="V628" s="49"/>
      <c r="W628" s="98"/>
      <c r="X628" s="104"/>
    </row>
    <row r="629" spans="1:24" ht="21.75" thickBot="1" x14ac:dyDescent="0.3">
      <c r="A629" s="111" t="s">
        <v>90</v>
      </c>
      <c r="B629" s="102" t="s">
        <v>944</v>
      </c>
      <c r="C629" s="88">
        <v>44370</v>
      </c>
      <c r="D629" s="107">
        <v>619</v>
      </c>
      <c r="E629" s="88">
        <v>44370</v>
      </c>
      <c r="F629" s="80">
        <f t="shared" si="61"/>
        <v>0</v>
      </c>
      <c r="G629" s="95" t="s">
        <v>658</v>
      </c>
      <c r="H629" s="49" t="s">
        <v>31</v>
      </c>
      <c r="I629" s="81">
        <v>12</v>
      </c>
      <c r="J629" s="49" t="e">
        <f>SUMIFS(#REF!,#REF!,LRT!B629,#REF!,A629)</f>
        <v>#REF!</v>
      </c>
      <c r="K629" s="81" t="e">
        <f t="shared" si="60"/>
        <v>#REF!</v>
      </c>
      <c r="L629" s="97" t="s">
        <v>36</v>
      </c>
      <c r="M629" s="98" t="s">
        <v>377</v>
      </c>
      <c r="N629" s="98"/>
      <c r="O629" s="82"/>
      <c r="P629" s="49"/>
      <c r="Q629" s="49">
        <f t="shared" si="65"/>
        <v>-12</v>
      </c>
      <c r="R629" s="83"/>
      <c r="S629" s="49"/>
      <c r="T629" s="49"/>
      <c r="U629" s="49"/>
      <c r="V629" s="49"/>
      <c r="W629" s="98"/>
      <c r="X629" s="104"/>
    </row>
    <row r="630" spans="1:24" ht="21.75" thickBot="1" x14ac:dyDescent="0.3">
      <c r="A630" s="111" t="s">
        <v>90</v>
      </c>
      <c r="B630" s="102" t="s">
        <v>944</v>
      </c>
      <c r="C630" s="88">
        <v>44370</v>
      </c>
      <c r="D630" s="107">
        <v>619</v>
      </c>
      <c r="E630" s="88">
        <v>44370</v>
      </c>
      <c r="F630" s="80">
        <f t="shared" si="61"/>
        <v>0</v>
      </c>
      <c r="G630" s="95" t="s">
        <v>659</v>
      </c>
      <c r="H630" s="49" t="s">
        <v>31</v>
      </c>
      <c r="I630" s="81">
        <v>5</v>
      </c>
      <c r="J630" s="49" t="e">
        <f>SUMIFS(#REF!,#REF!,LRT!B630,#REF!,A630)</f>
        <v>#REF!</v>
      </c>
      <c r="K630" s="81" t="e">
        <f t="shared" si="60"/>
        <v>#REF!</v>
      </c>
      <c r="L630" s="97" t="s">
        <v>36</v>
      </c>
      <c r="M630" s="98" t="s">
        <v>377</v>
      </c>
      <c r="N630" s="98"/>
      <c r="O630" s="82"/>
      <c r="P630" s="49"/>
      <c r="Q630" s="49">
        <f t="shared" si="65"/>
        <v>-5</v>
      </c>
      <c r="R630" s="83"/>
      <c r="S630" s="49"/>
      <c r="T630" s="49"/>
      <c r="U630" s="49"/>
      <c r="V630" s="49"/>
      <c r="W630" s="98"/>
      <c r="X630" s="104"/>
    </row>
    <row r="631" spans="1:24" ht="21.75" thickBot="1" x14ac:dyDescent="0.3">
      <c r="A631" s="111" t="s">
        <v>90</v>
      </c>
      <c r="B631" s="102" t="s">
        <v>943</v>
      </c>
      <c r="C631" s="88">
        <v>44371</v>
      </c>
      <c r="D631" s="107">
        <v>619</v>
      </c>
      <c r="E631" s="88">
        <v>44370</v>
      </c>
      <c r="F631" s="80">
        <f t="shared" si="61"/>
        <v>1</v>
      </c>
      <c r="G631" s="95" t="s">
        <v>570</v>
      </c>
      <c r="H631" s="49" t="s">
        <v>4</v>
      </c>
      <c r="I631" s="81">
        <v>1500</v>
      </c>
      <c r="J631" s="49" t="e">
        <f>SUMIFS(#REF!,#REF!,LRT!B631,#REF!,A631)</f>
        <v>#REF!</v>
      </c>
      <c r="K631" s="81" t="e">
        <f t="shared" si="60"/>
        <v>#REF!</v>
      </c>
      <c r="L631" s="97" t="s">
        <v>36</v>
      </c>
      <c r="M631" s="98" t="s">
        <v>664</v>
      </c>
      <c r="N631" s="98"/>
      <c r="O631" s="82"/>
      <c r="P631" s="49"/>
      <c r="Q631" s="49">
        <f t="shared" si="65"/>
        <v>-1500</v>
      </c>
      <c r="R631" s="83"/>
      <c r="S631" s="49"/>
      <c r="T631" s="49"/>
      <c r="U631" s="49"/>
      <c r="V631" s="49"/>
      <c r="W631" s="98"/>
      <c r="X631" s="104"/>
    </row>
    <row r="632" spans="1:24" ht="21.75" thickBot="1" x14ac:dyDescent="0.3">
      <c r="A632" s="111" t="s">
        <v>90</v>
      </c>
      <c r="B632" s="102" t="s">
        <v>947</v>
      </c>
      <c r="C632" s="88">
        <v>44371</v>
      </c>
      <c r="D632" s="107">
        <v>618</v>
      </c>
      <c r="E632" s="88">
        <v>44370</v>
      </c>
      <c r="F632" s="80">
        <f t="shared" si="61"/>
        <v>1</v>
      </c>
      <c r="G632" s="95" t="s">
        <v>945</v>
      </c>
      <c r="H632" s="49" t="s">
        <v>31</v>
      </c>
      <c r="I632" s="81">
        <v>3</v>
      </c>
      <c r="J632" s="49" t="e">
        <f>SUMIFS(#REF!,#REF!,LRT!B632,#REF!,A632)</f>
        <v>#REF!</v>
      </c>
      <c r="K632" s="81" t="e">
        <f t="shared" si="60"/>
        <v>#REF!</v>
      </c>
      <c r="L632" s="97" t="s">
        <v>36</v>
      </c>
      <c r="M632" s="98" t="s">
        <v>267</v>
      </c>
      <c r="N632" s="98"/>
      <c r="O632" s="82"/>
      <c r="P632" s="49"/>
      <c r="Q632" s="49">
        <f t="shared" si="65"/>
        <v>-3</v>
      </c>
      <c r="R632" s="83"/>
      <c r="S632" s="49"/>
      <c r="T632" s="49"/>
      <c r="U632" s="49"/>
      <c r="V632" s="49"/>
      <c r="W632" s="98"/>
      <c r="X632" s="104"/>
    </row>
    <row r="633" spans="1:24" ht="21.75" thickBot="1" x14ac:dyDescent="0.3">
      <c r="A633" s="111" t="s">
        <v>90</v>
      </c>
      <c r="B633" s="102" t="s">
        <v>947</v>
      </c>
      <c r="C633" s="88">
        <v>44371</v>
      </c>
      <c r="D633" s="107">
        <v>618</v>
      </c>
      <c r="E633" s="88">
        <v>44370</v>
      </c>
      <c r="F633" s="80">
        <f t="shared" si="61"/>
        <v>1</v>
      </c>
      <c r="G633" s="95" t="s">
        <v>946</v>
      </c>
      <c r="H633" s="49" t="s">
        <v>31</v>
      </c>
      <c r="I633" s="81">
        <v>1</v>
      </c>
      <c r="J633" s="49" t="e">
        <f>SUMIFS(#REF!,#REF!,LRT!B633,#REF!,A633)</f>
        <v>#REF!</v>
      </c>
      <c r="K633" s="81" t="e">
        <f t="shared" si="60"/>
        <v>#REF!</v>
      </c>
      <c r="L633" s="97" t="s">
        <v>36</v>
      </c>
      <c r="M633" s="98" t="s">
        <v>267</v>
      </c>
      <c r="N633" s="98"/>
      <c r="O633" s="82"/>
      <c r="P633" s="49"/>
      <c r="Q633" s="49">
        <f t="shared" si="65"/>
        <v>-1</v>
      </c>
      <c r="R633" s="83"/>
      <c r="S633" s="49"/>
      <c r="T633" s="49"/>
      <c r="U633" s="49"/>
      <c r="V633" s="49"/>
      <c r="W633" s="98"/>
      <c r="X633" s="104"/>
    </row>
    <row r="634" spans="1:24" ht="21.75" thickBot="1" x14ac:dyDescent="0.3">
      <c r="A634" s="111" t="s">
        <v>90</v>
      </c>
      <c r="B634" s="102" t="s">
        <v>951</v>
      </c>
      <c r="C634" s="88">
        <v>44374</v>
      </c>
      <c r="D634" s="107">
        <v>617</v>
      </c>
      <c r="E634" s="88">
        <v>44370</v>
      </c>
      <c r="F634" s="80">
        <f t="shared" si="61"/>
        <v>4</v>
      </c>
      <c r="G634" s="95" t="s">
        <v>948</v>
      </c>
      <c r="H634" s="49" t="s">
        <v>31</v>
      </c>
      <c r="I634" s="81">
        <v>2</v>
      </c>
      <c r="J634" s="49" t="e">
        <f>SUMIFS(#REF!,#REF!,LRT!B634,#REF!,A634)</f>
        <v>#REF!</v>
      </c>
      <c r="K634" s="81" t="e">
        <f t="shared" si="60"/>
        <v>#REF!</v>
      </c>
      <c r="L634" s="97" t="s">
        <v>36</v>
      </c>
      <c r="M634" s="98" t="s">
        <v>123</v>
      </c>
      <c r="N634" s="98"/>
      <c r="O634" s="82"/>
      <c r="P634" s="49"/>
      <c r="Q634" s="49">
        <f t="shared" si="65"/>
        <v>-2</v>
      </c>
      <c r="R634" s="83"/>
      <c r="S634" s="49"/>
      <c r="T634" s="49"/>
      <c r="U634" s="49"/>
      <c r="V634" s="49"/>
      <c r="W634" s="98"/>
      <c r="X634" s="104"/>
    </row>
    <row r="635" spans="1:24" ht="21.75" thickBot="1" x14ac:dyDescent="0.3">
      <c r="A635" s="111" t="s">
        <v>90</v>
      </c>
      <c r="B635" s="102" t="s">
        <v>951</v>
      </c>
      <c r="C635" s="88">
        <v>44374</v>
      </c>
      <c r="D635" s="107">
        <v>617</v>
      </c>
      <c r="E635" s="88">
        <v>44370</v>
      </c>
      <c r="F635" s="80">
        <f t="shared" si="61"/>
        <v>4</v>
      </c>
      <c r="G635" s="95" t="s">
        <v>949</v>
      </c>
      <c r="H635" s="49" t="s">
        <v>31</v>
      </c>
      <c r="I635" s="81">
        <v>2</v>
      </c>
      <c r="J635" s="49" t="e">
        <f>SUMIFS(#REF!,#REF!,LRT!B635,#REF!,A635)</f>
        <v>#REF!</v>
      </c>
      <c r="K635" s="81" t="e">
        <f t="shared" si="60"/>
        <v>#REF!</v>
      </c>
      <c r="L635" s="97" t="s">
        <v>36</v>
      </c>
      <c r="M635" s="98" t="s">
        <v>123</v>
      </c>
      <c r="N635" s="98"/>
      <c r="O635" s="82"/>
      <c r="P635" s="49"/>
      <c r="Q635" s="49">
        <f t="shared" si="65"/>
        <v>-2</v>
      </c>
      <c r="R635" s="83"/>
      <c r="S635" s="49"/>
      <c r="T635" s="49"/>
      <c r="U635" s="49"/>
      <c r="V635" s="49"/>
      <c r="W635" s="98"/>
      <c r="X635" s="104"/>
    </row>
    <row r="636" spans="1:24" ht="21.75" thickBot="1" x14ac:dyDescent="0.3">
      <c r="A636" s="111" t="s">
        <v>90</v>
      </c>
      <c r="B636" s="102" t="s">
        <v>951</v>
      </c>
      <c r="C636" s="88">
        <v>44374</v>
      </c>
      <c r="D636" s="107">
        <v>617</v>
      </c>
      <c r="E636" s="88">
        <v>44370</v>
      </c>
      <c r="F636" s="80">
        <f t="shared" si="61"/>
        <v>4</v>
      </c>
      <c r="G636" s="95" t="s">
        <v>950</v>
      </c>
      <c r="H636" s="49" t="s">
        <v>31</v>
      </c>
      <c r="I636" s="81">
        <v>4</v>
      </c>
      <c r="J636" s="49" t="e">
        <f>SUMIFS(#REF!,#REF!,LRT!B636,#REF!,A636)</f>
        <v>#REF!</v>
      </c>
      <c r="K636" s="81" t="e">
        <f t="shared" si="60"/>
        <v>#REF!</v>
      </c>
      <c r="L636" s="97" t="s">
        <v>36</v>
      </c>
      <c r="M636" s="98" t="s">
        <v>123</v>
      </c>
      <c r="N636" s="98"/>
      <c r="O636" s="82"/>
      <c r="P636" s="49"/>
      <c r="Q636" s="49">
        <f t="shared" si="65"/>
        <v>-4</v>
      </c>
      <c r="R636" s="83"/>
      <c r="S636" s="49"/>
      <c r="T636" s="49"/>
      <c r="U636" s="49"/>
      <c r="V636" s="49"/>
      <c r="W636" s="98"/>
      <c r="X636" s="104"/>
    </row>
    <row r="637" spans="1:24" ht="21.75" thickBot="1" x14ac:dyDescent="0.3">
      <c r="A637" s="111" t="s">
        <v>90</v>
      </c>
      <c r="B637" s="102" t="s">
        <v>953</v>
      </c>
      <c r="C637" s="88">
        <v>44374</v>
      </c>
      <c r="D637" s="107">
        <v>595</v>
      </c>
      <c r="E637" s="88">
        <v>44374</v>
      </c>
      <c r="F637" s="80">
        <f t="shared" si="61"/>
        <v>0</v>
      </c>
      <c r="G637" s="95" t="s">
        <v>952</v>
      </c>
      <c r="H637" s="49" t="s">
        <v>31</v>
      </c>
      <c r="I637" s="81">
        <v>30</v>
      </c>
      <c r="J637" s="49" t="e">
        <f>SUMIFS(#REF!,#REF!,LRT!B637,#REF!,A637)</f>
        <v>#REF!</v>
      </c>
      <c r="K637" s="81" t="e">
        <f t="shared" si="60"/>
        <v>#REF!</v>
      </c>
      <c r="L637" s="97" t="s">
        <v>36</v>
      </c>
      <c r="M637" s="98" t="s">
        <v>84</v>
      </c>
      <c r="N637" s="98"/>
      <c r="O637" s="82"/>
      <c r="P637" s="49"/>
      <c r="Q637" s="49">
        <f t="shared" si="65"/>
        <v>-30</v>
      </c>
      <c r="R637" s="83"/>
      <c r="S637" s="49"/>
      <c r="T637" s="49"/>
      <c r="U637" s="49"/>
      <c r="V637" s="49"/>
      <c r="W637" s="98"/>
      <c r="X637" s="104"/>
    </row>
    <row r="638" spans="1:24" ht="21.75" thickBot="1" x14ac:dyDescent="0.3">
      <c r="A638" s="111" t="s">
        <v>90</v>
      </c>
      <c r="B638" s="102" t="s">
        <v>956</v>
      </c>
      <c r="C638" s="88">
        <v>44374</v>
      </c>
      <c r="D638" s="107">
        <v>627</v>
      </c>
      <c r="E638" s="88">
        <v>44373</v>
      </c>
      <c r="F638" s="80">
        <f t="shared" si="61"/>
        <v>1</v>
      </c>
      <c r="G638" s="95" t="s">
        <v>954</v>
      </c>
      <c r="H638" s="49" t="s">
        <v>3</v>
      </c>
      <c r="I638" s="81">
        <v>25</v>
      </c>
      <c r="J638" s="49" t="e">
        <f>SUMIFS(#REF!,#REF!,LRT!B638,#REF!,A638)</f>
        <v>#REF!</v>
      </c>
      <c r="K638" s="81" t="e">
        <f t="shared" si="60"/>
        <v>#REF!</v>
      </c>
      <c r="L638" s="97" t="s">
        <v>36</v>
      </c>
      <c r="M638" s="98" t="s">
        <v>87</v>
      </c>
      <c r="N638" s="98"/>
      <c r="O638" s="82"/>
      <c r="P638" s="49"/>
      <c r="Q638" s="49">
        <f t="shared" si="65"/>
        <v>-25</v>
      </c>
      <c r="R638" s="83"/>
      <c r="S638" s="49"/>
      <c r="T638" s="49"/>
      <c r="U638" s="49"/>
      <c r="V638" s="49"/>
      <c r="W638" s="98"/>
      <c r="X638" s="104"/>
    </row>
    <row r="639" spans="1:24" ht="21.75" thickBot="1" x14ac:dyDescent="0.3">
      <c r="A639" s="111" t="s">
        <v>90</v>
      </c>
      <c r="B639" s="102" t="s">
        <v>956</v>
      </c>
      <c r="C639" s="88">
        <v>44374</v>
      </c>
      <c r="D639" s="107">
        <v>627</v>
      </c>
      <c r="E639" s="88">
        <v>44373</v>
      </c>
      <c r="F639" s="80">
        <f t="shared" si="61"/>
        <v>1</v>
      </c>
      <c r="G639" s="95" t="s">
        <v>955</v>
      </c>
      <c r="H639" s="49" t="s">
        <v>3</v>
      </c>
      <c r="I639" s="81">
        <v>100</v>
      </c>
      <c r="J639" s="49" t="e">
        <f>SUMIFS(#REF!,#REF!,LRT!B639,#REF!,A639)</f>
        <v>#REF!</v>
      </c>
      <c r="K639" s="81" t="e">
        <f t="shared" si="60"/>
        <v>#REF!</v>
      </c>
      <c r="L639" s="97" t="s">
        <v>36</v>
      </c>
      <c r="M639" s="98" t="s">
        <v>87</v>
      </c>
      <c r="N639" s="98"/>
      <c r="O639" s="82"/>
      <c r="P639" s="49"/>
      <c r="Q639" s="49">
        <f t="shared" si="65"/>
        <v>-100</v>
      </c>
      <c r="R639" s="83"/>
      <c r="S639" s="49"/>
      <c r="T639" s="49"/>
      <c r="U639" s="49"/>
      <c r="V639" s="49"/>
      <c r="W639" s="98"/>
      <c r="X639" s="104"/>
    </row>
    <row r="640" spans="1:24" ht="21.75" thickBot="1" x14ac:dyDescent="0.3">
      <c r="A640" s="111" t="s">
        <v>90</v>
      </c>
      <c r="B640" s="102" t="s">
        <v>957</v>
      </c>
      <c r="C640" s="88">
        <v>44374</v>
      </c>
      <c r="D640" s="107">
        <v>628</v>
      </c>
      <c r="E640" s="88">
        <v>44374</v>
      </c>
      <c r="F640" s="80">
        <f t="shared" si="61"/>
        <v>0</v>
      </c>
      <c r="G640" s="95" t="s">
        <v>873</v>
      </c>
      <c r="H640" s="49" t="s">
        <v>31</v>
      </c>
      <c r="I640" s="81">
        <v>8</v>
      </c>
      <c r="J640" s="49" t="e">
        <f>SUMIFS(#REF!,#REF!,LRT!B640,#REF!,A640)</f>
        <v>#REF!</v>
      </c>
      <c r="K640" s="81" t="e">
        <f t="shared" si="60"/>
        <v>#REF!</v>
      </c>
      <c r="L640" s="97" t="s">
        <v>36</v>
      </c>
      <c r="M640" s="98" t="s">
        <v>309</v>
      </c>
      <c r="N640" s="98"/>
      <c r="O640" s="82"/>
      <c r="P640" s="49"/>
      <c r="Q640" s="49">
        <f t="shared" si="65"/>
        <v>-8</v>
      </c>
      <c r="R640" s="83"/>
      <c r="S640" s="49"/>
      <c r="T640" s="49"/>
      <c r="U640" s="49"/>
      <c r="V640" s="49"/>
      <c r="W640" s="98"/>
      <c r="X640" s="104"/>
    </row>
    <row r="641" spans="1:24" ht="21.75" thickBot="1" x14ac:dyDescent="0.3">
      <c r="A641" s="111" t="s">
        <v>90</v>
      </c>
      <c r="B641" s="102" t="s">
        <v>958</v>
      </c>
      <c r="C641" s="88">
        <v>44375</v>
      </c>
      <c r="D641" s="107">
        <v>631</v>
      </c>
      <c r="E641" s="88">
        <v>44375</v>
      </c>
      <c r="F641" s="80">
        <f t="shared" si="61"/>
        <v>0</v>
      </c>
      <c r="G641" s="95" t="s">
        <v>942</v>
      </c>
      <c r="H641" s="49" t="s">
        <v>31</v>
      </c>
      <c r="I641" s="81">
        <v>8</v>
      </c>
      <c r="J641" s="49" t="e">
        <f>SUMIFS(#REF!,#REF!,LRT!B641,#REF!,A641)</f>
        <v>#REF!</v>
      </c>
      <c r="K641" s="81" t="e">
        <f t="shared" si="60"/>
        <v>#REF!</v>
      </c>
      <c r="L641" s="97" t="s">
        <v>36</v>
      </c>
      <c r="M641" s="98" t="s">
        <v>377</v>
      </c>
      <c r="N641" s="98"/>
      <c r="O641" s="82"/>
      <c r="P641" s="49"/>
      <c r="Q641" s="49">
        <f t="shared" si="65"/>
        <v>-8</v>
      </c>
      <c r="R641" s="83"/>
      <c r="S641" s="49"/>
      <c r="T641" s="49"/>
      <c r="U641" s="49"/>
      <c r="V641" s="49"/>
      <c r="W641" s="98"/>
      <c r="X641" s="104"/>
    </row>
    <row r="642" spans="1:24" ht="21.75" thickBot="1" x14ac:dyDescent="0.3">
      <c r="A642" s="111" t="s">
        <v>90</v>
      </c>
      <c r="B642" s="102" t="s">
        <v>958</v>
      </c>
      <c r="C642" s="88">
        <v>44375</v>
      </c>
      <c r="D642" s="107">
        <v>631</v>
      </c>
      <c r="E642" s="88">
        <v>44375</v>
      </c>
      <c r="F642" s="80">
        <f t="shared" si="61"/>
        <v>0</v>
      </c>
      <c r="G642" s="95" t="s">
        <v>658</v>
      </c>
      <c r="H642" s="49" t="s">
        <v>31</v>
      </c>
      <c r="I642" s="81">
        <v>1</v>
      </c>
      <c r="J642" s="49" t="e">
        <f>SUMIFS(#REF!,#REF!,LRT!B642,#REF!,A642)</f>
        <v>#REF!</v>
      </c>
      <c r="K642" s="81" t="e">
        <f t="shared" si="60"/>
        <v>#REF!</v>
      </c>
      <c r="L642" s="97" t="s">
        <v>36</v>
      </c>
      <c r="M642" s="98" t="s">
        <v>377</v>
      </c>
      <c r="N642" s="98"/>
      <c r="O642" s="82"/>
      <c r="P642" s="49"/>
      <c r="Q642" s="49">
        <f t="shared" si="65"/>
        <v>-1</v>
      </c>
      <c r="R642" s="83"/>
      <c r="S642" s="49"/>
      <c r="T642" s="49"/>
      <c r="U642" s="49"/>
      <c r="V642" s="49"/>
      <c r="W642" s="98"/>
      <c r="X642" s="104"/>
    </row>
    <row r="643" spans="1:24" ht="21.75" thickBot="1" x14ac:dyDescent="0.3">
      <c r="A643" s="111" t="s">
        <v>90</v>
      </c>
      <c r="B643" s="102" t="s">
        <v>958</v>
      </c>
      <c r="C643" s="88">
        <v>44375</v>
      </c>
      <c r="D643" s="107">
        <v>631</v>
      </c>
      <c r="E643" s="88">
        <v>44375</v>
      </c>
      <c r="F643" s="80">
        <f t="shared" si="61"/>
        <v>0</v>
      </c>
      <c r="G643" s="95" t="s">
        <v>659</v>
      </c>
      <c r="H643" s="49" t="s">
        <v>31</v>
      </c>
      <c r="I643" s="81">
        <v>1</v>
      </c>
      <c r="J643" s="49" t="e">
        <f>SUMIFS(#REF!,#REF!,LRT!B643,#REF!,A643)</f>
        <v>#REF!</v>
      </c>
      <c r="K643" s="81" t="e">
        <f t="shared" si="60"/>
        <v>#REF!</v>
      </c>
      <c r="L643" s="97" t="s">
        <v>36</v>
      </c>
      <c r="M643" s="98" t="s">
        <v>377</v>
      </c>
      <c r="N643" s="98"/>
      <c r="O643" s="82"/>
      <c r="P643" s="49"/>
      <c r="Q643" s="49">
        <f t="shared" si="65"/>
        <v>-1</v>
      </c>
      <c r="R643" s="83"/>
      <c r="S643" s="49"/>
      <c r="T643" s="49"/>
      <c r="U643" s="49"/>
      <c r="V643" s="49"/>
      <c r="W643" s="98"/>
      <c r="X643" s="104"/>
    </row>
    <row r="644" spans="1:24" ht="21.75" thickBot="1" x14ac:dyDescent="0.3">
      <c r="A644" s="111" t="s">
        <v>90</v>
      </c>
      <c r="B644" s="102" t="s">
        <v>958</v>
      </c>
      <c r="C644" s="88">
        <v>44375</v>
      </c>
      <c r="D644" s="107">
        <v>631</v>
      </c>
      <c r="E644" s="88">
        <v>44375</v>
      </c>
      <c r="F644" s="80">
        <f t="shared" si="61"/>
        <v>0</v>
      </c>
      <c r="G644" s="95" t="s">
        <v>911</v>
      </c>
      <c r="H644" s="49" t="s">
        <v>31</v>
      </c>
      <c r="I644" s="81">
        <v>80</v>
      </c>
      <c r="J644" s="49" t="e">
        <f>SUMIFS(#REF!,#REF!,LRT!B644,#REF!,A644)</f>
        <v>#REF!</v>
      </c>
      <c r="K644" s="81" t="e">
        <f t="shared" si="60"/>
        <v>#REF!</v>
      </c>
      <c r="L644" s="97" t="s">
        <v>36</v>
      </c>
      <c r="M644" s="98" t="s">
        <v>377</v>
      </c>
      <c r="N644" s="98"/>
      <c r="O644" s="82"/>
      <c r="P644" s="49"/>
      <c r="Q644" s="49">
        <f t="shared" si="65"/>
        <v>-80</v>
      </c>
      <c r="R644" s="83"/>
      <c r="S644" s="49"/>
      <c r="T644" s="49"/>
      <c r="U644" s="49"/>
      <c r="V644" s="49"/>
      <c r="W644" s="98"/>
      <c r="X644" s="104"/>
    </row>
    <row r="645" spans="1:24" ht="21.75" thickBot="1" x14ac:dyDescent="0.3">
      <c r="A645" s="111" t="s">
        <v>90</v>
      </c>
      <c r="B645" s="102" t="s">
        <v>959</v>
      </c>
      <c r="C645" s="88">
        <v>44376</v>
      </c>
      <c r="D645" s="107">
        <v>630</v>
      </c>
      <c r="E645" s="88">
        <v>44375</v>
      </c>
      <c r="F645" s="80">
        <f t="shared" si="61"/>
        <v>1</v>
      </c>
      <c r="G645" s="95" t="s">
        <v>528</v>
      </c>
      <c r="H645" s="49" t="s">
        <v>45</v>
      </c>
      <c r="I645" s="81">
        <v>100</v>
      </c>
      <c r="J645" s="49" t="e">
        <f>SUMIFS(#REF!,#REF!,LRT!B645,#REF!,A645)</f>
        <v>#REF!</v>
      </c>
      <c r="K645" s="81" t="e">
        <f t="shared" si="60"/>
        <v>#REF!</v>
      </c>
      <c r="L645" s="97" t="s">
        <v>36</v>
      </c>
      <c r="M645" s="123" t="s">
        <v>186</v>
      </c>
      <c r="N645" s="98"/>
      <c r="O645" s="82"/>
      <c r="P645" s="49"/>
      <c r="Q645" s="49">
        <f t="shared" si="65"/>
        <v>-100</v>
      </c>
      <c r="R645" s="83"/>
      <c r="S645" s="49"/>
      <c r="T645" s="49"/>
      <c r="U645" s="49"/>
      <c r="V645" s="49"/>
      <c r="W645" s="98"/>
      <c r="X645" s="104"/>
    </row>
    <row r="646" spans="1:24" ht="21.75" thickBot="1" x14ac:dyDescent="0.3">
      <c r="A646" s="111" t="s">
        <v>90</v>
      </c>
      <c r="B646" s="102" t="s">
        <v>960</v>
      </c>
      <c r="C646" s="88">
        <v>44376</v>
      </c>
      <c r="D646" s="107">
        <v>630</v>
      </c>
      <c r="E646" s="88">
        <v>44375</v>
      </c>
      <c r="F646" s="80">
        <f t="shared" si="61"/>
        <v>1</v>
      </c>
      <c r="G646" s="95" t="s">
        <v>89</v>
      </c>
      <c r="H646" s="49" t="s">
        <v>3</v>
      </c>
      <c r="I646" s="81">
        <v>8000</v>
      </c>
      <c r="J646" s="49" t="e">
        <f>SUMIFS(#REF!,#REF!,LRT!B646,#REF!,A646)</f>
        <v>#REF!</v>
      </c>
      <c r="K646" s="81" t="e">
        <f t="shared" si="60"/>
        <v>#REF!</v>
      </c>
      <c r="L646" s="97" t="s">
        <v>36</v>
      </c>
      <c r="M646" s="98" t="s">
        <v>224</v>
      </c>
      <c r="N646" s="98"/>
      <c r="O646" s="82"/>
      <c r="P646" s="49"/>
      <c r="Q646" s="49">
        <f t="shared" si="65"/>
        <v>-8000</v>
      </c>
      <c r="R646" s="83"/>
      <c r="S646" s="49"/>
      <c r="T646" s="49"/>
      <c r="U646" s="49"/>
      <c r="V646" s="49"/>
      <c r="W646" s="98"/>
      <c r="X646" s="104"/>
    </row>
    <row r="647" spans="1:24" ht="21.75" thickBot="1" x14ac:dyDescent="0.3">
      <c r="A647" s="111" t="s">
        <v>90</v>
      </c>
      <c r="B647" s="102" t="s">
        <v>962</v>
      </c>
      <c r="C647" s="88">
        <v>44376</v>
      </c>
      <c r="D647" s="107">
        <v>629</v>
      </c>
      <c r="E647" s="88">
        <v>44375</v>
      </c>
      <c r="F647" s="80">
        <f t="shared" si="61"/>
        <v>1</v>
      </c>
      <c r="G647" s="95" t="s">
        <v>961</v>
      </c>
      <c r="H647" s="49" t="s">
        <v>31</v>
      </c>
      <c r="I647" s="81">
        <v>300</v>
      </c>
      <c r="J647" s="49" t="e">
        <f>SUMIFS(#REF!,#REF!,LRT!B647,#REF!,A647)</f>
        <v>#REF!</v>
      </c>
      <c r="K647" s="81" t="e">
        <f t="shared" si="60"/>
        <v>#REF!</v>
      </c>
      <c r="L647" s="97" t="s">
        <v>36</v>
      </c>
      <c r="M647" s="98" t="s">
        <v>374</v>
      </c>
      <c r="N647" s="98"/>
      <c r="O647" s="82"/>
      <c r="P647" s="49"/>
      <c r="Q647" s="49">
        <f t="shared" si="65"/>
        <v>-300</v>
      </c>
      <c r="R647" s="83"/>
      <c r="S647" s="49"/>
      <c r="T647" s="49"/>
      <c r="U647" s="49"/>
      <c r="V647" s="49"/>
      <c r="W647" s="98"/>
      <c r="X647" s="104"/>
    </row>
    <row r="648" spans="1:24" ht="21.75" thickBot="1" x14ac:dyDescent="0.3">
      <c r="A648" s="111" t="s">
        <v>90</v>
      </c>
      <c r="B648" s="102" t="s">
        <v>973</v>
      </c>
      <c r="C648" s="88">
        <v>44376</v>
      </c>
      <c r="D648" s="107">
        <v>632</v>
      </c>
      <c r="E648" s="88">
        <v>44375</v>
      </c>
      <c r="F648" s="80">
        <f t="shared" si="61"/>
        <v>1</v>
      </c>
      <c r="G648" s="95" t="s">
        <v>963</v>
      </c>
      <c r="H648" s="49" t="s">
        <v>31</v>
      </c>
      <c r="I648" s="81">
        <v>20</v>
      </c>
      <c r="J648" s="49" t="e">
        <f>SUMIFS(#REF!,#REF!,LRT!B648,#REF!,A648)</f>
        <v>#REF!</v>
      </c>
      <c r="K648" s="81" t="e">
        <f t="shared" si="60"/>
        <v>#REF!</v>
      </c>
      <c r="L648" s="97" t="s">
        <v>36</v>
      </c>
      <c r="M648" s="98" t="s">
        <v>974</v>
      </c>
      <c r="N648" s="98"/>
      <c r="O648" s="82"/>
      <c r="P648" s="49"/>
      <c r="Q648" s="49">
        <f t="shared" si="65"/>
        <v>-20</v>
      </c>
      <c r="R648" s="83"/>
      <c r="S648" s="49"/>
      <c r="T648" s="49"/>
      <c r="U648" s="49"/>
      <c r="V648" s="49"/>
      <c r="W648" s="98"/>
      <c r="X648" s="104"/>
    </row>
    <row r="649" spans="1:24" ht="21.75" thickBot="1" x14ac:dyDescent="0.3">
      <c r="A649" s="111" t="s">
        <v>90</v>
      </c>
      <c r="B649" s="102" t="s">
        <v>973</v>
      </c>
      <c r="C649" s="88">
        <v>44376</v>
      </c>
      <c r="D649" s="107">
        <v>632</v>
      </c>
      <c r="E649" s="88">
        <v>44375</v>
      </c>
      <c r="F649" s="80">
        <f t="shared" si="61"/>
        <v>1</v>
      </c>
      <c r="G649" s="95" t="s">
        <v>964</v>
      </c>
      <c r="H649" s="49" t="s">
        <v>31</v>
      </c>
      <c r="I649" s="81">
        <v>312</v>
      </c>
      <c r="J649" s="49" t="e">
        <f>SUMIFS(#REF!,#REF!,LRT!B649,#REF!,A649)</f>
        <v>#REF!</v>
      </c>
      <c r="K649" s="81" t="e">
        <f t="shared" si="60"/>
        <v>#REF!</v>
      </c>
      <c r="L649" s="97" t="s">
        <v>36</v>
      </c>
      <c r="M649" s="98" t="s">
        <v>974</v>
      </c>
      <c r="N649" s="98"/>
      <c r="O649" s="82"/>
      <c r="P649" s="49"/>
      <c r="Q649" s="49">
        <f t="shared" si="65"/>
        <v>-312</v>
      </c>
      <c r="R649" s="83"/>
      <c r="S649" s="49"/>
      <c r="T649" s="49"/>
      <c r="U649" s="49"/>
      <c r="V649" s="49"/>
      <c r="W649" s="98"/>
      <c r="X649" s="104"/>
    </row>
    <row r="650" spans="1:24" ht="21.75" thickBot="1" x14ac:dyDescent="0.3">
      <c r="A650" s="111" t="s">
        <v>90</v>
      </c>
      <c r="B650" s="102" t="s">
        <v>973</v>
      </c>
      <c r="C650" s="88">
        <v>44376</v>
      </c>
      <c r="D650" s="107">
        <v>632</v>
      </c>
      <c r="E650" s="88">
        <v>44375</v>
      </c>
      <c r="F650" s="80">
        <f t="shared" si="61"/>
        <v>1</v>
      </c>
      <c r="G650" s="95" t="s">
        <v>965</v>
      </c>
      <c r="H650" s="49" t="s">
        <v>31</v>
      </c>
      <c r="I650" s="81">
        <v>5</v>
      </c>
      <c r="J650" s="49" t="e">
        <f>SUMIFS(#REF!,#REF!,LRT!B650,#REF!,A650)</f>
        <v>#REF!</v>
      </c>
      <c r="K650" s="81" t="e">
        <f t="shared" si="60"/>
        <v>#REF!</v>
      </c>
      <c r="L650" s="97" t="s">
        <v>36</v>
      </c>
      <c r="M650" s="98" t="s">
        <v>974</v>
      </c>
      <c r="N650" s="98"/>
      <c r="O650" s="82"/>
      <c r="P650" s="49"/>
      <c r="Q650" s="49">
        <f t="shared" si="65"/>
        <v>-5</v>
      </c>
      <c r="R650" s="83"/>
      <c r="S650" s="49"/>
      <c r="T650" s="49"/>
      <c r="U650" s="49"/>
      <c r="V650" s="49"/>
      <c r="W650" s="98"/>
      <c r="X650" s="104"/>
    </row>
    <row r="651" spans="1:24" ht="21.75" thickBot="1" x14ac:dyDescent="0.3">
      <c r="A651" s="111" t="s">
        <v>90</v>
      </c>
      <c r="B651" s="102" t="s">
        <v>973</v>
      </c>
      <c r="C651" s="88">
        <v>44376</v>
      </c>
      <c r="D651" s="107">
        <v>632</v>
      </c>
      <c r="E651" s="88">
        <v>44375</v>
      </c>
      <c r="F651" s="80">
        <f t="shared" si="61"/>
        <v>1</v>
      </c>
      <c r="G651" s="95" t="s">
        <v>966</v>
      </c>
      <c r="H651" s="49" t="s">
        <v>31</v>
      </c>
      <c r="I651" s="81">
        <v>20</v>
      </c>
      <c r="J651" s="49" t="e">
        <f>SUMIFS(#REF!,#REF!,LRT!B651,#REF!,A651)</f>
        <v>#REF!</v>
      </c>
      <c r="K651" s="81" t="e">
        <f t="shared" si="60"/>
        <v>#REF!</v>
      </c>
      <c r="L651" s="97" t="s">
        <v>36</v>
      </c>
      <c r="M651" s="98" t="s">
        <v>974</v>
      </c>
      <c r="N651" s="98"/>
      <c r="O651" s="82"/>
      <c r="P651" s="49"/>
      <c r="Q651" s="49">
        <f t="shared" si="65"/>
        <v>-20</v>
      </c>
      <c r="R651" s="83"/>
      <c r="S651" s="49"/>
      <c r="T651" s="49"/>
      <c r="U651" s="49"/>
      <c r="V651" s="49"/>
      <c r="W651" s="98"/>
      <c r="X651" s="104"/>
    </row>
    <row r="652" spans="1:24" ht="21.75" thickBot="1" x14ac:dyDescent="0.3">
      <c r="A652" s="111" t="s">
        <v>90</v>
      </c>
      <c r="B652" s="102" t="s">
        <v>973</v>
      </c>
      <c r="C652" s="88">
        <v>44376</v>
      </c>
      <c r="D652" s="107">
        <v>632</v>
      </c>
      <c r="E652" s="88">
        <v>44375</v>
      </c>
      <c r="F652" s="80">
        <f t="shared" si="61"/>
        <v>1</v>
      </c>
      <c r="G652" s="95" t="s">
        <v>967</v>
      </c>
      <c r="H652" s="49" t="s">
        <v>31</v>
      </c>
      <c r="I652" s="81">
        <v>10</v>
      </c>
      <c r="J652" s="49" t="e">
        <f>SUMIFS(#REF!,#REF!,LRT!B652,#REF!,A652)</f>
        <v>#REF!</v>
      </c>
      <c r="K652" s="81" t="e">
        <f t="shared" si="60"/>
        <v>#REF!</v>
      </c>
      <c r="L652" s="97" t="s">
        <v>36</v>
      </c>
      <c r="M652" s="98" t="s">
        <v>974</v>
      </c>
      <c r="N652" s="98"/>
      <c r="O652" s="82"/>
      <c r="P652" s="49"/>
      <c r="Q652" s="49">
        <f t="shared" si="65"/>
        <v>-10</v>
      </c>
      <c r="R652" s="83"/>
      <c r="S652" s="49"/>
      <c r="T652" s="49"/>
      <c r="U652" s="49"/>
      <c r="V652" s="49"/>
      <c r="W652" s="98"/>
      <c r="X652" s="104"/>
    </row>
    <row r="653" spans="1:24" ht="21.75" thickBot="1" x14ac:dyDescent="0.3">
      <c r="A653" s="111" t="s">
        <v>90</v>
      </c>
      <c r="B653" s="102" t="s">
        <v>973</v>
      </c>
      <c r="C653" s="88">
        <v>44376</v>
      </c>
      <c r="D653" s="107">
        <v>632</v>
      </c>
      <c r="E653" s="88">
        <v>44375</v>
      </c>
      <c r="F653" s="80">
        <f t="shared" si="61"/>
        <v>1</v>
      </c>
      <c r="G653" s="95" t="s">
        <v>968</v>
      </c>
      <c r="H653" s="49" t="s">
        <v>31</v>
      </c>
      <c r="I653" s="81">
        <v>72</v>
      </c>
      <c r="J653" s="49" t="e">
        <f>SUMIFS(#REF!,#REF!,LRT!B653,#REF!,A653)</f>
        <v>#REF!</v>
      </c>
      <c r="K653" s="81" t="e">
        <f t="shared" si="60"/>
        <v>#REF!</v>
      </c>
      <c r="L653" s="97" t="s">
        <v>36</v>
      </c>
      <c r="M653" s="98" t="s">
        <v>974</v>
      </c>
      <c r="N653" s="98"/>
      <c r="O653" s="82"/>
      <c r="P653" s="49"/>
      <c r="Q653" s="49">
        <f t="shared" si="65"/>
        <v>-72</v>
      </c>
      <c r="R653" s="83"/>
      <c r="S653" s="49"/>
      <c r="T653" s="49"/>
      <c r="U653" s="49"/>
      <c r="V653" s="49"/>
      <c r="W653" s="98"/>
      <c r="X653" s="104"/>
    </row>
    <row r="654" spans="1:24" ht="21.75" thickBot="1" x14ac:dyDescent="0.3">
      <c r="A654" s="111" t="s">
        <v>90</v>
      </c>
      <c r="B654" s="102" t="s">
        <v>973</v>
      </c>
      <c r="C654" s="88">
        <v>44376</v>
      </c>
      <c r="D654" s="107">
        <v>632</v>
      </c>
      <c r="E654" s="88">
        <v>44375</v>
      </c>
      <c r="F654" s="80">
        <f t="shared" si="61"/>
        <v>1</v>
      </c>
      <c r="G654" s="95" t="s">
        <v>969</v>
      </c>
      <c r="H654" s="49" t="s">
        <v>31</v>
      </c>
      <c r="I654" s="81">
        <v>36</v>
      </c>
      <c r="J654" s="49" t="e">
        <f>SUMIFS(#REF!,#REF!,LRT!B654,#REF!,A654)</f>
        <v>#REF!</v>
      </c>
      <c r="K654" s="81" t="e">
        <f t="shared" si="60"/>
        <v>#REF!</v>
      </c>
      <c r="L654" s="97" t="s">
        <v>36</v>
      </c>
      <c r="M654" s="98" t="s">
        <v>974</v>
      </c>
      <c r="N654" s="98"/>
      <c r="O654" s="82"/>
      <c r="P654" s="49"/>
      <c r="Q654" s="49">
        <f t="shared" si="65"/>
        <v>-36</v>
      </c>
      <c r="R654" s="83"/>
      <c r="S654" s="49"/>
      <c r="T654" s="49"/>
      <c r="U654" s="49"/>
      <c r="V654" s="49"/>
      <c r="W654" s="98"/>
      <c r="X654" s="104"/>
    </row>
    <row r="655" spans="1:24" ht="21.75" thickBot="1" x14ac:dyDescent="0.3">
      <c r="A655" s="111" t="s">
        <v>90</v>
      </c>
      <c r="B655" s="102" t="s">
        <v>973</v>
      </c>
      <c r="C655" s="88">
        <v>44376</v>
      </c>
      <c r="D655" s="107">
        <v>632</v>
      </c>
      <c r="E655" s="88">
        <v>44375</v>
      </c>
      <c r="F655" s="80">
        <f t="shared" si="61"/>
        <v>1</v>
      </c>
      <c r="G655" s="95" t="s">
        <v>970</v>
      </c>
      <c r="H655" s="49" t="s">
        <v>31</v>
      </c>
      <c r="I655" s="81">
        <v>3</v>
      </c>
      <c r="J655" s="49" t="e">
        <f>SUMIFS(#REF!,#REF!,LRT!B655,#REF!,A655)</f>
        <v>#REF!</v>
      </c>
      <c r="K655" s="81" t="e">
        <f t="shared" si="60"/>
        <v>#REF!</v>
      </c>
      <c r="L655" s="97" t="s">
        <v>36</v>
      </c>
      <c r="M655" s="98" t="s">
        <v>974</v>
      </c>
      <c r="N655" s="98"/>
      <c r="O655" s="82"/>
      <c r="P655" s="49"/>
      <c r="Q655" s="49">
        <f t="shared" si="65"/>
        <v>-3</v>
      </c>
      <c r="R655" s="83"/>
      <c r="S655" s="49"/>
      <c r="T655" s="49"/>
      <c r="U655" s="49"/>
      <c r="V655" s="49"/>
      <c r="W655" s="98"/>
      <c r="X655" s="104"/>
    </row>
    <row r="656" spans="1:24" ht="21.75" thickBot="1" x14ac:dyDescent="0.3">
      <c r="A656" s="111" t="s">
        <v>90</v>
      </c>
      <c r="B656" s="102" t="s">
        <v>973</v>
      </c>
      <c r="C656" s="88">
        <v>44376</v>
      </c>
      <c r="D656" s="107">
        <v>632</v>
      </c>
      <c r="E656" s="88">
        <v>44375</v>
      </c>
      <c r="F656" s="80">
        <f t="shared" si="61"/>
        <v>1</v>
      </c>
      <c r="G656" s="95" t="s">
        <v>971</v>
      </c>
      <c r="H656" s="49" t="s">
        <v>31</v>
      </c>
      <c r="I656" s="81">
        <v>1</v>
      </c>
      <c r="J656" s="49" t="e">
        <f>SUMIFS(#REF!,#REF!,LRT!B656,#REF!,A656)</f>
        <v>#REF!</v>
      </c>
      <c r="K656" s="81" t="e">
        <f t="shared" si="60"/>
        <v>#REF!</v>
      </c>
      <c r="L656" s="97" t="s">
        <v>36</v>
      </c>
      <c r="M656" s="98" t="s">
        <v>974</v>
      </c>
      <c r="N656" s="98"/>
      <c r="O656" s="82"/>
      <c r="P656" s="49"/>
      <c r="Q656" s="49">
        <f t="shared" si="65"/>
        <v>-1</v>
      </c>
      <c r="R656" s="83"/>
      <c r="S656" s="49"/>
      <c r="T656" s="49"/>
      <c r="U656" s="49"/>
      <c r="V656" s="49"/>
      <c r="W656" s="98"/>
      <c r="X656" s="104"/>
    </row>
    <row r="657" spans="1:24" ht="21.75" thickBot="1" x14ac:dyDescent="0.3">
      <c r="A657" s="111" t="s">
        <v>90</v>
      </c>
      <c r="B657" s="102" t="s">
        <v>973</v>
      </c>
      <c r="C657" s="88">
        <v>44376</v>
      </c>
      <c r="D657" s="107">
        <v>632</v>
      </c>
      <c r="E657" s="88">
        <v>44375</v>
      </c>
      <c r="F657" s="80">
        <f t="shared" si="61"/>
        <v>1</v>
      </c>
      <c r="G657" s="95" t="s">
        <v>972</v>
      </c>
      <c r="H657" s="49" t="s">
        <v>31</v>
      </c>
      <c r="I657" s="81">
        <v>1</v>
      </c>
      <c r="J657" s="49" t="e">
        <f>SUMIFS(#REF!,#REF!,LRT!B657,#REF!,A657)</f>
        <v>#REF!</v>
      </c>
      <c r="K657" s="81" t="e">
        <f t="shared" si="60"/>
        <v>#REF!</v>
      </c>
      <c r="L657" s="97" t="s">
        <v>36</v>
      </c>
      <c r="M657" s="98" t="s">
        <v>974</v>
      </c>
      <c r="N657" s="98"/>
      <c r="O657" s="82"/>
      <c r="P657" s="49"/>
      <c r="Q657" s="49">
        <f t="shared" si="65"/>
        <v>-1</v>
      </c>
      <c r="R657" s="83"/>
      <c r="S657" s="49"/>
      <c r="T657" s="49"/>
      <c r="U657" s="49"/>
      <c r="V657" s="49"/>
      <c r="W657" s="98"/>
      <c r="X657" s="104"/>
    </row>
    <row r="658" spans="1:24" ht="21.75" thickBot="1" x14ac:dyDescent="0.3">
      <c r="A658" s="111" t="s">
        <v>90</v>
      </c>
      <c r="B658" s="102" t="s">
        <v>975</v>
      </c>
      <c r="C658" s="88">
        <v>44377</v>
      </c>
      <c r="D658" s="107">
        <v>635</v>
      </c>
      <c r="E658" s="88">
        <v>44377</v>
      </c>
      <c r="F658" s="80">
        <f t="shared" si="61"/>
        <v>0</v>
      </c>
      <c r="G658" s="95" t="s">
        <v>180</v>
      </c>
      <c r="H658" s="49" t="s">
        <v>3</v>
      </c>
      <c r="I658" s="81">
        <v>2500</v>
      </c>
      <c r="J658" s="49" t="e">
        <f>SUMIFS(#REF!,#REF!,LRT!B658,#REF!,A658)</f>
        <v>#REF!</v>
      </c>
      <c r="K658" s="81" t="e">
        <f t="shared" ref="K658:K710" si="66">IF((I658-J658)&lt;0,"0",I658-(J658+P658))</f>
        <v>#REF!</v>
      </c>
      <c r="L658" s="97" t="s">
        <v>36</v>
      </c>
      <c r="M658" s="98" t="s">
        <v>186</v>
      </c>
      <c r="N658" s="98"/>
      <c r="O658" s="82"/>
      <c r="P658" s="49"/>
      <c r="Q658" s="49">
        <f t="shared" si="65"/>
        <v>-2500</v>
      </c>
      <c r="R658" s="83"/>
      <c r="S658" s="49"/>
      <c r="T658" s="49"/>
      <c r="U658" s="49"/>
      <c r="V658" s="49"/>
      <c r="W658" s="98"/>
      <c r="X658" s="104"/>
    </row>
    <row r="659" spans="1:24" ht="21.75" thickBot="1" x14ac:dyDescent="0.3">
      <c r="A659" s="111" t="s">
        <v>90</v>
      </c>
      <c r="B659" s="102" t="s">
        <v>978</v>
      </c>
      <c r="C659" s="88">
        <v>44378</v>
      </c>
      <c r="D659" s="107">
        <v>639</v>
      </c>
      <c r="E659" s="88">
        <v>44377</v>
      </c>
      <c r="F659" s="80">
        <f t="shared" ref="F659:F711" si="67">IF(C659&gt;0,C659-E659,"No Date")</f>
        <v>1</v>
      </c>
      <c r="G659" s="95" t="s">
        <v>976</v>
      </c>
      <c r="H659" s="49" t="s">
        <v>4</v>
      </c>
      <c r="I659" s="81">
        <v>2</v>
      </c>
      <c r="J659" s="49" t="e">
        <f>SUMIFS(#REF!,#REF!,LRT!B659,#REF!,A659)</f>
        <v>#REF!</v>
      </c>
      <c r="K659" s="81" t="e">
        <f t="shared" si="66"/>
        <v>#REF!</v>
      </c>
      <c r="L659" s="97" t="s">
        <v>36</v>
      </c>
      <c r="M659" s="98" t="s">
        <v>303</v>
      </c>
      <c r="N659" s="98"/>
      <c r="O659" s="82"/>
      <c r="P659" s="49"/>
      <c r="Q659" s="49">
        <f t="shared" si="65"/>
        <v>-2</v>
      </c>
      <c r="R659" s="83"/>
      <c r="S659" s="49"/>
      <c r="T659" s="49"/>
      <c r="U659" s="49"/>
      <c r="V659" s="49"/>
      <c r="W659" s="98"/>
      <c r="X659" s="104"/>
    </row>
    <row r="660" spans="1:24" ht="21.75" thickBot="1" x14ac:dyDescent="0.3">
      <c r="A660" s="111" t="s">
        <v>90</v>
      </c>
      <c r="B660" s="102" t="s">
        <v>978</v>
      </c>
      <c r="C660" s="88">
        <v>44378</v>
      </c>
      <c r="D660" s="107">
        <v>639</v>
      </c>
      <c r="E660" s="88">
        <v>44377</v>
      </c>
      <c r="F660" s="80">
        <f t="shared" si="67"/>
        <v>1</v>
      </c>
      <c r="G660" s="95" t="s">
        <v>977</v>
      </c>
      <c r="H660" s="49" t="s">
        <v>4</v>
      </c>
      <c r="I660" s="81">
        <v>2</v>
      </c>
      <c r="J660" s="49" t="e">
        <f>SUMIFS(#REF!,#REF!,LRT!B660,#REF!,A660)</f>
        <v>#REF!</v>
      </c>
      <c r="K660" s="81" t="e">
        <f t="shared" si="66"/>
        <v>#REF!</v>
      </c>
      <c r="L660" s="97" t="s">
        <v>36</v>
      </c>
      <c r="M660" s="98" t="s">
        <v>303</v>
      </c>
      <c r="N660" s="98"/>
      <c r="O660" s="82"/>
      <c r="P660" s="49"/>
      <c r="Q660" s="49">
        <f t="shared" si="65"/>
        <v>-2</v>
      </c>
      <c r="R660" s="83"/>
      <c r="S660" s="49"/>
      <c r="T660" s="49"/>
      <c r="U660" s="49"/>
      <c r="V660" s="49"/>
      <c r="W660" s="98"/>
      <c r="X660" s="104"/>
    </row>
    <row r="661" spans="1:24" ht="21.75" thickBot="1" x14ac:dyDescent="0.3">
      <c r="A661" s="111" t="s">
        <v>90</v>
      </c>
      <c r="B661" s="102" t="s">
        <v>981</v>
      </c>
      <c r="C661" s="88">
        <v>44381</v>
      </c>
      <c r="D661" s="107">
        <v>641</v>
      </c>
      <c r="E661" s="88">
        <v>44380</v>
      </c>
      <c r="F661" s="80">
        <f t="shared" si="67"/>
        <v>1</v>
      </c>
      <c r="G661" s="95" t="s">
        <v>979</v>
      </c>
      <c r="H661" s="49" t="s">
        <v>31</v>
      </c>
      <c r="I661" s="81">
        <v>3</v>
      </c>
      <c r="J661" s="49" t="e">
        <f>SUMIFS(#REF!,#REF!,LRT!B661,#REF!,A661)</f>
        <v>#REF!</v>
      </c>
      <c r="K661" s="81" t="e">
        <f t="shared" si="66"/>
        <v>#REF!</v>
      </c>
      <c r="L661" s="97" t="s">
        <v>36</v>
      </c>
      <c r="M661" s="98" t="s">
        <v>87</v>
      </c>
      <c r="N661" s="98"/>
      <c r="O661" s="82"/>
      <c r="P661" s="49"/>
      <c r="Q661" s="49">
        <f t="shared" si="65"/>
        <v>-3</v>
      </c>
      <c r="R661" s="83"/>
      <c r="S661" s="49"/>
      <c r="T661" s="49"/>
      <c r="U661" s="49"/>
      <c r="V661" s="49"/>
      <c r="W661" s="98"/>
      <c r="X661" s="104"/>
    </row>
    <row r="662" spans="1:24" ht="21.75" thickBot="1" x14ac:dyDescent="0.3">
      <c r="A662" s="111" t="s">
        <v>90</v>
      </c>
      <c r="B662" s="102" t="s">
        <v>981</v>
      </c>
      <c r="C662" s="88">
        <v>44381</v>
      </c>
      <c r="D662" s="107">
        <v>641</v>
      </c>
      <c r="E662" s="88">
        <v>44380</v>
      </c>
      <c r="F662" s="80">
        <f t="shared" si="67"/>
        <v>1</v>
      </c>
      <c r="G662" s="95" t="s">
        <v>980</v>
      </c>
      <c r="H662" s="49" t="s">
        <v>31</v>
      </c>
      <c r="I662" s="81">
        <v>100</v>
      </c>
      <c r="J662" s="49" t="e">
        <f>SUMIFS(#REF!,#REF!,LRT!B662,#REF!,A662)</f>
        <v>#REF!</v>
      </c>
      <c r="K662" s="81" t="e">
        <f t="shared" si="66"/>
        <v>#REF!</v>
      </c>
      <c r="L662" s="97" t="s">
        <v>36</v>
      </c>
      <c r="M662" s="98" t="s">
        <v>87</v>
      </c>
      <c r="N662" s="98"/>
      <c r="O662" s="82"/>
      <c r="P662" s="49"/>
      <c r="Q662" s="49">
        <f t="shared" si="65"/>
        <v>-100</v>
      </c>
      <c r="R662" s="83"/>
      <c r="S662" s="49"/>
      <c r="T662" s="49"/>
      <c r="U662" s="49"/>
      <c r="V662" s="49"/>
      <c r="W662" s="98"/>
      <c r="X662" s="104"/>
    </row>
    <row r="663" spans="1:24" ht="21.75" thickBot="1" x14ac:dyDescent="0.3">
      <c r="A663" s="111" t="s">
        <v>90</v>
      </c>
      <c r="B663" s="102" t="s">
        <v>998</v>
      </c>
      <c r="C663" s="88">
        <v>44381</v>
      </c>
      <c r="D663" s="107">
        <v>641</v>
      </c>
      <c r="E663" s="88">
        <v>44380</v>
      </c>
      <c r="F663" s="80">
        <f t="shared" si="67"/>
        <v>1</v>
      </c>
      <c r="G663" s="95" t="s">
        <v>982</v>
      </c>
      <c r="H663" s="49" t="s">
        <v>31</v>
      </c>
      <c r="I663" s="81">
        <v>3</v>
      </c>
      <c r="J663" s="49" t="e">
        <f>SUMIFS(#REF!,#REF!,LRT!B663,#REF!,A663)</f>
        <v>#REF!</v>
      </c>
      <c r="K663" s="81" t="e">
        <f t="shared" si="66"/>
        <v>#REF!</v>
      </c>
      <c r="L663" s="97" t="s">
        <v>36</v>
      </c>
      <c r="M663" s="98" t="s">
        <v>123</v>
      </c>
      <c r="N663" s="98"/>
      <c r="O663" s="82"/>
      <c r="P663" s="49"/>
      <c r="Q663" s="49">
        <f t="shared" si="65"/>
        <v>-3</v>
      </c>
      <c r="R663" s="83"/>
      <c r="S663" s="49"/>
      <c r="T663" s="49"/>
      <c r="U663" s="49"/>
      <c r="V663" s="49"/>
      <c r="W663" s="98"/>
      <c r="X663" s="104"/>
    </row>
    <row r="664" spans="1:24" ht="21.75" thickBot="1" x14ac:dyDescent="0.3">
      <c r="A664" s="111" t="s">
        <v>90</v>
      </c>
      <c r="B664" s="102" t="s">
        <v>983</v>
      </c>
      <c r="C664" s="88">
        <v>44382</v>
      </c>
      <c r="D664" s="107">
        <v>644</v>
      </c>
      <c r="E664" s="88">
        <v>44382</v>
      </c>
      <c r="F664" s="80">
        <f t="shared" si="67"/>
        <v>0</v>
      </c>
      <c r="G664" s="95" t="s">
        <v>984</v>
      </c>
      <c r="H664" s="49" t="s">
        <v>31</v>
      </c>
      <c r="I664" s="81">
        <v>50</v>
      </c>
      <c r="J664" s="49" t="e">
        <f>SUMIFS(#REF!,#REF!,LRT!B664,#REF!,A664)</f>
        <v>#REF!</v>
      </c>
      <c r="K664" s="81" t="e">
        <f t="shared" si="66"/>
        <v>#REF!</v>
      </c>
      <c r="L664" s="97" t="s">
        <v>36</v>
      </c>
      <c r="M664" s="98" t="s">
        <v>986</v>
      </c>
      <c r="N664" s="98"/>
      <c r="O664" s="82"/>
      <c r="P664" s="49"/>
      <c r="Q664" s="49">
        <f t="shared" si="65"/>
        <v>-50</v>
      </c>
      <c r="R664" s="83"/>
      <c r="S664" s="49"/>
      <c r="T664" s="49"/>
      <c r="U664" s="49"/>
      <c r="V664" s="49"/>
      <c r="W664" s="98"/>
      <c r="X664" s="104"/>
    </row>
    <row r="665" spans="1:24" ht="21.75" thickBot="1" x14ac:dyDescent="0.3">
      <c r="A665" s="111" t="s">
        <v>90</v>
      </c>
      <c r="B665" s="102" t="s">
        <v>983</v>
      </c>
      <c r="C665" s="88">
        <v>44382</v>
      </c>
      <c r="D665" s="107">
        <v>644</v>
      </c>
      <c r="E665" s="88">
        <v>44382</v>
      </c>
      <c r="F665" s="80">
        <f t="shared" si="67"/>
        <v>0</v>
      </c>
      <c r="G665" s="95" t="s">
        <v>985</v>
      </c>
      <c r="H665" s="49" t="s">
        <v>31</v>
      </c>
      <c r="I665" s="81">
        <v>5</v>
      </c>
      <c r="J665" s="49" t="e">
        <f>SUMIFS(#REF!,#REF!,LRT!B665,#REF!,A665)</f>
        <v>#REF!</v>
      </c>
      <c r="K665" s="81" t="e">
        <f t="shared" si="66"/>
        <v>#REF!</v>
      </c>
      <c r="L665" s="97" t="s">
        <v>36</v>
      </c>
      <c r="M665" s="98" t="s">
        <v>986</v>
      </c>
      <c r="N665" s="98"/>
      <c r="O665" s="82"/>
      <c r="P665" s="49"/>
      <c r="Q665" s="49">
        <f t="shared" si="65"/>
        <v>-5</v>
      </c>
      <c r="R665" s="83"/>
      <c r="S665" s="49"/>
      <c r="T665" s="49"/>
      <c r="U665" s="49"/>
      <c r="V665" s="49"/>
      <c r="W665" s="98"/>
      <c r="X665" s="104"/>
    </row>
    <row r="666" spans="1:24" ht="21.75" thickBot="1" x14ac:dyDescent="0.3">
      <c r="A666" s="111" t="s">
        <v>90</v>
      </c>
      <c r="B666" s="102" t="s">
        <v>991</v>
      </c>
      <c r="C666" s="88">
        <v>44383</v>
      </c>
      <c r="D666" s="107">
        <v>646</v>
      </c>
      <c r="E666" s="88">
        <v>44376</v>
      </c>
      <c r="F666" s="80">
        <f t="shared" si="67"/>
        <v>7</v>
      </c>
      <c r="G666" s="95" t="s">
        <v>987</v>
      </c>
      <c r="H666" s="49" t="s">
        <v>31</v>
      </c>
      <c r="I666" s="81">
        <v>18</v>
      </c>
      <c r="J666" s="49" t="e">
        <f>SUMIFS(#REF!,#REF!,LRT!B666,#REF!,A666)</f>
        <v>#REF!</v>
      </c>
      <c r="K666" s="81" t="e">
        <f t="shared" si="66"/>
        <v>#REF!</v>
      </c>
      <c r="L666" s="97" t="s">
        <v>36</v>
      </c>
      <c r="M666" s="98" t="s">
        <v>377</v>
      </c>
      <c r="N666" s="98"/>
      <c r="O666" s="82"/>
      <c r="P666" s="49"/>
      <c r="Q666" s="49">
        <f t="shared" si="65"/>
        <v>-18</v>
      </c>
      <c r="R666" s="83"/>
      <c r="S666" s="49"/>
      <c r="T666" s="49"/>
      <c r="U666" s="49"/>
      <c r="V666" s="49" t="s">
        <v>992</v>
      </c>
      <c r="W666" s="98"/>
      <c r="X666" s="104"/>
    </row>
    <row r="667" spans="1:24" ht="21.75" thickBot="1" x14ac:dyDescent="0.3">
      <c r="A667" s="111" t="s">
        <v>90</v>
      </c>
      <c r="B667" s="102" t="s">
        <v>991</v>
      </c>
      <c r="C667" s="88">
        <v>44383</v>
      </c>
      <c r="D667" s="107">
        <v>646</v>
      </c>
      <c r="E667" s="88">
        <v>44376</v>
      </c>
      <c r="F667" s="80">
        <f t="shared" si="67"/>
        <v>7</v>
      </c>
      <c r="G667" s="95" t="s">
        <v>988</v>
      </c>
      <c r="H667" s="49" t="s">
        <v>31</v>
      </c>
      <c r="I667" s="81">
        <v>10</v>
      </c>
      <c r="J667" s="49" t="e">
        <f>SUMIFS(#REF!,#REF!,LRT!B667,#REF!,A667)</f>
        <v>#REF!</v>
      </c>
      <c r="K667" s="81" t="e">
        <f t="shared" si="66"/>
        <v>#REF!</v>
      </c>
      <c r="L667" s="97" t="s">
        <v>36</v>
      </c>
      <c r="M667" s="98" t="s">
        <v>377</v>
      </c>
      <c r="N667" s="98"/>
      <c r="O667" s="82"/>
      <c r="P667" s="49"/>
      <c r="Q667" s="49"/>
      <c r="R667" s="83"/>
      <c r="S667" s="49"/>
      <c r="T667" s="49"/>
      <c r="U667" s="49"/>
      <c r="V667" s="49"/>
      <c r="W667" s="98"/>
      <c r="X667" s="104"/>
    </row>
    <row r="668" spans="1:24" ht="21.75" thickBot="1" x14ac:dyDescent="0.3">
      <c r="A668" s="111" t="s">
        <v>90</v>
      </c>
      <c r="B668" s="102" t="s">
        <v>991</v>
      </c>
      <c r="C668" s="88">
        <v>44383</v>
      </c>
      <c r="D668" s="107">
        <v>646</v>
      </c>
      <c r="E668" s="88">
        <v>44376</v>
      </c>
      <c r="F668" s="80">
        <f t="shared" si="67"/>
        <v>7</v>
      </c>
      <c r="G668" s="95" t="s">
        <v>989</v>
      </c>
      <c r="H668" s="49" t="s">
        <v>31</v>
      </c>
      <c r="I668" s="81">
        <v>6</v>
      </c>
      <c r="J668" s="49" t="e">
        <f>SUMIFS(#REF!,#REF!,LRT!B668,#REF!,A668)</f>
        <v>#REF!</v>
      </c>
      <c r="K668" s="81" t="e">
        <f t="shared" si="66"/>
        <v>#REF!</v>
      </c>
      <c r="L668" s="97" t="s">
        <v>36</v>
      </c>
      <c r="M668" s="98" t="s">
        <v>377</v>
      </c>
      <c r="N668" s="98"/>
      <c r="O668" s="82"/>
      <c r="P668" s="49"/>
      <c r="Q668" s="49"/>
      <c r="R668" s="83"/>
      <c r="S668" s="49"/>
      <c r="T668" s="49"/>
      <c r="U668" s="49"/>
      <c r="V668" s="49"/>
      <c r="W668" s="98"/>
      <c r="X668" s="104"/>
    </row>
    <row r="669" spans="1:24" ht="21.75" thickBot="1" x14ac:dyDescent="0.3">
      <c r="A669" s="111" t="s">
        <v>90</v>
      </c>
      <c r="B669" s="102" t="s">
        <v>991</v>
      </c>
      <c r="C669" s="88">
        <v>44383</v>
      </c>
      <c r="D669" s="107">
        <v>646</v>
      </c>
      <c r="E669" s="88">
        <v>44376</v>
      </c>
      <c r="F669" s="80">
        <f t="shared" si="67"/>
        <v>7</v>
      </c>
      <c r="G669" s="95" t="s">
        <v>990</v>
      </c>
      <c r="H669" s="49" t="s">
        <v>31</v>
      </c>
      <c r="I669" s="81">
        <v>10</v>
      </c>
      <c r="J669" s="49" t="e">
        <f>SUMIFS(#REF!,#REF!,LRT!B669,#REF!,A669)</f>
        <v>#REF!</v>
      </c>
      <c r="K669" s="81" t="e">
        <f t="shared" si="66"/>
        <v>#REF!</v>
      </c>
      <c r="L669" s="97" t="s">
        <v>36</v>
      </c>
      <c r="M669" s="98" t="s">
        <v>377</v>
      </c>
      <c r="N669" s="98"/>
      <c r="O669" s="82"/>
      <c r="P669" s="49"/>
      <c r="Q669" s="49"/>
      <c r="R669" s="83"/>
      <c r="S669" s="49"/>
      <c r="T669" s="49"/>
      <c r="U669" s="49"/>
      <c r="V669" s="49"/>
      <c r="W669" s="98"/>
      <c r="X669" s="104"/>
    </row>
    <row r="670" spans="1:24" ht="21.75" thickBot="1" x14ac:dyDescent="0.3">
      <c r="A670" s="111" t="s">
        <v>90</v>
      </c>
      <c r="B670" s="102" t="s">
        <v>997</v>
      </c>
      <c r="C670" s="88">
        <v>44383</v>
      </c>
      <c r="D670" s="107">
        <v>645</v>
      </c>
      <c r="E670" s="88">
        <v>44382</v>
      </c>
      <c r="F670" s="80">
        <f t="shared" si="67"/>
        <v>1</v>
      </c>
      <c r="G670" s="95" t="s">
        <v>993</v>
      </c>
      <c r="H670" s="49" t="s">
        <v>31</v>
      </c>
      <c r="I670" s="81">
        <v>30</v>
      </c>
      <c r="J670" s="49" t="e">
        <f>SUMIFS(#REF!,#REF!,LRT!B670,#REF!,A670)</f>
        <v>#REF!</v>
      </c>
      <c r="K670" s="81" t="e">
        <f t="shared" si="66"/>
        <v>#REF!</v>
      </c>
      <c r="L670" s="97" t="s">
        <v>36</v>
      </c>
      <c r="M670" s="98" t="s">
        <v>996</v>
      </c>
      <c r="N670" s="98"/>
      <c r="O670" s="82"/>
      <c r="P670" s="49"/>
      <c r="Q670" s="49"/>
      <c r="R670" s="83"/>
      <c r="S670" s="49"/>
      <c r="T670" s="49"/>
      <c r="U670" s="49"/>
      <c r="V670" s="49"/>
      <c r="W670" s="98"/>
      <c r="X670" s="104"/>
    </row>
    <row r="671" spans="1:24" ht="21.75" thickBot="1" x14ac:dyDescent="0.3">
      <c r="A671" s="111" t="s">
        <v>90</v>
      </c>
      <c r="B671" s="102" t="s">
        <v>997</v>
      </c>
      <c r="C671" s="88">
        <v>44383</v>
      </c>
      <c r="D671" s="107">
        <v>645</v>
      </c>
      <c r="E671" s="88">
        <v>44382</v>
      </c>
      <c r="F671" s="80">
        <f t="shared" si="67"/>
        <v>1</v>
      </c>
      <c r="G671" s="95" t="s">
        <v>994</v>
      </c>
      <c r="H671" s="49" t="s">
        <v>31</v>
      </c>
      <c r="I671" s="81">
        <v>25</v>
      </c>
      <c r="J671" s="49" t="e">
        <f>SUMIFS(#REF!,#REF!,LRT!B671,#REF!,A671)</f>
        <v>#REF!</v>
      </c>
      <c r="K671" s="81" t="e">
        <f t="shared" si="66"/>
        <v>#REF!</v>
      </c>
      <c r="L671" s="97" t="s">
        <v>36</v>
      </c>
      <c r="M671" s="98" t="s">
        <v>996</v>
      </c>
      <c r="N671" s="98"/>
      <c r="O671" s="82"/>
      <c r="P671" s="49"/>
      <c r="Q671" s="49"/>
      <c r="R671" s="83"/>
      <c r="S671" s="49"/>
      <c r="T671" s="49"/>
      <c r="U671" s="49"/>
      <c r="V671" s="49"/>
      <c r="W671" s="98"/>
      <c r="X671" s="104"/>
    </row>
    <row r="672" spans="1:24" ht="21.75" thickBot="1" x14ac:dyDescent="0.3">
      <c r="A672" s="111" t="s">
        <v>90</v>
      </c>
      <c r="B672" s="102" t="s">
        <v>997</v>
      </c>
      <c r="C672" s="88">
        <v>44383</v>
      </c>
      <c r="D672" s="107">
        <v>645</v>
      </c>
      <c r="E672" s="88">
        <v>44382</v>
      </c>
      <c r="F672" s="80">
        <f t="shared" si="67"/>
        <v>1</v>
      </c>
      <c r="G672" s="95" t="s">
        <v>106</v>
      </c>
      <c r="H672" s="49" t="s">
        <v>31</v>
      </c>
      <c r="I672" s="81">
        <v>60</v>
      </c>
      <c r="J672" s="49" t="e">
        <f>SUMIFS(#REF!,#REF!,LRT!B672,#REF!,A672)</f>
        <v>#REF!</v>
      </c>
      <c r="K672" s="81" t="e">
        <f t="shared" si="66"/>
        <v>#REF!</v>
      </c>
      <c r="L672" s="97" t="s">
        <v>36</v>
      </c>
      <c r="M672" s="98" t="s">
        <v>996</v>
      </c>
      <c r="N672" s="98"/>
      <c r="O672" s="82"/>
      <c r="P672" s="49"/>
      <c r="Q672" s="49"/>
      <c r="R672" s="83"/>
      <c r="S672" s="49"/>
      <c r="T672" s="49"/>
      <c r="U672" s="49"/>
      <c r="V672" s="49"/>
      <c r="W672" s="98"/>
      <c r="X672" s="104"/>
    </row>
    <row r="673" spans="1:24" ht="21.75" thickBot="1" x14ac:dyDescent="0.3">
      <c r="A673" s="111" t="s">
        <v>90</v>
      </c>
      <c r="B673" s="102" t="s">
        <v>997</v>
      </c>
      <c r="C673" s="88">
        <v>44383</v>
      </c>
      <c r="D673" s="107">
        <v>645</v>
      </c>
      <c r="E673" s="88">
        <v>44382</v>
      </c>
      <c r="F673" s="80">
        <f t="shared" si="67"/>
        <v>1</v>
      </c>
      <c r="G673" s="95" t="s">
        <v>995</v>
      </c>
      <c r="H673" s="49" t="s">
        <v>31</v>
      </c>
      <c r="I673" s="81">
        <v>30</v>
      </c>
      <c r="J673" s="49" t="e">
        <f>SUMIFS(#REF!,#REF!,LRT!B673,#REF!,A673)</f>
        <v>#REF!</v>
      </c>
      <c r="K673" s="81" t="e">
        <f t="shared" si="66"/>
        <v>#REF!</v>
      </c>
      <c r="L673" s="97" t="s">
        <v>36</v>
      </c>
      <c r="M673" s="98" t="s">
        <v>996</v>
      </c>
      <c r="N673" s="98"/>
      <c r="O673" s="82"/>
      <c r="P673" s="49"/>
      <c r="Q673" s="49"/>
      <c r="R673" s="83"/>
      <c r="S673" s="49"/>
      <c r="T673" s="49"/>
      <c r="U673" s="49"/>
      <c r="V673" s="49"/>
      <c r="W673" s="98"/>
      <c r="X673" s="104"/>
    </row>
    <row r="674" spans="1:24" ht="21.75" thickBot="1" x14ac:dyDescent="0.3">
      <c r="A674" s="111" t="s">
        <v>90</v>
      </c>
      <c r="B674" s="102" t="s">
        <v>997</v>
      </c>
      <c r="C674" s="88">
        <v>44383</v>
      </c>
      <c r="D674" s="107">
        <v>645</v>
      </c>
      <c r="E674" s="88">
        <v>44382</v>
      </c>
      <c r="F674" s="80">
        <f t="shared" si="67"/>
        <v>1</v>
      </c>
      <c r="G674" s="95" t="s">
        <v>108</v>
      </c>
      <c r="H674" s="49" t="s">
        <v>31</v>
      </c>
      <c r="I674" s="81">
        <v>30</v>
      </c>
      <c r="J674" s="49" t="e">
        <f>SUMIFS(#REF!,#REF!,LRT!B674,#REF!,A674)</f>
        <v>#REF!</v>
      </c>
      <c r="K674" s="81" t="e">
        <f t="shared" si="66"/>
        <v>#REF!</v>
      </c>
      <c r="L674" s="97" t="s">
        <v>36</v>
      </c>
      <c r="M674" s="98" t="s">
        <v>996</v>
      </c>
      <c r="N674" s="98"/>
      <c r="O674" s="82"/>
      <c r="P674" s="49"/>
      <c r="Q674" s="49"/>
      <c r="R674" s="83"/>
      <c r="S674" s="49"/>
      <c r="T674" s="49"/>
      <c r="U674" s="49"/>
      <c r="V674" s="49"/>
      <c r="W674" s="98"/>
      <c r="X674" s="104"/>
    </row>
    <row r="675" spans="1:24" ht="21.75" thickBot="1" x14ac:dyDescent="0.3">
      <c r="A675" s="111" t="s">
        <v>90</v>
      </c>
      <c r="B675" s="102" t="s">
        <v>1000</v>
      </c>
      <c r="C675" s="88">
        <v>44384</v>
      </c>
      <c r="D675" s="107">
        <v>635</v>
      </c>
      <c r="E675" s="88">
        <v>44382</v>
      </c>
      <c r="F675" s="80">
        <f t="shared" si="67"/>
        <v>2</v>
      </c>
      <c r="G675" s="95" t="s">
        <v>498</v>
      </c>
      <c r="H675" s="49" t="s">
        <v>47</v>
      </c>
      <c r="I675" s="81">
        <v>20</v>
      </c>
      <c r="J675" s="49" t="e">
        <f>SUMIFS(#REF!,#REF!,LRT!B675,#REF!,A675)</f>
        <v>#REF!</v>
      </c>
      <c r="K675" s="81" t="e">
        <f t="shared" si="66"/>
        <v>#REF!</v>
      </c>
      <c r="L675" s="97" t="s">
        <v>36</v>
      </c>
      <c r="M675" s="98" t="s">
        <v>564</v>
      </c>
      <c r="N675" s="98"/>
      <c r="O675" s="82"/>
      <c r="P675" s="49"/>
      <c r="Q675" s="49"/>
      <c r="R675" s="83"/>
      <c r="S675" s="49"/>
      <c r="T675" s="49"/>
      <c r="U675" s="49"/>
      <c r="V675" s="49"/>
      <c r="W675" s="98"/>
      <c r="X675" s="104"/>
    </row>
    <row r="676" spans="1:24" ht="21.75" thickBot="1" x14ac:dyDescent="0.3">
      <c r="A676" s="111" t="s">
        <v>90</v>
      </c>
      <c r="B676" s="102" t="s">
        <v>1004</v>
      </c>
      <c r="C676" s="88">
        <v>44385</v>
      </c>
      <c r="D676" s="107">
        <v>647</v>
      </c>
      <c r="E676" s="88">
        <v>44385</v>
      </c>
      <c r="F676" s="80">
        <f t="shared" si="67"/>
        <v>0</v>
      </c>
      <c r="G676" s="95" t="s">
        <v>1003</v>
      </c>
      <c r="H676" s="49" t="s">
        <v>31</v>
      </c>
      <c r="I676" s="81">
        <v>15</v>
      </c>
      <c r="J676" s="49" t="e">
        <f>SUMIFS(#REF!,#REF!,LRT!B676,#REF!,A676)</f>
        <v>#REF!</v>
      </c>
      <c r="K676" s="81" t="e">
        <f t="shared" si="66"/>
        <v>#REF!</v>
      </c>
      <c r="L676" s="97" t="s">
        <v>36</v>
      </c>
      <c r="M676" s="98" t="s">
        <v>996</v>
      </c>
      <c r="N676" s="98"/>
      <c r="O676" s="82"/>
      <c r="P676" s="49"/>
      <c r="Q676" s="49"/>
      <c r="R676" s="83"/>
      <c r="S676" s="49"/>
      <c r="T676" s="49"/>
      <c r="U676" s="49"/>
      <c r="V676" s="49"/>
      <c r="W676" s="98"/>
      <c r="X676" s="104"/>
    </row>
    <row r="677" spans="1:24" ht="21.75" thickBot="1" x14ac:dyDescent="0.3">
      <c r="A677" s="111" t="s">
        <v>90</v>
      </c>
      <c r="B677" s="102" t="s">
        <v>1002</v>
      </c>
      <c r="C677" s="88">
        <v>44385</v>
      </c>
      <c r="D677" s="107">
        <v>648</v>
      </c>
      <c r="E677" s="88">
        <v>44385</v>
      </c>
      <c r="F677" s="80">
        <f>IF(C677&gt;0,C677-E677,"No Date")</f>
        <v>0</v>
      </c>
      <c r="G677" s="95" t="s">
        <v>1001</v>
      </c>
      <c r="H677" s="49" t="s">
        <v>31</v>
      </c>
      <c r="I677" s="81">
        <v>50</v>
      </c>
      <c r="J677" s="49" t="e">
        <f>SUMIFS(#REF!,#REF!,LRT!B677,#REF!,A677)</f>
        <v>#REF!</v>
      </c>
      <c r="K677" s="81" t="e">
        <f>IF((I677-J677)&lt;0,"0",I677-(J677+P677))</f>
        <v>#REF!</v>
      </c>
      <c r="L677" s="97" t="s">
        <v>36</v>
      </c>
      <c r="M677" s="98" t="s">
        <v>87</v>
      </c>
      <c r="N677" s="98"/>
      <c r="O677" s="82"/>
      <c r="P677" s="49"/>
      <c r="Q677" s="49"/>
      <c r="R677" s="83"/>
      <c r="S677" s="49"/>
      <c r="T677" s="49"/>
      <c r="U677" s="49"/>
      <c r="V677" s="49"/>
      <c r="W677" s="98"/>
      <c r="X677" s="104"/>
    </row>
    <row r="678" spans="1:24" ht="21.75" thickBot="1" x14ac:dyDescent="0.3">
      <c r="A678" s="111" t="s">
        <v>90</v>
      </c>
      <c r="B678" s="102" t="s">
        <v>1007</v>
      </c>
      <c r="C678" s="88">
        <v>44385</v>
      </c>
      <c r="D678" s="107">
        <v>635</v>
      </c>
      <c r="E678" s="88">
        <v>44385</v>
      </c>
      <c r="F678" s="80">
        <f t="shared" si="67"/>
        <v>0</v>
      </c>
      <c r="G678" s="95" t="s">
        <v>1005</v>
      </c>
      <c r="H678" s="49" t="s">
        <v>31</v>
      </c>
      <c r="I678" s="81">
        <v>50</v>
      </c>
      <c r="J678" s="49" t="e">
        <f>SUMIFS(#REF!,#REF!,LRT!B678,#REF!,A678)</f>
        <v>#REF!</v>
      </c>
      <c r="K678" s="81" t="e">
        <f t="shared" si="66"/>
        <v>#REF!</v>
      </c>
      <c r="L678" s="97" t="s">
        <v>36</v>
      </c>
      <c r="M678" s="98" t="s">
        <v>1006</v>
      </c>
      <c r="N678" s="98"/>
      <c r="O678" s="82"/>
      <c r="P678" s="49"/>
      <c r="Q678" s="49"/>
      <c r="R678" s="83"/>
      <c r="S678" s="49"/>
      <c r="T678" s="49"/>
      <c r="U678" s="49"/>
      <c r="V678" s="49"/>
      <c r="W678" s="98"/>
      <c r="X678" s="104"/>
    </row>
    <row r="679" spans="1:24" ht="21.75" thickBot="1" x14ac:dyDescent="0.3">
      <c r="A679" s="111" t="s">
        <v>90</v>
      </c>
      <c r="B679" s="102" t="s">
        <v>1008</v>
      </c>
      <c r="C679" s="88">
        <v>44388</v>
      </c>
      <c r="D679" s="107">
        <v>652</v>
      </c>
      <c r="E679" s="88">
        <v>44387</v>
      </c>
      <c r="F679" s="80">
        <f t="shared" si="67"/>
        <v>1</v>
      </c>
      <c r="G679" s="95" t="s">
        <v>500</v>
      </c>
      <c r="H679" s="49" t="s">
        <v>31</v>
      </c>
      <c r="I679" s="81">
        <v>70000</v>
      </c>
      <c r="J679" s="49" t="e">
        <f>SUMIFS(#REF!,#REF!,LRT!B679,#REF!,A679)</f>
        <v>#REF!</v>
      </c>
      <c r="K679" s="81" t="e">
        <f t="shared" si="66"/>
        <v>#REF!</v>
      </c>
      <c r="L679" s="97" t="s">
        <v>36</v>
      </c>
      <c r="M679" s="98" t="s">
        <v>141</v>
      </c>
      <c r="N679" s="98"/>
      <c r="O679" s="82"/>
      <c r="P679" s="49"/>
      <c r="Q679" s="49"/>
      <c r="R679" s="83"/>
      <c r="S679" s="49"/>
      <c r="T679" s="49"/>
      <c r="U679" s="49"/>
      <c r="V679" s="49"/>
      <c r="W679" s="98"/>
      <c r="X679" s="104"/>
    </row>
    <row r="680" spans="1:24" ht="21.75" thickBot="1" x14ac:dyDescent="0.3">
      <c r="A680" s="111" t="s">
        <v>90</v>
      </c>
      <c r="B680" s="102" t="s">
        <v>1008</v>
      </c>
      <c r="C680" s="88">
        <v>44388</v>
      </c>
      <c r="D680" s="107">
        <v>652</v>
      </c>
      <c r="E680" s="88">
        <v>44387</v>
      </c>
      <c r="F680" s="80">
        <f t="shared" si="67"/>
        <v>1</v>
      </c>
      <c r="G680" s="95" t="s">
        <v>595</v>
      </c>
      <c r="H680" s="49" t="s">
        <v>45</v>
      </c>
      <c r="I680" s="81">
        <v>60</v>
      </c>
      <c r="J680" s="49" t="e">
        <f>SUMIFS(#REF!,#REF!,LRT!B680,#REF!,A680)</f>
        <v>#REF!</v>
      </c>
      <c r="K680" s="81" t="e">
        <f t="shared" si="66"/>
        <v>#REF!</v>
      </c>
      <c r="L680" s="97" t="s">
        <v>36</v>
      </c>
      <c r="M680" s="98" t="s">
        <v>141</v>
      </c>
      <c r="N680" s="98"/>
      <c r="O680" s="82"/>
      <c r="P680" s="49"/>
      <c r="Q680" s="49"/>
      <c r="R680" s="83"/>
      <c r="S680" s="49"/>
      <c r="T680" s="49"/>
      <c r="U680" s="49"/>
      <c r="V680" s="49"/>
      <c r="W680" s="98"/>
      <c r="X680" s="104"/>
    </row>
    <row r="681" spans="1:24" ht="21.75" thickBot="1" x14ac:dyDescent="0.3">
      <c r="A681" s="111" t="s">
        <v>90</v>
      </c>
      <c r="B681" s="102" t="s">
        <v>1011</v>
      </c>
      <c r="C681" s="88">
        <v>44388</v>
      </c>
      <c r="D681" s="107">
        <v>652</v>
      </c>
      <c r="E681" s="88">
        <v>44387</v>
      </c>
      <c r="F681" s="80">
        <f t="shared" si="67"/>
        <v>1</v>
      </c>
      <c r="G681" s="95" t="s">
        <v>1009</v>
      </c>
      <c r="H681" s="49" t="s">
        <v>3</v>
      </c>
      <c r="I681" s="81">
        <v>5000</v>
      </c>
      <c r="J681" s="49" t="e">
        <f>SUMIFS(#REF!,#REF!,LRT!B681,#REF!,A681)</f>
        <v>#REF!</v>
      </c>
      <c r="K681" s="81" t="e">
        <f t="shared" si="66"/>
        <v>#REF!</v>
      </c>
      <c r="L681" s="97" t="s">
        <v>36</v>
      </c>
      <c r="M681" s="123" t="s">
        <v>186</v>
      </c>
      <c r="N681" s="98"/>
      <c r="O681" s="82"/>
      <c r="P681" s="49"/>
      <c r="Q681" s="49"/>
      <c r="R681" s="83"/>
      <c r="S681" s="49"/>
      <c r="T681" s="49"/>
      <c r="U681" s="49"/>
      <c r="V681" s="49"/>
      <c r="W681" s="98"/>
      <c r="X681" s="104"/>
    </row>
    <row r="682" spans="1:24" ht="21.75" thickBot="1" x14ac:dyDescent="0.3">
      <c r="A682" s="111" t="s">
        <v>90</v>
      </c>
      <c r="B682" s="102" t="s">
        <v>1011</v>
      </c>
      <c r="C682" s="88">
        <v>44388</v>
      </c>
      <c r="D682" s="107">
        <v>652</v>
      </c>
      <c r="E682" s="88">
        <v>44387</v>
      </c>
      <c r="F682" s="80">
        <f t="shared" si="67"/>
        <v>1</v>
      </c>
      <c r="G682" s="95" t="s">
        <v>1010</v>
      </c>
      <c r="H682" s="49" t="s">
        <v>32</v>
      </c>
      <c r="I682" s="81">
        <v>3000</v>
      </c>
      <c r="J682" s="49" t="e">
        <f>SUMIFS(#REF!,#REF!,LRT!B682,#REF!,A682)</f>
        <v>#REF!</v>
      </c>
      <c r="K682" s="81" t="e">
        <f t="shared" si="66"/>
        <v>#REF!</v>
      </c>
      <c r="L682" s="97" t="s">
        <v>36</v>
      </c>
      <c r="M682" s="123" t="s">
        <v>186</v>
      </c>
      <c r="N682" s="98"/>
      <c r="O682" s="82"/>
      <c r="P682" s="49"/>
      <c r="Q682" s="49"/>
      <c r="R682" s="83"/>
      <c r="S682" s="49"/>
      <c r="T682" s="49"/>
      <c r="U682" s="49"/>
      <c r="V682" s="49"/>
      <c r="W682" s="98"/>
      <c r="X682" s="104"/>
    </row>
    <row r="683" spans="1:24" ht="21.75" thickBot="1" x14ac:dyDescent="0.3">
      <c r="A683" s="111" t="s">
        <v>90</v>
      </c>
      <c r="B683" s="102" t="s">
        <v>1021</v>
      </c>
      <c r="C683" s="88">
        <v>44388</v>
      </c>
      <c r="D683" s="107">
        <v>652</v>
      </c>
      <c r="E683" s="88">
        <v>44387</v>
      </c>
      <c r="F683" s="80">
        <f t="shared" si="67"/>
        <v>1</v>
      </c>
      <c r="G683" s="95" t="s">
        <v>1013</v>
      </c>
      <c r="H683" s="49" t="s">
        <v>32</v>
      </c>
      <c r="I683" s="81">
        <v>300</v>
      </c>
      <c r="J683" s="49" t="e">
        <f>SUMIFS(#REF!,#REF!,LRT!B683,#REF!,A683)</f>
        <v>#REF!</v>
      </c>
      <c r="K683" s="81" t="e">
        <f t="shared" si="66"/>
        <v>#REF!</v>
      </c>
      <c r="L683" s="97" t="s">
        <v>36</v>
      </c>
      <c r="M683" s="98" t="s">
        <v>649</v>
      </c>
      <c r="N683" s="98"/>
      <c r="O683" s="82"/>
      <c r="P683" s="49"/>
      <c r="Q683" s="49"/>
      <c r="R683" s="83"/>
      <c r="S683" s="49"/>
      <c r="T683" s="49"/>
      <c r="U683" s="49"/>
      <c r="V683" s="49"/>
      <c r="W683" s="98"/>
      <c r="X683" s="104"/>
    </row>
    <row r="684" spans="1:24" ht="21.75" thickBot="1" x14ac:dyDescent="0.3">
      <c r="A684" s="111" t="s">
        <v>90</v>
      </c>
      <c r="B684" s="102" t="s">
        <v>1021</v>
      </c>
      <c r="C684" s="88">
        <v>44388</v>
      </c>
      <c r="D684" s="107">
        <v>652</v>
      </c>
      <c r="E684" s="88">
        <v>44387</v>
      </c>
      <c r="F684" s="80">
        <f t="shared" si="67"/>
        <v>1</v>
      </c>
      <c r="G684" s="95" t="s">
        <v>1014</v>
      </c>
      <c r="H684" s="49" t="s">
        <v>31</v>
      </c>
      <c r="I684" s="81">
        <v>50</v>
      </c>
      <c r="J684" s="49" t="e">
        <f>SUMIFS(#REF!,#REF!,LRT!B684,#REF!,A684)</f>
        <v>#REF!</v>
      </c>
      <c r="K684" s="81" t="e">
        <f t="shared" si="66"/>
        <v>#REF!</v>
      </c>
      <c r="L684" s="97" t="s">
        <v>36</v>
      </c>
      <c r="M684" s="98" t="s">
        <v>649</v>
      </c>
      <c r="N684" s="98"/>
      <c r="O684" s="82"/>
      <c r="P684" s="49"/>
      <c r="Q684" s="49"/>
      <c r="R684" s="83"/>
      <c r="S684" s="49"/>
      <c r="T684" s="49"/>
      <c r="U684" s="49"/>
      <c r="V684" s="49"/>
      <c r="W684" s="98"/>
      <c r="X684" s="104"/>
    </row>
    <row r="685" spans="1:24" ht="21.75" thickBot="1" x14ac:dyDescent="0.3">
      <c r="A685" s="111" t="s">
        <v>90</v>
      </c>
      <c r="B685" s="102" t="s">
        <v>1021</v>
      </c>
      <c r="C685" s="88">
        <v>44388</v>
      </c>
      <c r="D685" s="107">
        <v>652</v>
      </c>
      <c r="E685" s="88">
        <v>44387</v>
      </c>
      <c r="F685" s="80">
        <f t="shared" si="67"/>
        <v>1</v>
      </c>
      <c r="G685" s="95" t="s">
        <v>1015</v>
      </c>
      <c r="H685" s="49" t="s">
        <v>31</v>
      </c>
      <c r="I685" s="81">
        <v>30</v>
      </c>
      <c r="J685" s="49" t="e">
        <f>SUMIFS(#REF!,#REF!,LRT!B685,#REF!,A685)</f>
        <v>#REF!</v>
      </c>
      <c r="K685" s="81" t="e">
        <f t="shared" si="66"/>
        <v>#REF!</v>
      </c>
      <c r="L685" s="97" t="s">
        <v>36</v>
      </c>
      <c r="M685" s="98" t="s">
        <v>649</v>
      </c>
      <c r="N685" s="98"/>
      <c r="O685" s="82"/>
      <c r="P685" s="49"/>
      <c r="Q685" s="49"/>
      <c r="R685" s="83"/>
      <c r="S685" s="49"/>
      <c r="T685" s="49"/>
      <c r="U685" s="49"/>
      <c r="V685" s="49"/>
      <c r="W685" s="98"/>
      <c r="X685" s="104"/>
    </row>
    <row r="686" spans="1:24" ht="21.75" thickBot="1" x14ac:dyDescent="0.3">
      <c r="A686" s="111" t="s">
        <v>90</v>
      </c>
      <c r="B686" s="102" t="s">
        <v>1021</v>
      </c>
      <c r="C686" s="88">
        <v>44388</v>
      </c>
      <c r="D686" s="107">
        <v>652</v>
      </c>
      <c r="E686" s="88">
        <v>44387</v>
      </c>
      <c r="F686" s="80">
        <f t="shared" si="67"/>
        <v>1</v>
      </c>
      <c r="G686" s="95" t="s">
        <v>1016</v>
      </c>
      <c r="H686" s="49" t="s">
        <v>32</v>
      </c>
      <c r="I686" s="81">
        <v>100</v>
      </c>
      <c r="J686" s="49" t="e">
        <f>SUMIFS(#REF!,#REF!,LRT!B686,#REF!,A686)</f>
        <v>#REF!</v>
      </c>
      <c r="K686" s="81" t="e">
        <f t="shared" si="66"/>
        <v>#REF!</v>
      </c>
      <c r="L686" s="97" t="s">
        <v>36</v>
      </c>
      <c r="M686" s="98" t="s">
        <v>649</v>
      </c>
      <c r="N686" s="98"/>
      <c r="O686" s="82"/>
      <c r="P686" s="49"/>
      <c r="Q686" s="49"/>
      <c r="R686" s="83"/>
      <c r="S686" s="49"/>
      <c r="T686" s="49"/>
      <c r="U686" s="49"/>
      <c r="V686" s="49"/>
      <c r="W686" s="98"/>
      <c r="X686" s="104"/>
    </row>
    <row r="687" spans="1:24" ht="21.75" thickBot="1" x14ac:dyDescent="0.3">
      <c r="A687" s="111" t="s">
        <v>90</v>
      </c>
      <c r="B687" s="102" t="s">
        <v>1021</v>
      </c>
      <c r="C687" s="88">
        <v>44388</v>
      </c>
      <c r="D687" s="107">
        <v>652</v>
      </c>
      <c r="E687" s="88">
        <v>44387</v>
      </c>
      <c r="F687" s="80">
        <f t="shared" si="67"/>
        <v>1</v>
      </c>
      <c r="G687" s="95" t="s">
        <v>1017</v>
      </c>
      <c r="H687" s="49" t="s">
        <v>31</v>
      </c>
      <c r="I687" s="81">
        <v>50</v>
      </c>
      <c r="J687" s="49" t="e">
        <f>SUMIFS(#REF!,#REF!,LRT!B687,#REF!,A687)</f>
        <v>#REF!</v>
      </c>
      <c r="K687" s="81" t="e">
        <f t="shared" si="66"/>
        <v>#REF!</v>
      </c>
      <c r="L687" s="97" t="s">
        <v>36</v>
      </c>
      <c r="M687" s="98" t="s">
        <v>649</v>
      </c>
      <c r="N687" s="98"/>
      <c r="O687" s="82"/>
      <c r="P687" s="49"/>
      <c r="Q687" s="49">
        <f>P687-I687</f>
        <v>-50</v>
      </c>
      <c r="R687" s="83"/>
      <c r="S687" s="49"/>
      <c r="T687" s="49"/>
      <c r="U687" s="49"/>
      <c r="V687" s="49"/>
      <c r="W687" s="98"/>
      <c r="X687" s="104"/>
    </row>
    <row r="688" spans="1:24" ht="21.75" thickBot="1" x14ac:dyDescent="0.3">
      <c r="A688" s="111" t="s">
        <v>90</v>
      </c>
      <c r="B688" s="102" t="s">
        <v>1021</v>
      </c>
      <c r="C688" s="88">
        <v>44388</v>
      </c>
      <c r="D688" s="107">
        <v>652</v>
      </c>
      <c r="E688" s="88">
        <v>44387</v>
      </c>
      <c r="F688" s="80">
        <f t="shared" si="67"/>
        <v>1</v>
      </c>
      <c r="G688" s="95" t="s">
        <v>299</v>
      </c>
      <c r="H688" s="49" t="s">
        <v>31</v>
      </c>
      <c r="I688" s="81">
        <v>10</v>
      </c>
      <c r="J688" s="49" t="e">
        <f>SUMIFS(#REF!,#REF!,LRT!B688,#REF!,A688)</f>
        <v>#REF!</v>
      </c>
      <c r="K688" s="81" t="e">
        <f t="shared" si="66"/>
        <v>#REF!</v>
      </c>
      <c r="L688" s="97" t="s">
        <v>36</v>
      </c>
      <c r="M688" s="98" t="s">
        <v>649</v>
      </c>
      <c r="N688" s="98"/>
      <c r="O688" s="82"/>
      <c r="P688" s="49"/>
      <c r="Q688" s="49"/>
      <c r="R688" s="83"/>
      <c r="S688" s="49"/>
      <c r="T688" s="49"/>
      <c r="U688" s="49"/>
      <c r="V688" s="49"/>
      <c r="W688" s="98"/>
      <c r="X688" s="104"/>
    </row>
    <row r="689" spans="1:24" ht="21.75" thickBot="1" x14ac:dyDescent="0.3">
      <c r="A689" s="111" t="s">
        <v>90</v>
      </c>
      <c r="B689" s="102" t="s">
        <v>1021</v>
      </c>
      <c r="C689" s="88">
        <v>44388</v>
      </c>
      <c r="D689" s="107">
        <v>652</v>
      </c>
      <c r="E689" s="88">
        <v>44387</v>
      </c>
      <c r="F689" s="80">
        <f t="shared" si="67"/>
        <v>1</v>
      </c>
      <c r="G689" s="95" t="s">
        <v>1018</v>
      </c>
      <c r="H689" s="49" t="s">
        <v>31</v>
      </c>
      <c r="I689" s="81">
        <v>80</v>
      </c>
      <c r="J689" s="49" t="e">
        <f>SUMIFS(#REF!,#REF!,LRT!B689,#REF!,A689)</f>
        <v>#REF!</v>
      </c>
      <c r="K689" s="81" t="e">
        <f t="shared" si="66"/>
        <v>#REF!</v>
      </c>
      <c r="L689" s="97" t="s">
        <v>36</v>
      </c>
      <c r="M689" s="98" t="s">
        <v>649</v>
      </c>
      <c r="N689" s="98"/>
      <c r="O689" s="82"/>
      <c r="P689" s="49"/>
      <c r="Q689" s="49"/>
      <c r="R689" s="83"/>
      <c r="S689" s="49"/>
      <c r="T689" s="49"/>
      <c r="U689" s="49"/>
      <c r="V689" s="49"/>
      <c r="W689" s="98"/>
      <c r="X689" s="104"/>
    </row>
    <row r="690" spans="1:24" ht="21.75" thickBot="1" x14ac:dyDescent="0.3">
      <c r="A690" s="111" t="s">
        <v>90</v>
      </c>
      <c r="B690" s="102" t="s">
        <v>1021</v>
      </c>
      <c r="C690" s="88">
        <v>44388</v>
      </c>
      <c r="D690" s="107">
        <v>652</v>
      </c>
      <c r="E690" s="88">
        <v>44387</v>
      </c>
      <c r="F690" s="80">
        <f t="shared" si="67"/>
        <v>1</v>
      </c>
      <c r="G690" s="95" t="s">
        <v>1019</v>
      </c>
      <c r="H690" s="49" t="s">
        <v>31</v>
      </c>
      <c r="I690" s="81">
        <v>40</v>
      </c>
      <c r="J690" s="49" t="e">
        <f>SUMIFS(#REF!,#REF!,LRT!B690,#REF!,A690)</f>
        <v>#REF!</v>
      </c>
      <c r="K690" s="81" t="e">
        <f t="shared" si="66"/>
        <v>#REF!</v>
      </c>
      <c r="L690" s="97" t="s">
        <v>36</v>
      </c>
      <c r="M690" s="98" t="s">
        <v>649</v>
      </c>
      <c r="N690" s="98"/>
      <c r="O690" s="82"/>
      <c r="P690" s="49"/>
      <c r="Q690" s="49"/>
      <c r="R690" s="83"/>
      <c r="S690" s="49"/>
      <c r="T690" s="49"/>
      <c r="U690" s="49"/>
      <c r="V690" s="49"/>
      <c r="W690" s="98"/>
      <c r="X690" s="104"/>
    </row>
    <row r="691" spans="1:24" ht="21.75" thickBot="1" x14ac:dyDescent="0.3">
      <c r="A691" s="111" t="s">
        <v>90</v>
      </c>
      <c r="B691" s="102" t="s">
        <v>1021</v>
      </c>
      <c r="C691" s="88">
        <v>44388</v>
      </c>
      <c r="D691" s="107">
        <v>652</v>
      </c>
      <c r="E691" s="88">
        <v>44387</v>
      </c>
      <c r="F691" s="80">
        <f t="shared" si="67"/>
        <v>1</v>
      </c>
      <c r="G691" s="95" t="s">
        <v>659</v>
      </c>
      <c r="H691" s="49" t="s">
        <v>31</v>
      </c>
      <c r="I691" s="81">
        <v>40</v>
      </c>
      <c r="J691" s="49" t="e">
        <f>SUMIFS(#REF!,#REF!,LRT!B691,#REF!,A691)</f>
        <v>#REF!</v>
      </c>
      <c r="K691" s="81" t="e">
        <f t="shared" si="66"/>
        <v>#REF!</v>
      </c>
      <c r="L691" s="97" t="s">
        <v>36</v>
      </c>
      <c r="M691" s="98" t="s">
        <v>649</v>
      </c>
      <c r="N691" s="98"/>
      <c r="O691" s="82"/>
      <c r="P691" s="49"/>
      <c r="Q691" s="49"/>
      <c r="R691" s="83"/>
      <c r="S691" s="49"/>
      <c r="T691" s="49"/>
      <c r="U691" s="49"/>
      <c r="V691" s="49"/>
      <c r="W691" s="98"/>
      <c r="X691" s="104"/>
    </row>
    <row r="692" spans="1:24" ht="21.75" thickBot="1" x14ac:dyDescent="0.3">
      <c r="A692" s="111" t="s">
        <v>90</v>
      </c>
      <c r="B692" s="102" t="s">
        <v>1021</v>
      </c>
      <c r="C692" s="88">
        <v>44388</v>
      </c>
      <c r="D692" s="107">
        <v>652</v>
      </c>
      <c r="E692" s="88">
        <v>44387</v>
      </c>
      <c r="F692" s="80">
        <f t="shared" si="67"/>
        <v>1</v>
      </c>
      <c r="G692" s="95" t="s">
        <v>1020</v>
      </c>
      <c r="H692" s="49" t="s">
        <v>31</v>
      </c>
      <c r="I692" s="81">
        <v>30</v>
      </c>
      <c r="J692" s="49" t="e">
        <f>SUMIFS(#REF!,#REF!,LRT!B692,#REF!,A692)</f>
        <v>#REF!</v>
      </c>
      <c r="K692" s="81" t="e">
        <f t="shared" si="66"/>
        <v>#REF!</v>
      </c>
      <c r="L692" s="97" t="s">
        <v>36</v>
      </c>
      <c r="M692" s="98" t="s">
        <v>649</v>
      </c>
      <c r="N692" s="98"/>
      <c r="O692" s="82"/>
      <c r="P692" s="49"/>
      <c r="Q692" s="49"/>
      <c r="R692" s="83"/>
      <c r="S692" s="49"/>
      <c r="T692" s="49"/>
      <c r="U692" s="49"/>
      <c r="V692" s="49"/>
      <c r="W692" s="98"/>
      <c r="X692" s="104"/>
    </row>
    <row r="693" spans="1:24" ht="21.75" thickBot="1" x14ac:dyDescent="0.3">
      <c r="A693" s="111" t="s">
        <v>90</v>
      </c>
      <c r="B693" s="102" t="s">
        <v>1029</v>
      </c>
      <c r="C693" s="88">
        <v>44390</v>
      </c>
      <c r="D693" s="107">
        <v>656</v>
      </c>
      <c r="E693" s="88">
        <v>44390</v>
      </c>
      <c r="F693" s="80">
        <f t="shared" si="67"/>
        <v>0</v>
      </c>
      <c r="G693" s="95" t="s">
        <v>1022</v>
      </c>
      <c r="H693" s="49" t="s">
        <v>31</v>
      </c>
      <c r="I693" s="81">
        <v>5</v>
      </c>
      <c r="J693" s="49" t="e">
        <f>SUMIFS(#REF!,#REF!,LRT!B693,#REF!,A693)</f>
        <v>#REF!</v>
      </c>
      <c r="K693" s="81" t="e">
        <f t="shared" si="66"/>
        <v>#REF!</v>
      </c>
      <c r="L693" s="97" t="s">
        <v>36</v>
      </c>
      <c r="M693" s="98" t="s">
        <v>647</v>
      </c>
      <c r="N693" s="98"/>
      <c r="O693" s="82"/>
      <c r="P693" s="49"/>
      <c r="Q693" s="49"/>
      <c r="R693" s="83"/>
      <c r="S693" s="49"/>
      <c r="T693" s="49"/>
      <c r="U693" s="49"/>
      <c r="V693" s="49"/>
      <c r="W693" s="98"/>
      <c r="X693" s="104"/>
    </row>
    <row r="694" spans="1:24" ht="21.75" thickBot="1" x14ac:dyDescent="0.3">
      <c r="A694" s="111" t="s">
        <v>90</v>
      </c>
      <c r="B694" s="102" t="s">
        <v>1029</v>
      </c>
      <c r="C694" s="88">
        <v>44390</v>
      </c>
      <c r="D694" s="107">
        <v>656</v>
      </c>
      <c r="E694" s="88">
        <v>44390</v>
      </c>
      <c r="F694" s="80">
        <f t="shared" si="67"/>
        <v>0</v>
      </c>
      <c r="G694" s="95" t="s">
        <v>1023</v>
      </c>
      <c r="H694" s="49" t="s">
        <v>31</v>
      </c>
      <c r="I694" s="81">
        <v>5</v>
      </c>
      <c r="J694" s="49" t="e">
        <f>SUMIFS(#REF!,#REF!,LRT!B694,#REF!,A694)</f>
        <v>#REF!</v>
      </c>
      <c r="K694" s="81" t="e">
        <f t="shared" si="66"/>
        <v>#REF!</v>
      </c>
      <c r="L694" s="97" t="s">
        <v>36</v>
      </c>
      <c r="M694" s="98" t="s">
        <v>647</v>
      </c>
      <c r="N694" s="98"/>
      <c r="O694" s="82"/>
      <c r="P694" s="49"/>
      <c r="Q694" s="49"/>
      <c r="R694" s="83"/>
      <c r="S694" s="49"/>
      <c r="T694" s="49"/>
      <c r="U694" s="49"/>
      <c r="V694" s="49"/>
      <c r="W694" s="98"/>
      <c r="X694" s="104"/>
    </row>
    <row r="695" spans="1:24" ht="21.75" thickBot="1" x14ac:dyDescent="0.3">
      <c r="A695" s="111" t="s">
        <v>90</v>
      </c>
      <c r="B695" s="102" t="s">
        <v>1029</v>
      </c>
      <c r="C695" s="88">
        <v>44390</v>
      </c>
      <c r="D695" s="107">
        <v>656</v>
      </c>
      <c r="E695" s="88">
        <v>44390</v>
      </c>
      <c r="F695" s="80">
        <f t="shared" si="67"/>
        <v>0</v>
      </c>
      <c r="G695" s="95" t="s">
        <v>643</v>
      </c>
      <c r="H695" s="49" t="s">
        <v>31</v>
      </c>
      <c r="I695" s="81">
        <v>10</v>
      </c>
      <c r="J695" s="49" t="e">
        <f>SUMIFS(#REF!,#REF!,LRT!B695,#REF!,A695)</f>
        <v>#REF!</v>
      </c>
      <c r="K695" s="81" t="e">
        <f t="shared" si="66"/>
        <v>#REF!</v>
      </c>
      <c r="L695" s="97" t="s">
        <v>36</v>
      </c>
      <c r="M695" s="98" t="s">
        <v>647</v>
      </c>
      <c r="N695" s="98"/>
      <c r="O695" s="82"/>
      <c r="P695" s="49"/>
      <c r="Q695" s="49"/>
      <c r="R695" s="83"/>
      <c r="S695" s="49"/>
      <c r="T695" s="49"/>
      <c r="U695" s="49"/>
      <c r="V695" s="49"/>
      <c r="W695" s="98"/>
      <c r="X695" s="104"/>
    </row>
    <row r="696" spans="1:24" ht="21.75" thickBot="1" x14ac:dyDescent="0.3">
      <c r="A696" s="111" t="s">
        <v>90</v>
      </c>
      <c r="B696" s="102" t="s">
        <v>1029</v>
      </c>
      <c r="C696" s="88">
        <v>44390</v>
      </c>
      <c r="D696" s="107">
        <v>656</v>
      </c>
      <c r="E696" s="88">
        <v>44390</v>
      </c>
      <c r="F696" s="80">
        <f t="shared" si="67"/>
        <v>0</v>
      </c>
      <c r="G696" s="95" t="s">
        <v>1024</v>
      </c>
      <c r="H696" s="49" t="s">
        <v>31</v>
      </c>
      <c r="I696" s="81">
        <v>5</v>
      </c>
      <c r="J696" s="49" t="e">
        <f>SUMIFS(#REF!,#REF!,LRT!B696,#REF!,A696)</f>
        <v>#REF!</v>
      </c>
      <c r="K696" s="81" t="e">
        <f t="shared" si="66"/>
        <v>#REF!</v>
      </c>
      <c r="L696" s="97" t="s">
        <v>36</v>
      </c>
      <c r="M696" s="98" t="s">
        <v>647</v>
      </c>
      <c r="N696" s="98"/>
      <c r="O696" s="82"/>
      <c r="P696" s="49"/>
      <c r="Q696" s="49"/>
      <c r="R696" s="83"/>
      <c r="S696" s="49"/>
      <c r="T696" s="49"/>
      <c r="U696" s="49"/>
      <c r="V696" s="49"/>
      <c r="W696" s="98"/>
      <c r="X696" s="104"/>
    </row>
    <row r="697" spans="1:24" ht="21.75" thickBot="1" x14ac:dyDescent="0.3">
      <c r="A697" s="111" t="s">
        <v>90</v>
      </c>
      <c r="B697" s="102" t="s">
        <v>1029</v>
      </c>
      <c r="C697" s="88">
        <v>44390</v>
      </c>
      <c r="D697" s="107">
        <v>656</v>
      </c>
      <c r="E697" s="88">
        <v>44390</v>
      </c>
      <c r="F697" s="80">
        <f t="shared" si="67"/>
        <v>0</v>
      </c>
      <c r="G697" s="95" t="s">
        <v>715</v>
      </c>
      <c r="H697" s="49" t="s">
        <v>3</v>
      </c>
      <c r="I697" s="81">
        <v>0.5</v>
      </c>
      <c r="J697" s="49" t="e">
        <f>SUMIFS(#REF!,#REF!,LRT!B697,#REF!,A697)</f>
        <v>#REF!</v>
      </c>
      <c r="K697" s="81" t="e">
        <f t="shared" si="66"/>
        <v>#REF!</v>
      </c>
      <c r="L697" s="97" t="s">
        <v>36</v>
      </c>
      <c r="M697" s="98" t="s">
        <v>647</v>
      </c>
      <c r="N697" s="98"/>
      <c r="O697" s="82"/>
      <c r="P697" s="49"/>
      <c r="Q697" s="49"/>
      <c r="R697" s="83"/>
      <c r="S697" s="49"/>
      <c r="T697" s="49"/>
      <c r="U697" s="49"/>
      <c r="V697" s="49"/>
      <c r="W697" s="98"/>
      <c r="X697" s="104"/>
    </row>
    <row r="698" spans="1:24" ht="21.75" thickBot="1" x14ac:dyDescent="0.3">
      <c r="A698" s="111" t="s">
        <v>90</v>
      </c>
      <c r="B698" s="102" t="s">
        <v>1029</v>
      </c>
      <c r="C698" s="88">
        <v>44390</v>
      </c>
      <c r="D698" s="107">
        <v>656</v>
      </c>
      <c r="E698" s="88">
        <v>44390</v>
      </c>
      <c r="F698" s="80">
        <f t="shared" si="67"/>
        <v>0</v>
      </c>
      <c r="G698" s="95" t="s">
        <v>1025</v>
      </c>
      <c r="H698" s="49" t="s">
        <v>31</v>
      </c>
      <c r="I698" s="81">
        <v>10</v>
      </c>
      <c r="J698" s="49" t="e">
        <f>SUMIFS(#REF!,#REF!,LRT!B698,#REF!,A698)</f>
        <v>#REF!</v>
      </c>
      <c r="K698" s="81" t="e">
        <f t="shared" si="66"/>
        <v>#REF!</v>
      </c>
      <c r="L698" s="97" t="s">
        <v>36</v>
      </c>
      <c r="M698" s="98" t="s">
        <v>647</v>
      </c>
      <c r="N698" s="98"/>
      <c r="O698" s="82"/>
      <c r="P698" s="49"/>
      <c r="Q698" s="49">
        <f>P698-I698</f>
        <v>-10</v>
      </c>
      <c r="R698" s="83"/>
      <c r="S698" s="49"/>
      <c r="T698" s="49"/>
      <c r="U698" s="49"/>
      <c r="V698" s="49"/>
      <c r="W698" s="98"/>
      <c r="X698" s="104"/>
    </row>
    <row r="699" spans="1:24" ht="21.75" thickBot="1" x14ac:dyDescent="0.3">
      <c r="A699" s="111" t="s">
        <v>90</v>
      </c>
      <c r="B699" s="102" t="s">
        <v>1029</v>
      </c>
      <c r="C699" s="88">
        <v>44390</v>
      </c>
      <c r="D699" s="107">
        <v>656</v>
      </c>
      <c r="E699" s="88">
        <v>44390</v>
      </c>
      <c r="F699" s="80">
        <f t="shared" si="67"/>
        <v>0</v>
      </c>
      <c r="G699" s="95" t="s">
        <v>1026</v>
      </c>
      <c r="H699" s="49" t="s">
        <v>31</v>
      </c>
      <c r="I699" s="81">
        <v>10</v>
      </c>
      <c r="J699" s="49" t="e">
        <f>SUMIFS(#REF!,#REF!,LRT!B699,#REF!,A699)</f>
        <v>#REF!</v>
      </c>
      <c r="K699" s="81" t="e">
        <f t="shared" si="66"/>
        <v>#REF!</v>
      </c>
      <c r="L699" s="97" t="s">
        <v>36</v>
      </c>
      <c r="M699" s="98" t="s">
        <v>647</v>
      </c>
      <c r="N699" s="98"/>
      <c r="O699" s="82"/>
      <c r="P699" s="49"/>
      <c r="Q699" s="49">
        <f>P699-I699</f>
        <v>-10</v>
      </c>
      <c r="R699" s="83"/>
      <c r="S699" s="49"/>
      <c r="T699" s="49"/>
      <c r="U699" s="49"/>
      <c r="V699" s="49"/>
      <c r="W699" s="98"/>
      <c r="X699" s="104"/>
    </row>
    <row r="700" spans="1:24" ht="21.75" thickBot="1" x14ac:dyDescent="0.3">
      <c r="A700" s="111" t="s">
        <v>90</v>
      </c>
      <c r="B700" s="102" t="s">
        <v>1029</v>
      </c>
      <c r="C700" s="88">
        <v>44390</v>
      </c>
      <c r="D700" s="107">
        <v>656</v>
      </c>
      <c r="E700" s="88">
        <v>44390</v>
      </c>
      <c r="F700" s="80">
        <f t="shared" si="67"/>
        <v>0</v>
      </c>
      <c r="G700" s="95" t="s">
        <v>1027</v>
      </c>
      <c r="H700" s="49" t="s">
        <v>31</v>
      </c>
      <c r="I700" s="81">
        <v>1</v>
      </c>
      <c r="J700" s="49" t="e">
        <f>SUMIFS(#REF!,#REF!,LRT!B700,#REF!,A700)</f>
        <v>#REF!</v>
      </c>
      <c r="K700" s="81" t="e">
        <f t="shared" si="66"/>
        <v>#REF!</v>
      </c>
      <c r="L700" s="97" t="s">
        <v>36</v>
      </c>
      <c r="M700" s="98" t="s">
        <v>647</v>
      </c>
      <c r="N700" s="98"/>
      <c r="O700" s="82"/>
      <c r="P700" s="49"/>
      <c r="Q700" s="49"/>
      <c r="R700" s="83"/>
      <c r="S700" s="49"/>
      <c r="T700" s="49"/>
      <c r="U700" s="49"/>
      <c r="V700" s="49"/>
      <c r="W700" s="98"/>
      <c r="X700" s="104"/>
    </row>
    <row r="701" spans="1:24" ht="21.75" thickBot="1" x14ac:dyDescent="0.3">
      <c r="A701" s="111" t="s">
        <v>90</v>
      </c>
      <c r="B701" s="102" t="s">
        <v>1029</v>
      </c>
      <c r="C701" s="88">
        <v>44390</v>
      </c>
      <c r="D701" s="107">
        <v>656</v>
      </c>
      <c r="E701" s="88">
        <v>44390</v>
      </c>
      <c r="F701" s="80">
        <f t="shared" si="67"/>
        <v>0</v>
      </c>
      <c r="G701" s="95" t="s">
        <v>1028</v>
      </c>
      <c r="H701" s="49" t="s">
        <v>31</v>
      </c>
      <c r="I701" s="81">
        <v>3</v>
      </c>
      <c r="J701" s="49" t="e">
        <f>SUMIFS(#REF!,#REF!,LRT!B701,#REF!,A701)</f>
        <v>#REF!</v>
      </c>
      <c r="K701" s="81" t="e">
        <f t="shared" si="66"/>
        <v>#REF!</v>
      </c>
      <c r="L701" s="97" t="s">
        <v>36</v>
      </c>
      <c r="M701" s="98" t="s">
        <v>647</v>
      </c>
      <c r="N701" s="98"/>
      <c r="O701" s="82"/>
      <c r="P701" s="49"/>
      <c r="Q701" s="49"/>
      <c r="R701" s="83"/>
      <c r="S701" s="49"/>
      <c r="T701" s="49"/>
      <c r="U701" s="49"/>
      <c r="V701" s="49"/>
      <c r="W701" s="98"/>
      <c r="X701" s="104"/>
    </row>
    <row r="702" spans="1:24" ht="21.75" thickBot="1" x14ac:dyDescent="0.3">
      <c r="A702" s="111" t="s">
        <v>90</v>
      </c>
      <c r="B702" s="102" t="s">
        <v>1031</v>
      </c>
      <c r="C702" s="88">
        <v>44391</v>
      </c>
      <c r="D702" s="107">
        <v>657</v>
      </c>
      <c r="E702" s="88">
        <v>44391</v>
      </c>
      <c r="F702" s="80">
        <f t="shared" si="67"/>
        <v>0</v>
      </c>
      <c r="G702" s="95" t="s">
        <v>1030</v>
      </c>
      <c r="H702" s="49" t="s">
        <v>3</v>
      </c>
      <c r="I702" s="95">
        <v>1000</v>
      </c>
      <c r="J702" s="49" t="e">
        <f>SUMIFS(#REF!,#REF!,LRT!B702,#REF!,A702)</f>
        <v>#REF!</v>
      </c>
      <c r="K702" s="81" t="e">
        <f t="shared" si="66"/>
        <v>#REF!</v>
      </c>
      <c r="L702" s="97" t="s">
        <v>36</v>
      </c>
      <c r="M702" s="98" t="s">
        <v>141</v>
      </c>
      <c r="N702" s="98"/>
      <c r="O702" s="82"/>
      <c r="P702" s="49"/>
      <c r="Q702" s="49"/>
      <c r="R702" s="83"/>
      <c r="S702" s="49"/>
      <c r="T702" s="49"/>
      <c r="U702" s="49"/>
      <c r="V702" s="49"/>
      <c r="W702" s="98"/>
      <c r="X702" s="104"/>
    </row>
    <row r="703" spans="1:24" ht="21.75" thickBot="1" x14ac:dyDescent="0.3">
      <c r="A703" s="111" t="s">
        <v>90</v>
      </c>
      <c r="B703" s="102" t="s">
        <v>1032</v>
      </c>
      <c r="C703" s="88">
        <v>44392</v>
      </c>
      <c r="D703" s="107">
        <v>658</v>
      </c>
      <c r="E703" s="88">
        <v>44392</v>
      </c>
      <c r="F703" s="80">
        <f t="shared" si="67"/>
        <v>0</v>
      </c>
      <c r="G703" s="95" t="s">
        <v>532</v>
      </c>
      <c r="H703" s="49" t="s">
        <v>31</v>
      </c>
      <c r="I703" s="95">
        <v>100</v>
      </c>
      <c r="J703" s="49" t="e">
        <f>SUMIFS(#REF!,#REF!,LRT!B703,#REF!,A703)</f>
        <v>#REF!</v>
      </c>
      <c r="K703" s="81" t="e">
        <f t="shared" si="66"/>
        <v>#REF!</v>
      </c>
      <c r="L703" s="97" t="s">
        <v>36</v>
      </c>
      <c r="M703" s="98" t="s">
        <v>244</v>
      </c>
      <c r="N703" s="98"/>
      <c r="O703" s="82"/>
      <c r="P703" s="49"/>
      <c r="Q703" s="49"/>
      <c r="R703" s="83"/>
      <c r="S703" s="49"/>
      <c r="T703" s="49"/>
      <c r="U703" s="49"/>
      <c r="V703" s="49"/>
      <c r="W703" s="98"/>
      <c r="X703" s="104"/>
    </row>
    <row r="704" spans="1:24" ht="21.75" thickBot="1" x14ac:dyDescent="0.3">
      <c r="A704" s="111" t="s">
        <v>90</v>
      </c>
      <c r="B704" s="102" t="s">
        <v>1032</v>
      </c>
      <c r="C704" s="88">
        <v>44392</v>
      </c>
      <c r="D704" s="107">
        <v>658</v>
      </c>
      <c r="E704" s="88">
        <v>44392</v>
      </c>
      <c r="F704" s="80">
        <f t="shared" si="67"/>
        <v>0</v>
      </c>
      <c r="G704" s="95" t="s">
        <v>427</v>
      </c>
      <c r="H704" s="49" t="s">
        <v>31</v>
      </c>
      <c r="I704" s="95">
        <v>150</v>
      </c>
      <c r="J704" s="49" t="e">
        <f>SUMIFS(#REF!,#REF!,LRT!B704,#REF!,A704)</f>
        <v>#REF!</v>
      </c>
      <c r="K704" s="81" t="e">
        <f t="shared" si="66"/>
        <v>#REF!</v>
      </c>
      <c r="L704" s="97" t="s">
        <v>36</v>
      </c>
      <c r="M704" s="98" t="s">
        <v>244</v>
      </c>
      <c r="N704" s="98"/>
      <c r="O704" s="82"/>
      <c r="P704" s="49"/>
      <c r="Q704" s="49"/>
      <c r="R704" s="83"/>
      <c r="S704" s="49"/>
      <c r="T704" s="49"/>
      <c r="U704" s="49"/>
      <c r="V704" s="49"/>
      <c r="W704" s="98"/>
      <c r="X704" s="104"/>
    </row>
    <row r="705" spans="1:24" ht="21.75" thickBot="1" x14ac:dyDescent="0.3">
      <c r="A705" s="111" t="s">
        <v>90</v>
      </c>
      <c r="B705" s="102" t="s">
        <v>1032</v>
      </c>
      <c r="C705" s="88">
        <v>44392</v>
      </c>
      <c r="D705" s="107">
        <v>658</v>
      </c>
      <c r="E705" s="88">
        <v>44392</v>
      </c>
      <c r="F705" s="80">
        <f t="shared" si="67"/>
        <v>0</v>
      </c>
      <c r="G705" s="95" t="s">
        <v>555</v>
      </c>
      <c r="H705" s="49" t="s">
        <v>31</v>
      </c>
      <c r="I705" s="95">
        <v>150</v>
      </c>
      <c r="J705" s="49" t="e">
        <f>SUMIFS(#REF!,#REF!,LRT!B705,#REF!,A705)</f>
        <v>#REF!</v>
      </c>
      <c r="K705" s="81" t="e">
        <f t="shared" si="66"/>
        <v>#REF!</v>
      </c>
      <c r="L705" s="97" t="s">
        <v>36</v>
      </c>
      <c r="M705" s="98" t="s">
        <v>244</v>
      </c>
      <c r="N705" s="98"/>
      <c r="O705" s="82"/>
      <c r="P705" s="49"/>
      <c r="Q705" s="49"/>
      <c r="R705" s="83"/>
      <c r="S705" s="49"/>
      <c r="T705" s="49"/>
      <c r="U705" s="49"/>
      <c r="V705" s="49"/>
      <c r="W705" s="98"/>
      <c r="X705" s="104"/>
    </row>
    <row r="706" spans="1:24" ht="21.75" thickBot="1" x14ac:dyDescent="0.3">
      <c r="A706" s="111" t="s">
        <v>90</v>
      </c>
      <c r="B706" s="102" t="s">
        <v>1033</v>
      </c>
      <c r="C706" s="88">
        <v>44403</v>
      </c>
      <c r="D706" s="107">
        <v>660</v>
      </c>
      <c r="E706" s="88">
        <v>44403</v>
      </c>
      <c r="F706" s="80">
        <f t="shared" si="67"/>
        <v>0</v>
      </c>
      <c r="G706" s="95" t="s">
        <v>1034</v>
      </c>
      <c r="H706" s="49" t="s">
        <v>32</v>
      </c>
      <c r="I706" s="81">
        <v>28</v>
      </c>
      <c r="J706" s="49" t="e">
        <f>SUMIFS(#REF!,#REF!,LRT!B706,#REF!,A706)</f>
        <v>#REF!</v>
      </c>
      <c r="K706" s="81" t="e">
        <f t="shared" si="66"/>
        <v>#REF!</v>
      </c>
      <c r="L706" s="97" t="s">
        <v>36</v>
      </c>
      <c r="M706" s="98" t="s">
        <v>1035</v>
      </c>
      <c r="N706" s="98"/>
      <c r="O706" s="82"/>
      <c r="P706" s="49"/>
      <c r="Q706" s="49"/>
      <c r="R706" s="83"/>
      <c r="S706" s="49"/>
      <c r="T706" s="49"/>
      <c r="U706" s="79">
        <v>44508</v>
      </c>
      <c r="V706" s="49"/>
      <c r="W706" s="98"/>
      <c r="X706" s="104"/>
    </row>
    <row r="707" spans="1:24" ht="21.75" thickBot="1" x14ac:dyDescent="0.3">
      <c r="A707" s="111" t="s">
        <v>90</v>
      </c>
      <c r="B707" s="102" t="s">
        <v>1038</v>
      </c>
      <c r="C707" s="88">
        <v>44403</v>
      </c>
      <c r="D707" s="107">
        <v>657</v>
      </c>
      <c r="E707" s="88">
        <v>44402</v>
      </c>
      <c r="F707" s="80">
        <f t="shared" si="67"/>
        <v>1</v>
      </c>
      <c r="G707" s="95" t="s">
        <v>1036</v>
      </c>
      <c r="H707" s="49" t="s">
        <v>31</v>
      </c>
      <c r="I707" s="81">
        <v>20</v>
      </c>
      <c r="J707" s="49" t="e">
        <f>SUMIFS(#REF!,#REF!,LRT!B707,#REF!,A707)</f>
        <v>#REF!</v>
      </c>
      <c r="K707" s="81" t="e">
        <f t="shared" si="66"/>
        <v>#REF!</v>
      </c>
      <c r="L707" s="97" t="s">
        <v>36</v>
      </c>
      <c r="M707" s="98" t="s">
        <v>187</v>
      </c>
      <c r="N707" s="98"/>
      <c r="O707" s="82"/>
      <c r="P707" s="49"/>
      <c r="Q707" s="49"/>
      <c r="R707" s="83"/>
      <c r="S707" s="49"/>
      <c r="T707" s="49"/>
      <c r="U707" s="49"/>
      <c r="V707" s="49"/>
      <c r="W707" s="98"/>
      <c r="X707" s="104"/>
    </row>
    <row r="708" spans="1:24" ht="21.75" thickBot="1" x14ac:dyDescent="0.3">
      <c r="A708" s="111" t="s">
        <v>90</v>
      </c>
      <c r="B708" s="102" t="s">
        <v>1038</v>
      </c>
      <c r="C708" s="88">
        <v>44403</v>
      </c>
      <c r="D708" s="107">
        <v>657</v>
      </c>
      <c r="E708" s="88">
        <v>44402</v>
      </c>
      <c r="F708" s="80">
        <f t="shared" si="67"/>
        <v>1</v>
      </c>
      <c r="G708" s="95" t="s">
        <v>1037</v>
      </c>
      <c r="H708" s="49" t="s">
        <v>31</v>
      </c>
      <c r="I708" s="81">
        <v>180</v>
      </c>
      <c r="J708" s="49" t="e">
        <f>SUMIFS(#REF!,#REF!,LRT!B708,#REF!,A708)</f>
        <v>#REF!</v>
      </c>
      <c r="K708" s="81" t="e">
        <f t="shared" si="66"/>
        <v>#REF!</v>
      </c>
      <c r="L708" s="97" t="s">
        <v>36</v>
      </c>
      <c r="M708" s="98" t="s">
        <v>187</v>
      </c>
      <c r="N708" s="98"/>
      <c r="O708" s="82"/>
      <c r="P708" s="49"/>
      <c r="Q708" s="49">
        <f>P708-I708</f>
        <v>-180</v>
      </c>
      <c r="R708" s="83"/>
      <c r="S708" s="49"/>
      <c r="T708" s="49"/>
      <c r="U708" s="49"/>
      <c r="V708" s="49"/>
      <c r="W708" s="98"/>
      <c r="X708" s="104"/>
    </row>
    <row r="709" spans="1:24" ht="21.75" thickBot="1" x14ac:dyDescent="0.3">
      <c r="A709" s="111" t="s">
        <v>90</v>
      </c>
      <c r="B709" s="102" t="s">
        <v>1040</v>
      </c>
      <c r="C709" s="88">
        <v>44404</v>
      </c>
      <c r="D709" s="107">
        <v>659</v>
      </c>
      <c r="E709" s="88">
        <v>44403</v>
      </c>
      <c r="F709" s="80">
        <f t="shared" si="67"/>
        <v>1</v>
      </c>
      <c r="G709" s="95" t="s">
        <v>1039</v>
      </c>
      <c r="H709" s="49" t="s">
        <v>31</v>
      </c>
      <c r="I709" s="81">
        <v>60</v>
      </c>
      <c r="J709" s="49" t="e">
        <f>SUMIFS(#REF!,#REF!,LRT!B709,#REF!,A709)</f>
        <v>#REF!</v>
      </c>
      <c r="K709" s="81" t="e">
        <f t="shared" si="66"/>
        <v>#REF!</v>
      </c>
      <c r="L709" s="97" t="s">
        <v>36</v>
      </c>
      <c r="M709" s="98" t="s">
        <v>84</v>
      </c>
      <c r="N709" s="98"/>
      <c r="O709" s="82"/>
      <c r="P709" s="49"/>
      <c r="Q709" s="49">
        <f>P709-I709</f>
        <v>-60</v>
      </c>
      <c r="R709" s="83"/>
      <c r="S709" s="49"/>
      <c r="T709" s="49"/>
      <c r="U709" s="49"/>
      <c r="V709" s="49"/>
      <c r="W709" s="98"/>
      <c r="X709" s="104"/>
    </row>
    <row r="710" spans="1:24" ht="21.75" thickBot="1" x14ac:dyDescent="0.3">
      <c r="A710" s="111" t="s">
        <v>90</v>
      </c>
      <c r="B710" s="102" t="s">
        <v>1041</v>
      </c>
      <c r="C710" s="88">
        <v>44408</v>
      </c>
      <c r="D710" s="107">
        <v>664</v>
      </c>
      <c r="E710" s="88">
        <v>44406</v>
      </c>
      <c r="F710" s="80">
        <f t="shared" si="67"/>
        <v>2</v>
      </c>
      <c r="G710" s="95" t="s">
        <v>422</v>
      </c>
      <c r="H710" s="49" t="s">
        <v>3</v>
      </c>
      <c r="I710" s="81">
        <v>10</v>
      </c>
      <c r="J710" s="49" t="e">
        <f>SUMIFS(#REF!,#REF!,LRT!B710,#REF!,A710)</f>
        <v>#REF!</v>
      </c>
      <c r="K710" s="81" t="e">
        <f t="shared" si="66"/>
        <v>#REF!</v>
      </c>
      <c r="L710" s="97" t="s">
        <v>36</v>
      </c>
      <c r="M710" s="98" t="s">
        <v>186</v>
      </c>
      <c r="N710" s="98"/>
      <c r="O710" s="82"/>
      <c r="P710" s="49"/>
      <c r="Q710" s="49">
        <f>P710-I710</f>
        <v>-10</v>
      </c>
      <c r="R710" s="83"/>
      <c r="S710" s="49"/>
      <c r="T710" s="49"/>
      <c r="U710" s="49" t="s">
        <v>1184</v>
      </c>
      <c r="V710" s="49"/>
      <c r="W710" s="98"/>
      <c r="X710" s="104"/>
    </row>
    <row r="711" spans="1:24" ht="21.75" thickBot="1" x14ac:dyDescent="0.3">
      <c r="A711" s="111" t="s">
        <v>90</v>
      </c>
      <c r="B711" s="102" t="s">
        <v>1042</v>
      </c>
      <c r="C711" s="88">
        <v>44409</v>
      </c>
      <c r="D711" s="107">
        <v>665</v>
      </c>
      <c r="E711" s="88">
        <v>44405</v>
      </c>
      <c r="F711" s="80">
        <f t="shared" si="67"/>
        <v>4</v>
      </c>
      <c r="G711" s="95" t="s">
        <v>299</v>
      </c>
      <c r="H711" s="49" t="s">
        <v>31</v>
      </c>
      <c r="I711" s="81">
        <v>50</v>
      </c>
      <c r="J711" s="49" t="e">
        <f>SUMIFS(#REF!,#REF!,LRT!B711,#REF!,A711)</f>
        <v>#REF!</v>
      </c>
      <c r="K711" s="81" t="e">
        <f t="shared" ref="K711:K774" si="68">IF((I711-J711)&lt;0,"0",I711-(J711+P711))</f>
        <v>#REF!</v>
      </c>
      <c r="L711" s="97" t="s">
        <v>36</v>
      </c>
      <c r="M711" s="98" t="s">
        <v>649</v>
      </c>
      <c r="N711" s="98"/>
      <c r="O711" s="82"/>
      <c r="P711" s="49"/>
      <c r="Q711" s="49">
        <f>P711-I711</f>
        <v>-50</v>
      </c>
      <c r="R711" s="83"/>
      <c r="S711" s="49"/>
      <c r="T711" s="49"/>
      <c r="U711" s="49"/>
      <c r="V711" s="49"/>
      <c r="W711" s="98"/>
      <c r="X711" s="104"/>
    </row>
    <row r="712" spans="1:24" ht="21.75" thickBot="1" x14ac:dyDescent="0.3">
      <c r="A712" s="111" t="s">
        <v>90</v>
      </c>
      <c r="B712" s="102" t="s">
        <v>1047</v>
      </c>
      <c r="C712" s="88">
        <v>44410</v>
      </c>
      <c r="D712" s="107">
        <v>668</v>
      </c>
      <c r="E712" s="88">
        <v>44409</v>
      </c>
      <c r="F712" s="80">
        <f t="shared" ref="F712:F775" si="69">IF(C712&gt;0,C712-E712,"No Date")</f>
        <v>1</v>
      </c>
      <c r="G712" s="95" t="s">
        <v>1043</v>
      </c>
      <c r="H712" s="49" t="s">
        <v>31</v>
      </c>
      <c r="I712" s="81">
        <v>3</v>
      </c>
      <c r="J712" s="49" t="e">
        <f>SUMIFS(#REF!,#REF!,LRT!B712,#REF!,A712)</f>
        <v>#REF!</v>
      </c>
      <c r="K712" s="81" t="e">
        <f t="shared" si="68"/>
        <v>#REF!</v>
      </c>
      <c r="L712" s="97" t="s">
        <v>36</v>
      </c>
      <c r="M712" s="98" t="s">
        <v>84</v>
      </c>
      <c r="N712" s="98"/>
      <c r="O712" s="82"/>
      <c r="P712" s="49"/>
      <c r="Q712" s="49"/>
      <c r="R712" s="83"/>
      <c r="S712" s="49"/>
      <c r="T712" s="49"/>
      <c r="U712" s="49"/>
      <c r="V712" s="49"/>
      <c r="W712" s="98"/>
      <c r="X712" s="104"/>
    </row>
    <row r="713" spans="1:24" ht="21.75" thickBot="1" x14ac:dyDescent="0.3">
      <c r="A713" s="111" t="s">
        <v>90</v>
      </c>
      <c r="B713" s="102" t="s">
        <v>1047</v>
      </c>
      <c r="C713" s="88">
        <v>44410</v>
      </c>
      <c r="D713" s="107">
        <v>668</v>
      </c>
      <c r="E713" s="88">
        <v>44409</v>
      </c>
      <c r="F713" s="80">
        <f t="shared" si="69"/>
        <v>1</v>
      </c>
      <c r="G713" s="95" t="s">
        <v>1044</v>
      </c>
      <c r="H713" s="49" t="s">
        <v>32</v>
      </c>
      <c r="I713" s="81">
        <v>200</v>
      </c>
      <c r="J713" s="49" t="e">
        <f>SUMIFS(#REF!,#REF!,LRT!B713,#REF!,A713)</f>
        <v>#REF!</v>
      </c>
      <c r="K713" s="81" t="e">
        <f t="shared" si="68"/>
        <v>#REF!</v>
      </c>
      <c r="L713" s="97" t="s">
        <v>36</v>
      </c>
      <c r="M713" s="98" t="s">
        <v>84</v>
      </c>
      <c r="N713" s="98"/>
      <c r="O713" s="82"/>
      <c r="P713" s="49"/>
      <c r="Q713" s="49"/>
      <c r="R713" s="83"/>
      <c r="S713" s="49"/>
      <c r="T713" s="49"/>
      <c r="U713" s="49"/>
      <c r="V713" s="49"/>
      <c r="W713" s="98"/>
      <c r="X713" s="104"/>
    </row>
    <row r="714" spans="1:24" ht="21.75" thickBot="1" x14ac:dyDescent="0.3">
      <c r="A714" s="111" t="s">
        <v>90</v>
      </c>
      <c r="B714" s="102" t="s">
        <v>1047</v>
      </c>
      <c r="C714" s="88">
        <v>44410</v>
      </c>
      <c r="D714" s="107">
        <v>668</v>
      </c>
      <c r="E714" s="88">
        <v>44409</v>
      </c>
      <c r="F714" s="80">
        <f t="shared" si="69"/>
        <v>1</v>
      </c>
      <c r="G714" s="95" t="s">
        <v>1045</v>
      </c>
      <c r="H714" s="49" t="s">
        <v>31</v>
      </c>
      <c r="I714" s="81">
        <v>5</v>
      </c>
      <c r="J714" s="49" t="e">
        <f>SUMIFS(#REF!,#REF!,LRT!B714,#REF!,A714)</f>
        <v>#REF!</v>
      </c>
      <c r="K714" s="81" t="e">
        <f t="shared" si="68"/>
        <v>#REF!</v>
      </c>
      <c r="L714" s="97" t="s">
        <v>36</v>
      </c>
      <c r="M714" s="98" t="s">
        <v>84</v>
      </c>
      <c r="N714" s="98"/>
      <c r="O714" s="82"/>
      <c r="P714" s="49"/>
      <c r="Q714" s="49"/>
      <c r="R714" s="83"/>
      <c r="S714" s="49"/>
      <c r="T714" s="49"/>
      <c r="U714" s="49"/>
      <c r="V714" s="49"/>
      <c r="W714" s="98"/>
      <c r="X714" s="104"/>
    </row>
    <row r="715" spans="1:24" s="93" customFormat="1" ht="21.75" thickBot="1" x14ac:dyDescent="0.3">
      <c r="A715" s="111" t="s">
        <v>90</v>
      </c>
      <c r="B715" s="102" t="s">
        <v>1047</v>
      </c>
      <c r="C715" s="88">
        <v>44410</v>
      </c>
      <c r="D715" s="107">
        <v>668</v>
      </c>
      <c r="E715" s="88">
        <v>44409</v>
      </c>
      <c r="F715" s="80">
        <f t="shared" si="69"/>
        <v>1</v>
      </c>
      <c r="G715" s="95" t="s">
        <v>1046</v>
      </c>
      <c r="H715" s="49" t="s">
        <v>31</v>
      </c>
      <c r="I715" s="81">
        <v>5</v>
      </c>
      <c r="J715" s="49" t="e">
        <f>SUMIFS(#REF!,#REF!,LRT!B715,#REF!,A715)</f>
        <v>#REF!</v>
      </c>
      <c r="K715" s="81" t="e">
        <f t="shared" si="68"/>
        <v>#REF!</v>
      </c>
      <c r="L715" s="97" t="s">
        <v>36</v>
      </c>
      <c r="M715" s="98" t="s">
        <v>84</v>
      </c>
      <c r="N715" s="98"/>
      <c r="O715" s="90"/>
      <c r="P715" s="90"/>
      <c r="Q715" s="90">
        <f>P715-I715</f>
        <v>-5</v>
      </c>
      <c r="R715" s="92"/>
      <c r="S715" s="90"/>
      <c r="T715" s="90"/>
      <c r="U715" s="90"/>
      <c r="V715" s="90"/>
      <c r="W715" s="99"/>
      <c r="X715" s="105"/>
    </row>
    <row r="716" spans="1:24" ht="21.75" thickBot="1" x14ac:dyDescent="0.3">
      <c r="A716" s="111" t="s">
        <v>90</v>
      </c>
      <c r="B716" s="102" t="s">
        <v>1048</v>
      </c>
      <c r="C716" s="88">
        <v>44410</v>
      </c>
      <c r="D716" s="107">
        <v>670</v>
      </c>
      <c r="E716" s="88">
        <v>44410</v>
      </c>
      <c r="F716" s="80">
        <f t="shared" si="69"/>
        <v>0</v>
      </c>
      <c r="G716" s="95" t="s">
        <v>570</v>
      </c>
      <c r="H716" s="49" t="s">
        <v>4</v>
      </c>
      <c r="I716" s="81">
        <v>1500</v>
      </c>
      <c r="J716" s="49" t="e">
        <f>SUMIFS(#REF!,#REF!,LRT!B716,#REF!,A716)</f>
        <v>#REF!</v>
      </c>
      <c r="K716" s="81" t="e">
        <f t="shared" si="68"/>
        <v>#REF!</v>
      </c>
      <c r="L716" s="97" t="s">
        <v>36</v>
      </c>
      <c r="M716" s="98" t="s">
        <v>664</v>
      </c>
      <c r="N716" s="98"/>
      <c r="O716" s="82"/>
      <c r="P716" s="49"/>
      <c r="Q716" s="49">
        <f t="shared" ref="Q716" si="70">P716-I716</f>
        <v>-1500</v>
      </c>
      <c r="R716" s="83"/>
      <c r="S716" s="49"/>
      <c r="T716" s="49"/>
      <c r="U716" s="49"/>
      <c r="V716" s="49"/>
      <c r="W716" s="98"/>
      <c r="X716" s="104"/>
    </row>
    <row r="717" spans="1:24" ht="21.75" thickBot="1" x14ac:dyDescent="0.3">
      <c r="A717" s="111" t="s">
        <v>90</v>
      </c>
      <c r="B717" s="102" t="s">
        <v>1059</v>
      </c>
      <c r="C717" s="88">
        <v>44411</v>
      </c>
      <c r="D717" s="107">
        <v>674</v>
      </c>
      <c r="E717" s="88">
        <v>44410</v>
      </c>
      <c r="F717" s="80">
        <f t="shared" si="69"/>
        <v>1</v>
      </c>
      <c r="G717" s="95" t="s">
        <v>1049</v>
      </c>
      <c r="H717" s="49" t="s">
        <v>31</v>
      </c>
      <c r="I717" s="81">
        <v>8</v>
      </c>
      <c r="J717" s="49" t="e">
        <f>SUMIFS(#REF!,#REF!,LRT!B717,#REF!,A717)</f>
        <v>#REF!</v>
      </c>
      <c r="K717" s="81" t="e">
        <f t="shared" si="68"/>
        <v>#REF!</v>
      </c>
      <c r="L717" s="97" t="s">
        <v>36</v>
      </c>
      <c r="M717" s="98" t="s">
        <v>647</v>
      </c>
      <c r="N717" s="98"/>
      <c r="O717" s="82"/>
      <c r="P717" s="49"/>
      <c r="Q717" s="49">
        <f>P717-I717</f>
        <v>-8</v>
      </c>
      <c r="R717" s="83"/>
      <c r="S717" s="49"/>
      <c r="T717" s="49"/>
      <c r="U717" s="49"/>
      <c r="V717" s="49"/>
      <c r="W717" s="98"/>
      <c r="X717" s="104"/>
    </row>
    <row r="718" spans="1:24" ht="21.75" thickBot="1" x14ac:dyDescent="0.3">
      <c r="A718" s="111" t="s">
        <v>90</v>
      </c>
      <c r="B718" s="102" t="s">
        <v>1059</v>
      </c>
      <c r="C718" s="88">
        <v>44411</v>
      </c>
      <c r="D718" s="107">
        <v>674</v>
      </c>
      <c r="E718" s="88">
        <v>44410</v>
      </c>
      <c r="F718" s="80">
        <f t="shared" si="69"/>
        <v>1</v>
      </c>
      <c r="G718" s="95" t="s">
        <v>1050</v>
      </c>
      <c r="H718" s="49" t="s">
        <v>31</v>
      </c>
      <c r="I718" s="81">
        <v>4</v>
      </c>
      <c r="J718" s="49" t="e">
        <f>SUMIFS(#REF!,#REF!,LRT!B718,#REF!,A718)</f>
        <v>#REF!</v>
      </c>
      <c r="K718" s="81" t="e">
        <f t="shared" si="68"/>
        <v>#REF!</v>
      </c>
      <c r="L718" s="97" t="s">
        <v>36</v>
      </c>
      <c r="M718" s="98" t="s">
        <v>647</v>
      </c>
      <c r="N718" s="98"/>
      <c r="O718" s="82"/>
      <c r="P718" s="49"/>
      <c r="Q718" s="49">
        <f>P718-I718</f>
        <v>-4</v>
      </c>
      <c r="R718" s="83"/>
      <c r="S718" s="49"/>
      <c r="T718" s="49"/>
      <c r="U718" s="49"/>
      <c r="V718" s="49"/>
      <c r="W718" s="98"/>
      <c r="X718" s="104"/>
    </row>
    <row r="719" spans="1:24" ht="21.75" thickBot="1" x14ac:dyDescent="0.3">
      <c r="A719" s="111" t="s">
        <v>90</v>
      </c>
      <c r="B719" s="102" t="s">
        <v>1059</v>
      </c>
      <c r="C719" s="88">
        <v>44411</v>
      </c>
      <c r="D719" s="107">
        <v>674</v>
      </c>
      <c r="E719" s="88">
        <v>44410</v>
      </c>
      <c r="F719" s="80">
        <f t="shared" si="69"/>
        <v>1</v>
      </c>
      <c r="G719" s="95" t="s">
        <v>1051</v>
      </c>
      <c r="H719" s="49" t="s">
        <v>31</v>
      </c>
      <c r="I719" s="81">
        <v>4</v>
      </c>
      <c r="J719" s="49" t="e">
        <f>SUMIFS(#REF!,#REF!,LRT!B719,#REF!,A719)</f>
        <v>#REF!</v>
      </c>
      <c r="K719" s="81" t="e">
        <f t="shared" si="68"/>
        <v>#REF!</v>
      </c>
      <c r="L719" s="97" t="s">
        <v>36</v>
      </c>
      <c r="M719" s="98" t="s">
        <v>647</v>
      </c>
      <c r="N719" s="98"/>
      <c r="O719" s="82"/>
      <c r="P719" s="49"/>
      <c r="Q719" s="49">
        <f>P719-I719</f>
        <v>-4</v>
      </c>
      <c r="R719" s="83"/>
      <c r="S719" s="49"/>
      <c r="T719" s="49"/>
      <c r="U719" s="49"/>
      <c r="V719" s="49"/>
      <c r="W719" s="98"/>
      <c r="X719" s="104"/>
    </row>
    <row r="720" spans="1:24" ht="21.75" thickBot="1" x14ac:dyDescent="0.3">
      <c r="A720" s="111" t="s">
        <v>90</v>
      </c>
      <c r="B720" s="102" t="s">
        <v>1059</v>
      </c>
      <c r="C720" s="88">
        <v>44411</v>
      </c>
      <c r="D720" s="107">
        <v>674</v>
      </c>
      <c r="E720" s="88">
        <v>44410</v>
      </c>
      <c r="F720" s="80">
        <f t="shared" si="69"/>
        <v>1</v>
      </c>
      <c r="G720" s="95" t="s">
        <v>1052</v>
      </c>
      <c r="H720" s="49" t="s">
        <v>31</v>
      </c>
      <c r="I720" s="81">
        <v>5</v>
      </c>
      <c r="J720" s="49" t="e">
        <f>SUMIFS(#REF!,#REF!,LRT!B720,#REF!,A720)</f>
        <v>#REF!</v>
      </c>
      <c r="K720" s="81" t="e">
        <f t="shared" si="68"/>
        <v>#REF!</v>
      </c>
      <c r="L720" s="97" t="s">
        <v>36</v>
      </c>
      <c r="M720" s="98" t="s">
        <v>647</v>
      </c>
      <c r="N720" s="98"/>
      <c r="O720" s="82"/>
      <c r="P720" s="49"/>
      <c r="Q720" s="49">
        <f>P720-I720</f>
        <v>-5</v>
      </c>
      <c r="R720" s="83"/>
      <c r="S720" s="49"/>
      <c r="T720" s="49"/>
      <c r="U720" s="49"/>
      <c r="V720" s="49"/>
      <c r="W720" s="98"/>
      <c r="X720" s="104"/>
    </row>
    <row r="721" spans="1:24" ht="21.75" thickBot="1" x14ac:dyDescent="0.3">
      <c r="A721" s="111" t="s">
        <v>90</v>
      </c>
      <c r="B721" s="102" t="s">
        <v>1059</v>
      </c>
      <c r="C721" s="88">
        <v>44411</v>
      </c>
      <c r="D721" s="107">
        <v>674</v>
      </c>
      <c r="E721" s="88">
        <v>44410</v>
      </c>
      <c r="F721" s="80">
        <f t="shared" si="69"/>
        <v>1</v>
      </c>
      <c r="G721" s="95" t="s">
        <v>1053</v>
      </c>
      <c r="H721" s="49" t="s">
        <v>31</v>
      </c>
      <c r="I721" s="81">
        <v>5</v>
      </c>
      <c r="J721" s="49" t="e">
        <f>SUMIFS(#REF!,#REF!,LRT!B721,#REF!,A721)</f>
        <v>#REF!</v>
      </c>
      <c r="K721" s="81" t="e">
        <f t="shared" si="68"/>
        <v>#REF!</v>
      </c>
      <c r="L721" s="97" t="s">
        <v>36</v>
      </c>
      <c r="M721" s="98" t="s">
        <v>647</v>
      </c>
      <c r="N721" s="98"/>
      <c r="O721" s="82"/>
      <c r="P721" s="49"/>
      <c r="Q721" s="49"/>
      <c r="R721" s="83"/>
      <c r="S721" s="49"/>
      <c r="T721" s="49"/>
      <c r="U721" s="49"/>
      <c r="V721" s="49"/>
      <c r="W721" s="98"/>
      <c r="X721" s="104"/>
    </row>
    <row r="722" spans="1:24" ht="21.75" thickBot="1" x14ac:dyDescent="0.3">
      <c r="A722" s="111" t="s">
        <v>90</v>
      </c>
      <c r="B722" s="102" t="s">
        <v>1059</v>
      </c>
      <c r="C722" s="88">
        <v>44411</v>
      </c>
      <c r="D722" s="107">
        <v>674</v>
      </c>
      <c r="E722" s="88">
        <v>44410</v>
      </c>
      <c r="F722" s="80">
        <f t="shared" si="69"/>
        <v>1</v>
      </c>
      <c r="G722" s="95" t="s">
        <v>1054</v>
      </c>
      <c r="H722" s="49" t="s">
        <v>31</v>
      </c>
      <c r="I722" s="81">
        <v>10</v>
      </c>
      <c r="J722" s="49" t="e">
        <f>SUMIFS(#REF!,#REF!,LRT!B722,#REF!,A722)</f>
        <v>#REF!</v>
      </c>
      <c r="K722" s="81" t="e">
        <f t="shared" si="68"/>
        <v>#REF!</v>
      </c>
      <c r="L722" s="97" t="s">
        <v>36</v>
      </c>
      <c r="M722" s="98" t="s">
        <v>647</v>
      </c>
      <c r="N722" s="98"/>
      <c r="O722" s="82"/>
      <c r="P722" s="49"/>
      <c r="Q722" s="49"/>
      <c r="R722" s="83"/>
      <c r="S722" s="49"/>
      <c r="T722" s="49"/>
      <c r="U722" s="49"/>
      <c r="V722" s="49"/>
      <c r="W722" s="98"/>
      <c r="X722" s="104"/>
    </row>
    <row r="723" spans="1:24" ht="21.75" thickBot="1" x14ac:dyDescent="0.3">
      <c r="A723" s="111" t="s">
        <v>90</v>
      </c>
      <c r="B723" s="102" t="s">
        <v>1059</v>
      </c>
      <c r="C723" s="88">
        <v>44411</v>
      </c>
      <c r="D723" s="107">
        <v>674</v>
      </c>
      <c r="E723" s="88">
        <v>44410</v>
      </c>
      <c r="F723" s="80">
        <f t="shared" si="69"/>
        <v>1</v>
      </c>
      <c r="G723" s="95" t="s">
        <v>1055</v>
      </c>
      <c r="H723" s="49" t="s">
        <v>31</v>
      </c>
      <c r="I723" s="81">
        <v>10</v>
      </c>
      <c r="J723" s="49" t="e">
        <f>SUMIFS(#REF!,#REF!,LRT!B723,#REF!,A723)</f>
        <v>#REF!</v>
      </c>
      <c r="K723" s="81" t="e">
        <f t="shared" si="68"/>
        <v>#REF!</v>
      </c>
      <c r="L723" s="97" t="s">
        <v>36</v>
      </c>
      <c r="M723" s="98" t="s">
        <v>647</v>
      </c>
      <c r="N723" s="98"/>
      <c r="O723" s="82"/>
      <c r="P723" s="49"/>
      <c r="Q723" s="49"/>
      <c r="R723" s="83"/>
      <c r="S723" s="49"/>
      <c r="T723" s="49"/>
      <c r="U723" s="49"/>
      <c r="V723" s="49"/>
      <c r="W723" s="98"/>
      <c r="X723" s="104"/>
    </row>
    <row r="724" spans="1:24" s="93" customFormat="1" ht="21.75" thickBot="1" x14ac:dyDescent="0.3">
      <c r="A724" s="111" t="s">
        <v>90</v>
      </c>
      <c r="B724" s="102" t="s">
        <v>1059</v>
      </c>
      <c r="C724" s="88">
        <v>44411</v>
      </c>
      <c r="D724" s="107">
        <v>674</v>
      </c>
      <c r="E724" s="88">
        <v>44410</v>
      </c>
      <c r="F724" s="80">
        <f t="shared" si="69"/>
        <v>1</v>
      </c>
      <c r="G724" s="95" t="s">
        <v>1056</v>
      </c>
      <c r="H724" s="49" t="s">
        <v>31</v>
      </c>
      <c r="I724" s="81">
        <v>10</v>
      </c>
      <c r="J724" s="49" t="e">
        <f>SUMIFS(#REF!,#REF!,LRT!B724,#REF!,A724)</f>
        <v>#REF!</v>
      </c>
      <c r="K724" s="81" t="e">
        <f t="shared" si="68"/>
        <v>#REF!</v>
      </c>
      <c r="L724" s="97" t="s">
        <v>36</v>
      </c>
      <c r="M724" s="98" t="s">
        <v>647</v>
      </c>
      <c r="N724" s="98"/>
      <c r="O724" s="90"/>
      <c r="P724" s="90"/>
      <c r="Q724" s="90">
        <f>P724-I724</f>
        <v>-10</v>
      </c>
      <c r="R724" s="92"/>
      <c r="S724" s="90"/>
      <c r="T724" s="90"/>
      <c r="U724" s="90"/>
      <c r="V724" s="90"/>
      <c r="W724" s="99"/>
      <c r="X724" s="105"/>
    </row>
    <row r="725" spans="1:24" ht="21.75" thickBot="1" x14ac:dyDescent="0.3">
      <c r="A725" s="111" t="s">
        <v>90</v>
      </c>
      <c r="B725" s="102" t="s">
        <v>1059</v>
      </c>
      <c r="C725" s="88">
        <v>44411</v>
      </c>
      <c r="D725" s="107">
        <v>674</v>
      </c>
      <c r="E725" s="88">
        <v>44410</v>
      </c>
      <c r="F725" s="80">
        <f t="shared" si="69"/>
        <v>1</v>
      </c>
      <c r="G725" s="95" t="s">
        <v>1057</v>
      </c>
      <c r="H725" s="49" t="s">
        <v>31</v>
      </c>
      <c r="I725" s="81">
        <v>2</v>
      </c>
      <c r="J725" s="49" t="e">
        <f>SUMIFS(#REF!,#REF!,LRT!B725,#REF!,A725)</f>
        <v>#REF!</v>
      </c>
      <c r="K725" s="81" t="e">
        <f t="shared" si="68"/>
        <v>#REF!</v>
      </c>
      <c r="L725" s="97" t="s">
        <v>36</v>
      </c>
      <c r="M725" s="98" t="s">
        <v>647</v>
      </c>
      <c r="N725" s="98"/>
      <c r="O725" s="82"/>
      <c r="P725" s="49"/>
      <c r="Q725" s="49"/>
      <c r="R725" s="83"/>
      <c r="S725" s="49"/>
      <c r="T725" s="49"/>
      <c r="U725" s="49"/>
      <c r="V725" s="49"/>
      <c r="W725" s="98"/>
      <c r="X725" s="104"/>
    </row>
    <row r="726" spans="1:24" ht="21.75" thickBot="1" x14ac:dyDescent="0.3">
      <c r="A726" s="111" t="s">
        <v>90</v>
      </c>
      <c r="B726" s="102" t="s">
        <v>1059</v>
      </c>
      <c r="C726" s="88">
        <v>44411</v>
      </c>
      <c r="D726" s="107">
        <v>674</v>
      </c>
      <c r="E726" s="88">
        <v>44410</v>
      </c>
      <c r="F726" s="80">
        <f t="shared" si="69"/>
        <v>1</v>
      </c>
      <c r="G726" s="95" t="s">
        <v>1058</v>
      </c>
      <c r="H726" s="49" t="s">
        <v>31</v>
      </c>
      <c r="I726" s="81">
        <v>4</v>
      </c>
      <c r="J726" s="49" t="e">
        <f>SUMIFS(#REF!,#REF!,LRT!B726,#REF!,A726)</f>
        <v>#REF!</v>
      </c>
      <c r="K726" s="81" t="e">
        <f t="shared" si="68"/>
        <v>#REF!</v>
      </c>
      <c r="L726" s="97" t="s">
        <v>36</v>
      </c>
      <c r="M726" s="98" t="s">
        <v>647</v>
      </c>
      <c r="N726" s="98"/>
      <c r="O726" s="82"/>
      <c r="P726" s="49"/>
      <c r="Q726" s="49">
        <f>P726-I726</f>
        <v>-4</v>
      </c>
      <c r="R726" s="83"/>
      <c r="S726" s="49"/>
      <c r="T726" s="49"/>
      <c r="U726" s="49"/>
      <c r="V726" s="49"/>
      <c r="W726" s="98"/>
      <c r="X726" s="104"/>
    </row>
    <row r="727" spans="1:24" ht="21.75" thickBot="1" x14ac:dyDescent="0.3">
      <c r="A727" s="111" t="s">
        <v>90</v>
      </c>
      <c r="B727" s="102" t="s">
        <v>1060</v>
      </c>
      <c r="C727" s="88">
        <v>44411</v>
      </c>
      <c r="D727" s="107">
        <v>678</v>
      </c>
      <c r="E727" s="88">
        <v>44411</v>
      </c>
      <c r="F727" s="80">
        <f t="shared" si="69"/>
        <v>0</v>
      </c>
      <c r="G727" s="95" t="s">
        <v>1061</v>
      </c>
      <c r="H727" s="49" t="s">
        <v>31</v>
      </c>
      <c r="I727" s="81">
        <v>75</v>
      </c>
      <c r="J727" s="49" t="e">
        <f>SUMIFS(#REF!,#REF!,LRT!B727,#REF!,A727)</f>
        <v>#REF!</v>
      </c>
      <c r="K727" s="81" t="e">
        <f t="shared" si="68"/>
        <v>#REF!</v>
      </c>
      <c r="L727" s="97" t="s">
        <v>36</v>
      </c>
      <c r="M727" s="98" t="s">
        <v>986</v>
      </c>
      <c r="N727" s="98"/>
      <c r="O727" s="82"/>
      <c r="P727" s="49"/>
      <c r="Q727" s="49">
        <f>P727-I727</f>
        <v>-75</v>
      </c>
      <c r="R727" s="83"/>
      <c r="S727" s="49"/>
      <c r="T727" s="49"/>
      <c r="U727" s="79">
        <v>44385</v>
      </c>
      <c r="V727" s="49"/>
      <c r="W727" s="98"/>
      <c r="X727" s="104"/>
    </row>
    <row r="728" spans="1:24" ht="21.75" thickBot="1" x14ac:dyDescent="0.3">
      <c r="A728" s="111" t="s">
        <v>90</v>
      </c>
      <c r="B728" s="102" t="s">
        <v>1060</v>
      </c>
      <c r="C728" s="88">
        <v>44411</v>
      </c>
      <c r="D728" s="107">
        <v>678</v>
      </c>
      <c r="E728" s="88">
        <v>44411</v>
      </c>
      <c r="F728" s="80">
        <f t="shared" si="69"/>
        <v>0</v>
      </c>
      <c r="G728" s="95" t="s">
        <v>1062</v>
      </c>
      <c r="H728" s="49" t="s">
        <v>31</v>
      </c>
      <c r="I728" s="81">
        <v>10</v>
      </c>
      <c r="J728" s="49" t="e">
        <f>SUMIFS(#REF!,#REF!,LRT!B728,#REF!,A728)</f>
        <v>#REF!</v>
      </c>
      <c r="K728" s="81" t="e">
        <f t="shared" si="68"/>
        <v>#REF!</v>
      </c>
      <c r="L728" s="97" t="s">
        <v>36</v>
      </c>
      <c r="M728" s="98" t="s">
        <v>986</v>
      </c>
      <c r="N728" s="98"/>
      <c r="O728" s="82"/>
      <c r="P728" s="49"/>
      <c r="Q728" s="49">
        <f>P728-I728</f>
        <v>-10</v>
      </c>
      <c r="R728" s="83"/>
      <c r="S728" s="49"/>
      <c r="T728" s="49"/>
      <c r="U728" s="79">
        <v>44385</v>
      </c>
      <c r="V728" s="49"/>
      <c r="W728" s="98"/>
      <c r="X728" s="104"/>
    </row>
    <row r="729" spans="1:24" ht="21.75" thickBot="1" x14ac:dyDescent="0.3">
      <c r="A729" s="111" t="s">
        <v>90</v>
      </c>
      <c r="B729" s="102" t="s">
        <v>1064</v>
      </c>
      <c r="C729" s="88">
        <v>44411</v>
      </c>
      <c r="D729" s="107">
        <v>673</v>
      </c>
      <c r="E729" s="88">
        <v>44411</v>
      </c>
      <c r="F729" s="80">
        <f t="shared" si="69"/>
        <v>0</v>
      </c>
      <c r="G729" s="95" t="s">
        <v>1063</v>
      </c>
      <c r="H729" s="49" t="s">
        <v>31</v>
      </c>
      <c r="I729" s="81">
        <v>200</v>
      </c>
      <c r="J729" s="49" t="e">
        <f>SUMIFS(#REF!,#REF!,LRT!B729,#REF!,A729)</f>
        <v>#REF!</v>
      </c>
      <c r="K729" s="81" t="e">
        <f t="shared" si="68"/>
        <v>#REF!</v>
      </c>
      <c r="L729" s="97" t="s">
        <v>36</v>
      </c>
      <c r="M729" s="98" t="s">
        <v>244</v>
      </c>
      <c r="N729" s="98"/>
      <c r="O729" s="82"/>
      <c r="P729" s="49"/>
      <c r="Q729" s="49">
        <f>P729-I729</f>
        <v>-200</v>
      </c>
      <c r="R729" s="83"/>
      <c r="S729" s="49"/>
      <c r="T729" s="49"/>
      <c r="U729" s="49" t="s">
        <v>1109</v>
      </c>
      <c r="V729" s="49"/>
      <c r="W729" s="98"/>
      <c r="X729" s="104"/>
    </row>
    <row r="730" spans="1:24" ht="21.75" thickBot="1" x14ac:dyDescent="0.3">
      <c r="A730" s="111" t="s">
        <v>90</v>
      </c>
      <c r="B730" s="102" t="s">
        <v>1070</v>
      </c>
      <c r="C730" s="88">
        <v>44411</v>
      </c>
      <c r="D730" s="107">
        <v>671</v>
      </c>
      <c r="E730" s="88">
        <v>44409</v>
      </c>
      <c r="F730" s="80">
        <f t="shared" si="69"/>
        <v>2</v>
      </c>
      <c r="G730" s="95" t="s">
        <v>1065</v>
      </c>
      <c r="H730" s="49" t="s">
        <v>32</v>
      </c>
      <c r="I730" s="81">
        <v>2000</v>
      </c>
      <c r="J730" s="49" t="e">
        <f>SUMIFS(#REF!,#REF!,LRT!B730,#REF!,A730)</f>
        <v>#REF!</v>
      </c>
      <c r="K730" s="81" t="e">
        <f t="shared" si="68"/>
        <v>#REF!</v>
      </c>
      <c r="L730" s="97" t="s">
        <v>36</v>
      </c>
      <c r="M730" s="98" t="s">
        <v>612</v>
      </c>
      <c r="N730" s="98"/>
      <c r="O730" s="82"/>
      <c r="P730" s="49"/>
      <c r="Q730" s="49"/>
      <c r="R730" s="83"/>
      <c r="S730" s="49"/>
      <c r="T730" s="49"/>
      <c r="U730" s="79">
        <v>44447</v>
      </c>
      <c r="V730" s="49"/>
      <c r="W730" s="98"/>
      <c r="X730" s="104"/>
    </row>
    <row r="731" spans="1:24" ht="21.75" thickBot="1" x14ac:dyDescent="0.3">
      <c r="A731" s="111" t="s">
        <v>90</v>
      </c>
      <c r="B731" s="102" t="s">
        <v>1070</v>
      </c>
      <c r="C731" s="88">
        <v>44411</v>
      </c>
      <c r="D731" s="107">
        <v>671</v>
      </c>
      <c r="E731" s="88">
        <v>44409</v>
      </c>
      <c r="F731" s="80">
        <f t="shared" si="69"/>
        <v>2</v>
      </c>
      <c r="G731" s="95" t="s">
        <v>1066</v>
      </c>
      <c r="H731" s="49" t="s">
        <v>31</v>
      </c>
      <c r="I731" s="81">
        <v>200</v>
      </c>
      <c r="J731" s="49" t="e">
        <f>SUMIFS(#REF!,#REF!,LRT!B731,#REF!,A731)</f>
        <v>#REF!</v>
      </c>
      <c r="K731" s="81" t="e">
        <f t="shared" si="68"/>
        <v>#REF!</v>
      </c>
      <c r="L731" s="97" t="s">
        <v>36</v>
      </c>
      <c r="M731" s="98" t="s">
        <v>612</v>
      </c>
      <c r="N731" s="98"/>
      <c r="O731" s="82"/>
      <c r="P731" s="49"/>
      <c r="Q731" s="49"/>
      <c r="R731" s="83"/>
      <c r="S731" s="49"/>
      <c r="T731" s="49"/>
      <c r="U731" s="79">
        <v>44447</v>
      </c>
      <c r="V731" s="49"/>
      <c r="W731" s="98"/>
      <c r="X731" s="104"/>
    </row>
    <row r="732" spans="1:24" s="93" customFormat="1" ht="21.75" thickBot="1" x14ac:dyDescent="0.3">
      <c r="A732" s="111" t="s">
        <v>90</v>
      </c>
      <c r="B732" s="102" t="s">
        <v>1070</v>
      </c>
      <c r="C732" s="88">
        <v>44411</v>
      </c>
      <c r="D732" s="107">
        <v>671</v>
      </c>
      <c r="E732" s="88">
        <v>44409</v>
      </c>
      <c r="F732" s="80">
        <f t="shared" si="69"/>
        <v>2</v>
      </c>
      <c r="G732" s="95" t="s">
        <v>1067</v>
      </c>
      <c r="H732" s="49" t="s">
        <v>31</v>
      </c>
      <c r="I732" s="81">
        <v>200</v>
      </c>
      <c r="J732" s="49" t="e">
        <f>SUMIFS(#REF!,#REF!,LRT!B732,#REF!,A732)</f>
        <v>#REF!</v>
      </c>
      <c r="K732" s="81" t="e">
        <f t="shared" si="68"/>
        <v>#REF!</v>
      </c>
      <c r="L732" s="97" t="s">
        <v>36</v>
      </c>
      <c r="M732" s="98" t="s">
        <v>612</v>
      </c>
      <c r="N732" s="98"/>
      <c r="O732" s="90"/>
      <c r="P732" s="90"/>
      <c r="Q732" s="90">
        <f>P732-I732</f>
        <v>-200</v>
      </c>
      <c r="R732" s="92"/>
      <c r="S732" s="90"/>
      <c r="T732" s="90"/>
      <c r="U732" s="79">
        <v>44447</v>
      </c>
      <c r="V732" s="90"/>
      <c r="W732" s="99"/>
      <c r="X732" s="105"/>
    </row>
    <row r="733" spans="1:24" s="138" customFormat="1" ht="95.25" thickBot="1" x14ac:dyDescent="0.3">
      <c r="A733" s="128" t="s">
        <v>90</v>
      </c>
      <c r="B733" s="129" t="s">
        <v>1070</v>
      </c>
      <c r="C733" s="130">
        <v>44411</v>
      </c>
      <c r="D733" s="131">
        <v>671</v>
      </c>
      <c r="E733" s="130">
        <v>44409</v>
      </c>
      <c r="F733" s="132">
        <f t="shared" si="69"/>
        <v>2</v>
      </c>
      <c r="G733" s="110" t="s">
        <v>1071</v>
      </c>
      <c r="H733" s="133" t="s">
        <v>31</v>
      </c>
      <c r="I733" s="89">
        <v>2</v>
      </c>
      <c r="J733" s="133" t="e">
        <f>SUMIFS(#REF!,#REF!,LRT!B733,#REF!,A733)</f>
        <v>#REF!</v>
      </c>
      <c r="K733" s="89" t="e">
        <f t="shared" si="68"/>
        <v>#REF!</v>
      </c>
      <c r="L733" s="97" t="s">
        <v>36</v>
      </c>
      <c r="M733" s="134" t="s">
        <v>612</v>
      </c>
      <c r="N733" s="134"/>
      <c r="O733" s="135"/>
      <c r="P733" s="133"/>
      <c r="Q733" s="133"/>
      <c r="R733" s="136"/>
      <c r="S733" s="133"/>
      <c r="T733" s="133"/>
      <c r="U733" s="79">
        <v>44447</v>
      </c>
      <c r="V733" s="133"/>
      <c r="W733" s="134"/>
      <c r="X733" s="137"/>
    </row>
    <row r="734" spans="1:24" ht="21.75" thickBot="1" x14ac:dyDescent="0.3">
      <c r="A734" s="111" t="s">
        <v>90</v>
      </c>
      <c r="B734" s="102" t="s">
        <v>1070</v>
      </c>
      <c r="C734" s="88">
        <v>44411</v>
      </c>
      <c r="D734" s="107">
        <v>671</v>
      </c>
      <c r="E734" s="88">
        <v>44409</v>
      </c>
      <c r="F734" s="80">
        <f t="shared" si="69"/>
        <v>2</v>
      </c>
      <c r="G734" s="95" t="s">
        <v>1068</v>
      </c>
      <c r="H734" s="49" t="s">
        <v>31</v>
      </c>
      <c r="I734" s="81">
        <v>20</v>
      </c>
      <c r="J734" s="49" t="e">
        <f>SUMIFS(#REF!,#REF!,LRT!B734,#REF!,A734)</f>
        <v>#REF!</v>
      </c>
      <c r="K734" s="81" t="e">
        <f t="shared" si="68"/>
        <v>#REF!</v>
      </c>
      <c r="L734" s="97" t="s">
        <v>36</v>
      </c>
      <c r="M734" s="98" t="s">
        <v>612</v>
      </c>
      <c r="N734" s="98"/>
      <c r="O734" s="82"/>
      <c r="P734" s="49"/>
      <c r="Q734" s="49">
        <f>P734-I734</f>
        <v>-20</v>
      </c>
      <c r="R734" s="83"/>
      <c r="S734" s="49"/>
      <c r="T734" s="49"/>
      <c r="U734" s="79">
        <v>44447</v>
      </c>
      <c r="V734" s="49"/>
      <c r="W734" s="98"/>
      <c r="X734" s="104"/>
    </row>
    <row r="735" spans="1:24" ht="21.75" thickBot="1" x14ac:dyDescent="0.3">
      <c r="A735" s="111" t="s">
        <v>90</v>
      </c>
      <c r="B735" s="102" t="s">
        <v>1070</v>
      </c>
      <c r="C735" s="88">
        <v>44411</v>
      </c>
      <c r="D735" s="107">
        <v>671</v>
      </c>
      <c r="E735" s="88">
        <v>44409</v>
      </c>
      <c r="F735" s="80">
        <f t="shared" si="69"/>
        <v>2</v>
      </c>
      <c r="G735" s="95" t="s">
        <v>938</v>
      </c>
      <c r="H735" s="49" t="s">
        <v>31</v>
      </c>
      <c r="I735" s="81">
        <v>5</v>
      </c>
      <c r="J735" s="49" t="e">
        <f>SUMIFS(#REF!,#REF!,LRT!B735,#REF!,A735)</f>
        <v>#REF!</v>
      </c>
      <c r="K735" s="81" t="e">
        <f t="shared" si="68"/>
        <v>#REF!</v>
      </c>
      <c r="L735" s="97" t="s">
        <v>36</v>
      </c>
      <c r="M735" s="98" t="s">
        <v>612</v>
      </c>
      <c r="N735" s="98"/>
      <c r="O735" s="82"/>
      <c r="P735" s="49"/>
      <c r="Q735" s="49">
        <f>P735-I735</f>
        <v>-5</v>
      </c>
      <c r="R735" s="83"/>
      <c r="S735" s="49"/>
      <c r="T735" s="49"/>
      <c r="U735" s="79">
        <v>44447</v>
      </c>
      <c r="V735" s="49"/>
      <c r="W735" s="98"/>
      <c r="X735" s="104"/>
    </row>
    <row r="736" spans="1:24" ht="21.75" thickBot="1" x14ac:dyDescent="0.3">
      <c r="A736" s="111" t="s">
        <v>90</v>
      </c>
      <c r="B736" s="102" t="s">
        <v>1070</v>
      </c>
      <c r="C736" s="88">
        <v>44411</v>
      </c>
      <c r="D736" s="107">
        <v>671</v>
      </c>
      <c r="E736" s="88">
        <v>44409</v>
      </c>
      <c r="F736" s="80">
        <f t="shared" si="69"/>
        <v>2</v>
      </c>
      <c r="G736" s="95" t="s">
        <v>1069</v>
      </c>
      <c r="H736" s="49" t="s">
        <v>31</v>
      </c>
      <c r="I736" s="81">
        <v>100</v>
      </c>
      <c r="J736" s="49" t="e">
        <f>SUMIFS(#REF!,#REF!,LRT!B736,#REF!,A736)</f>
        <v>#REF!</v>
      </c>
      <c r="K736" s="81" t="e">
        <f t="shared" si="68"/>
        <v>#REF!</v>
      </c>
      <c r="L736" s="97" t="s">
        <v>36</v>
      </c>
      <c r="M736" s="98" t="s">
        <v>612</v>
      </c>
      <c r="N736" s="98"/>
      <c r="O736" s="82"/>
      <c r="P736" s="49"/>
      <c r="Q736" s="49">
        <f>P736-I736</f>
        <v>-100</v>
      </c>
      <c r="R736" s="83"/>
      <c r="S736" s="49"/>
      <c r="T736" s="49"/>
      <c r="U736" s="79">
        <v>44447</v>
      </c>
      <c r="V736" s="49"/>
      <c r="W736" s="98"/>
      <c r="X736" s="104"/>
    </row>
    <row r="737" spans="1:24" ht="21.75" thickBot="1" x14ac:dyDescent="0.3">
      <c r="A737" s="111" t="s">
        <v>90</v>
      </c>
      <c r="B737" s="102" t="s">
        <v>1070</v>
      </c>
      <c r="C737" s="88">
        <v>44411</v>
      </c>
      <c r="D737" s="107">
        <v>671</v>
      </c>
      <c r="E737" s="88">
        <v>44409</v>
      </c>
      <c r="F737" s="80">
        <f t="shared" si="69"/>
        <v>2</v>
      </c>
      <c r="G737" s="95" t="s">
        <v>549</v>
      </c>
      <c r="H737" s="49" t="s">
        <v>31</v>
      </c>
      <c r="I737" s="81">
        <v>5</v>
      </c>
      <c r="J737" s="49" t="e">
        <f>SUMIFS(#REF!,#REF!,LRT!B737,#REF!,A737)</f>
        <v>#REF!</v>
      </c>
      <c r="K737" s="81" t="e">
        <f t="shared" si="68"/>
        <v>#REF!</v>
      </c>
      <c r="L737" s="97" t="s">
        <v>36</v>
      </c>
      <c r="M737" s="98" t="s">
        <v>612</v>
      </c>
      <c r="N737" s="98"/>
      <c r="O737" s="82"/>
      <c r="P737" s="49"/>
      <c r="Q737" s="49"/>
      <c r="R737" s="83"/>
      <c r="S737" s="49"/>
      <c r="T737" s="49"/>
      <c r="U737" s="79">
        <v>44447</v>
      </c>
      <c r="V737" s="49"/>
      <c r="W737" s="98"/>
      <c r="X737" s="104"/>
    </row>
    <row r="738" spans="1:24" ht="21.75" thickBot="1" x14ac:dyDescent="0.3">
      <c r="A738" s="111" t="s">
        <v>90</v>
      </c>
      <c r="B738" s="102" t="s">
        <v>1070</v>
      </c>
      <c r="C738" s="88">
        <v>44411</v>
      </c>
      <c r="D738" s="107">
        <v>671</v>
      </c>
      <c r="E738" s="88">
        <v>44409</v>
      </c>
      <c r="F738" s="80">
        <f t="shared" si="69"/>
        <v>2</v>
      </c>
      <c r="G738" s="95" t="s">
        <v>183</v>
      </c>
      <c r="H738" s="49" t="s">
        <v>31</v>
      </c>
      <c r="I738" s="81">
        <v>5</v>
      </c>
      <c r="J738" s="49" t="e">
        <f>SUMIFS(#REF!,#REF!,LRT!B738,#REF!,A738)</f>
        <v>#REF!</v>
      </c>
      <c r="K738" s="81" t="e">
        <f t="shared" si="68"/>
        <v>#REF!</v>
      </c>
      <c r="L738" s="97" t="s">
        <v>36</v>
      </c>
      <c r="M738" s="98" t="s">
        <v>612</v>
      </c>
      <c r="N738" s="98"/>
      <c r="O738" s="82"/>
      <c r="P738" s="49"/>
      <c r="Q738" s="49"/>
      <c r="R738" s="83"/>
      <c r="S738" s="49"/>
      <c r="T738" s="49"/>
      <c r="U738" s="79">
        <v>44447</v>
      </c>
      <c r="V738" s="49"/>
      <c r="W738" s="98"/>
      <c r="X738" s="104"/>
    </row>
    <row r="739" spans="1:24" ht="21.75" thickBot="1" x14ac:dyDescent="0.3">
      <c r="A739" s="111" t="s">
        <v>90</v>
      </c>
      <c r="B739" s="102" t="s">
        <v>1070</v>
      </c>
      <c r="C739" s="88">
        <v>44411</v>
      </c>
      <c r="D739" s="107">
        <v>671</v>
      </c>
      <c r="E739" s="88">
        <v>44409</v>
      </c>
      <c r="F739" s="80">
        <f t="shared" si="69"/>
        <v>2</v>
      </c>
      <c r="G739" s="95" t="s">
        <v>184</v>
      </c>
      <c r="H739" s="49" t="s">
        <v>31</v>
      </c>
      <c r="I739" s="81">
        <v>5</v>
      </c>
      <c r="J739" s="49" t="e">
        <f>SUMIFS(#REF!,#REF!,LRT!B739,#REF!,A739)</f>
        <v>#REF!</v>
      </c>
      <c r="K739" s="81" t="e">
        <f t="shared" si="68"/>
        <v>#REF!</v>
      </c>
      <c r="L739" s="97" t="s">
        <v>36</v>
      </c>
      <c r="M739" s="98" t="s">
        <v>612</v>
      </c>
      <c r="N739" s="98"/>
      <c r="O739" s="82"/>
      <c r="P739" s="49"/>
      <c r="Q739" s="49"/>
      <c r="R739" s="83"/>
      <c r="S739" s="49"/>
      <c r="T739" s="49"/>
      <c r="U739" s="79">
        <v>44447</v>
      </c>
      <c r="V739" s="49"/>
      <c r="W739" s="98"/>
      <c r="X739" s="104"/>
    </row>
    <row r="740" spans="1:24" ht="21.75" thickBot="1" x14ac:dyDescent="0.3">
      <c r="A740" s="111" t="s">
        <v>90</v>
      </c>
      <c r="B740" s="102" t="s">
        <v>1074</v>
      </c>
      <c r="C740" s="88">
        <v>44412</v>
      </c>
      <c r="D740" s="107">
        <v>649</v>
      </c>
      <c r="E740" s="88">
        <v>44410</v>
      </c>
      <c r="F740" s="80">
        <f t="shared" si="69"/>
        <v>2</v>
      </c>
      <c r="G740" s="95" t="s">
        <v>1072</v>
      </c>
      <c r="H740" s="49" t="s">
        <v>31</v>
      </c>
      <c r="I740" s="81">
        <v>5</v>
      </c>
      <c r="J740" s="49" t="e">
        <f>SUMIFS(#REF!,#REF!,LRT!B740,#REF!,A740)</f>
        <v>#REF!</v>
      </c>
      <c r="K740" s="81" t="e">
        <f t="shared" si="68"/>
        <v>#REF!</v>
      </c>
      <c r="L740" s="97" t="s">
        <v>36</v>
      </c>
      <c r="M740" s="98" t="s">
        <v>84</v>
      </c>
      <c r="N740" s="98"/>
      <c r="O740" s="82"/>
      <c r="P740" s="49"/>
      <c r="Q740" s="49"/>
      <c r="R740" s="83"/>
      <c r="S740" s="49"/>
      <c r="T740" s="49"/>
      <c r="U740" s="49"/>
      <c r="V740" s="49"/>
      <c r="W740" s="98"/>
      <c r="X740" s="104"/>
    </row>
    <row r="741" spans="1:24" ht="21.75" thickBot="1" x14ac:dyDescent="0.3">
      <c r="A741" s="111" t="s">
        <v>90</v>
      </c>
      <c r="B741" s="102" t="s">
        <v>1074</v>
      </c>
      <c r="C741" s="88">
        <v>44412</v>
      </c>
      <c r="D741" s="107">
        <v>649</v>
      </c>
      <c r="E741" s="88">
        <v>44410</v>
      </c>
      <c r="F741" s="80">
        <f t="shared" si="69"/>
        <v>2</v>
      </c>
      <c r="G741" s="95" t="s">
        <v>1073</v>
      </c>
      <c r="H741" s="49" t="s">
        <v>31</v>
      </c>
      <c r="I741" s="81">
        <v>5</v>
      </c>
      <c r="J741" s="49" t="e">
        <f>SUMIFS(#REF!,#REF!,LRT!B741,#REF!,A741)</f>
        <v>#REF!</v>
      </c>
      <c r="K741" s="81" t="e">
        <f t="shared" si="68"/>
        <v>#REF!</v>
      </c>
      <c r="L741" s="97" t="s">
        <v>36</v>
      </c>
      <c r="M741" s="98" t="s">
        <v>84</v>
      </c>
      <c r="N741" s="98"/>
      <c r="O741" s="82"/>
      <c r="P741" s="49"/>
      <c r="Q741" s="49">
        <f>P741-I741</f>
        <v>-5</v>
      </c>
      <c r="R741" s="83"/>
      <c r="S741" s="49"/>
      <c r="T741" s="49"/>
      <c r="U741" s="49"/>
      <c r="V741" s="49"/>
      <c r="W741" s="98"/>
      <c r="X741" s="104"/>
    </row>
    <row r="742" spans="1:24" ht="21.75" thickBot="1" x14ac:dyDescent="0.3">
      <c r="A742" s="111" t="s">
        <v>90</v>
      </c>
      <c r="B742" s="102" t="s">
        <v>1074</v>
      </c>
      <c r="C742" s="88">
        <v>44412</v>
      </c>
      <c r="D742" s="107">
        <v>649</v>
      </c>
      <c r="E742" s="88">
        <v>44410</v>
      </c>
      <c r="F742" s="80">
        <f t="shared" si="69"/>
        <v>2</v>
      </c>
      <c r="G742" s="95" t="s">
        <v>467</v>
      </c>
      <c r="H742" s="49" t="s">
        <v>31</v>
      </c>
      <c r="I742" s="81">
        <v>10</v>
      </c>
      <c r="J742" s="49" t="e">
        <f>SUMIFS(#REF!,#REF!,LRT!B742,#REF!,A742)</f>
        <v>#REF!</v>
      </c>
      <c r="K742" s="81" t="e">
        <f t="shared" si="68"/>
        <v>#REF!</v>
      </c>
      <c r="L742" s="97" t="s">
        <v>36</v>
      </c>
      <c r="M742" s="98" t="s">
        <v>84</v>
      </c>
      <c r="N742" s="98"/>
      <c r="O742" s="82"/>
      <c r="P742" s="49"/>
      <c r="Q742" s="49">
        <f>P742-I742</f>
        <v>-10</v>
      </c>
      <c r="R742" s="83"/>
      <c r="S742" s="49"/>
      <c r="T742" s="49"/>
      <c r="U742" s="49"/>
      <c r="V742" s="49"/>
      <c r="W742" s="98"/>
      <c r="X742" s="104"/>
    </row>
    <row r="743" spans="1:24" ht="21.75" thickBot="1" x14ac:dyDescent="0.3">
      <c r="A743" s="111" t="s">
        <v>90</v>
      </c>
      <c r="B743" s="102" t="s">
        <v>1074</v>
      </c>
      <c r="C743" s="88">
        <v>44412</v>
      </c>
      <c r="D743" s="107">
        <v>649</v>
      </c>
      <c r="E743" s="88">
        <v>44410</v>
      </c>
      <c r="F743" s="80">
        <f t="shared" si="69"/>
        <v>2</v>
      </c>
      <c r="G743" s="95" t="s">
        <v>466</v>
      </c>
      <c r="H743" s="49" t="s">
        <v>31</v>
      </c>
      <c r="I743" s="81">
        <v>10</v>
      </c>
      <c r="J743" s="49" t="e">
        <f>SUMIFS(#REF!,#REF!,LRT!B743,#REF!,A743)</f>
        <v>#REF!</v>
      </c>
      <c r="K743" s="81" t="e">
        <f t="shared" si="68"/>
        <v>#REF!</v>
      </c>
      <c r="L743" s="97" t="s">
        <v>36</v>
      </c>
      <c r="M743" s="98" t="s">
        <v>84</v>
      </c>
      <c r="N743" s="98"/>
      <c r="O743" s="82"/>
      <c r="P743" s="49"/>
      <c r="Q743" s="49">
        <f>P743-I743</f>
        <v>-10</v>
      </c>
      <c r="R743" s="83"/>
      <c r="S743" s="49"/>
      <c r="T743" s="49"/>
      <c r="U743" s="49"/>
      <c r="V743" s="49"/>
      <c r="W743" s="98"/>
      <c r="X743" s="104"/>
    </row>
    <row r="744" spans="1:24" ht="21.75" thickBot="1" x14ac:dyDescent="0.3">
      <c r="A744" s="111" t="s">
        <v>90</v>
      </c>
      <c r="B744" s="102" t="s">
        <v>1079</v>
      </c>
      <c r="C744" s="88">
        <v>44412</v>
      </c>
      <c r="D744" s="107">
        <v>673</v>
      </c>
      <c r="E744" s="88">
        <v>44411</v>
      </c>
      <c r="F744" s="80">
        <f t="shared" si="69"/>
        <v>1</v>
      </c>
      <c r="G744" s="95" t="s">
        <v>1075</v>
      </c>
      <c r="H744" s="49" t="s">
        <v>31</v>
      </c>
      <c r="I744" s="81">
        <v>12</v>
      </c>
      <c r="J744" s="49" t="e">
        <f>SUMIFS(#REF!,#REF!,LRT!B744,#REF!,A744)</f>
        <v>#REF!</v>
      </c>
      <c r="K744" s="81" t="e">
        <f t="shared" si="68"/>
        <v>#REF!</v>
      </c>
      <c r="L744" s="97" t="s">
        <v>36</v>
      </c>
      <c r="M744" s="98" t="s">
        <v>377</v>
      </c>
      <c r="N744" s="98"/>
      <c r="O744" s="82"/>
      <c r="P744" s="49"/>
      <c r="Q744" s="49">
        <f>P744-I744</f>
        <v>-12</v>
      </c>
      <c r="R744" s="83"/>
      <c r="S744" s="49"/>
      <c r="T744" s="49"/>
      <c r="U744" s="49"/>
      <c r="V744" s="49"/>
      <c r="W744" s="98"/>
      <c r="X744" s="104"/>
    </row>
    <row r="745" spans="1:24" ht="21.75" thickBot="1" x14ac:dyDescent="0.3">
      <c r="A745" s="111" t="s">
        <v>90</v>
      </c>
      <c r="B745" s="102" t="s">
        <v>1079</v>
      </c>
      <c r="C745" s="88">
        <v>44412</v>
      </c>
      <c r="D745" s="107">
        <v>673</v>
      </c>
      <c r="E745" s="88">
        <v>44411</v>
      </c>
      <c r="F745" s="80">
        <f t="shared" si="69"/>
        <v>1</v>
      </c>
      <c r="G745" s="95" t="s">
        <v>1076</v>
      </c>
      <c r="H745" s="49" t="s">
        <v>31</v>
      </c>
      <c r="I745" s="81">
        <v>1</v>
      </c>
      <c r="J745" s="49" t="e">
        <f>SUMIFS(#REF!,#REF!,LRT!B745,#REF!,A745)</f>
        <v>#REF!</v>
      </c>
      <c r="K745" s="81" t="e">
        <f t="shared" si="68"/>
        <v>#REF!</v>
      </c>
      <c r="L745" s="97" t="s">
        <v>36</v>
      </c>
      <c r="M745" s="98" t="s">
        <v>377</v>
      </c>
      <c r="N745" s="98"/>
      <c r="O745" s="82"/>
      <c r="P745" s="49"/>
      <c r="Q745" s="49"/>
      <c r="R745" s="83"/>
      <c r="S745" s="49"/>
      <c r="T745" s="49"/>
      <c r="U745" s="49"/>
      <c r="V745" s="49"/>
      <c r="W745" s="98"/>
      <c r="X745" s="104"/>
    </row>
    <row r="746" spans="1:24" ht="21.75" thickBot="1" x14ac:dyDescent="0.3">
      <c r="A746" s="111" t="s">
        <v>90</v>
      </c>
      <c r="B746" s="102" t="s">
        <v>1079</v>
      </c>
      <c r="C746" s="88">
        <v>44412</v>
      </c>
      <c r="D746" s="107">
        <v>673</v>
      </c>
      <c r="E746" s="88">
        <v>44411</v>
      </c>
      <c r="F746" s="80">
        <f t="shared" si="69"/>
        <v>1</v>
      </c>
      <c r="G746" s="95" t="s">
        <v>1077</v>
      </c>
      <c r="H746" s="49" t="s">
        <v>31</v>
      </c>
      <c r="I746" s="81">
        <v>2</v>
      </c>
      <c r="J746" s="49" t="e">
        <f>SUMIFS(#REF!,#REF!,LRT!B746,#REF!,A746)</f>
        <v>#REF!</v>
      </c>
      <c r="K746" s="81" t="e">
        <f t="shared" si="68"/>
        <v>#REF!</v>
      </c>
      <c r="L746" s="97" t="s">
        <v>36</v>
      </c>
      <c r="M746" s="98" t="s">
        <v>377</v>
      </c>
      <c r="N746" s="98"/>
      <c r="O746" s="82"/>
      <c r="P746" s="49"/>
      <c r="Q746" s="49"/>
      <c r="R746" s="83"/>
      <c r="S746" s="49"/>
      <c r="T746" s="49"/>
      <c r="U746" s="49"/>
      <c r="V746" s="49"/>
      <c r="W746" s="98"/>
      <c r="X746" s="104"/>
    </row>
    <row r="747" spans="1:24" ht="21.75" thickBot="1" x14ac:dyDescent="0.3">
      <c r="A747" s="111" t="s">
        <v>90</v>
      </c>
      <c r="B747" s="102" t="s">
        <v>1079</v>
      </c>
      <c r="C747" s="88">
        <v>44412</v>
      </c>
      <c r="D747" s="107">
        <v>673</v>
      </c>
      <c r="E747" s="88">
        <v>44411</v>
      </c>
      <c r="F747" s="80">
        <f t="shared" si="69"/>
        <v>1</v>
      </c>
      <c r="G747" s="95" t="s">
        <v>1078</v>
      </c>
      <c r="H747" s="49" t="s">
        <v>31</v>
      </c>
      <c r="I747" s="81">
        <v>2</v>
      </c>
      <c r="J747" s="49" t="e">
        <f>SUMIFS(#REF!,#REF!,LRT!B747,#REF!,A747)</f>
        <v>#REF!</v>
      </c>
      <c r="K747" s="81" t="e">
        <f t="shared" si="68"/>
        <v>#REF!</v>
      </c>
      <c r="L747" s="97" t="s">
        <v>36</v>
      </c>
      <c r="M747" s="98" t="s">
        <v>377</v>
      </c>
      <c r="N747" s="98"/>
      <c r="O747" s="82"/>
      <c r="P747" s="49"/>
      <c r="Q747" s="49"/>
      <c r="R747" s="83"/>
      <c r="S747" s="49"/>
      <c r="T747" s="49"/>
      <c r="U747" s="49"/>
      <c r="V747" s="49"/>
      <c r="W747" s="98"/>
      <c r="X747" s="104"/>
    </row>
    <row r="748" spans="1:24" ht="21.75" thickBot="1" x14ac:dyDescent="0.3">
      <c r="A748" s="111" t="s">
        <v>90</v>
      </c>
      <c r="B748" s="102" t="s">
        <v>1079</v>
      </c>
      <c r="C748" s="88">
        <v>44412</v>
      </c>
      <c r="D748" s="107">
        <v>673</v>
      </c>
      <c r="E748" s="88">
        <v>44411</v>
      </c>
      <c r="F748" s="80">
        <f t="shared" si="69"/>
        <v>1</v>
      </c>
      <c r="G748" s="117" t="s">
        <v>999</v>
      </c>
      <c r="H748" s="83" t="s">
        <v>31</v>
      </c>
      <c r="I748" s="139">
        <v>100</v>
      </c>
      <c r="J748" s="83" t="e">
        <f>SUMIFS(#REF!,#REF!,LRT!B748,#REF!,A748)</f>
        <v>#REF!</v>
      </c>
      <c r="K748" s="139" t="e">
        <f t="shared" si="68"/>
        <v>#REF!</v>
      </c>
      <c r="L748" s="97" t="s">
        <v>36</v>
      </c>
      <c r="M748" s="98" t="s">
        <v>377</v>
      </c>
      <c r="N748" s="98"/>
      <c r="O748" s="82"/>
      <c r="P748" s="49"/>
      <c r="Q748" s="49">
        <f>P748-I748</f>
        <v>-100</v>
      </c>
      <c r="R748" s="83"/>
      <c r="S748" s="49"/>
      <c r="T748" s="49"/>
      <c r="U748" s="49"/>
      <c r="V748" s="49"/>
      <c r="W748" s="98"/>
      <c r="X748" s="104"/>
    </row>
    <row r="749" spans="1:24" ht="21.75" thickBot="1" x14ac:dyDescent="0.3">
      <c r="A749" s="111" t="s">
        <v>90</v>
      </c>
      <c r="B749" s="102" t="s">
        <v>1081</v>
      </c>
      <c r="C749" s="88">
        <v>44413</v>
      </c>
      <c r="D749" s="107">
        <v>678</v>
      </c>
      <c r="E749" s="88">
        <v>44412</v>
      </c>
      <c r="F749" s="80">
        <f t="shared" si="69"/>
        <v>1</v>
      </c>
      <c r="G749" s="95" t="s">
        <v>811</v>
      </c>
      <c r="H749" s="49" t="s">
        <v>31</v>
      </c>
      <c r="I749" s="81">
        <v>600</v>
      </c>
      <c r="J749" s="49" t="e">
        <f>SUMIFS(#REF!,#REF!,LRT!B749,#REF!,A749)</f>
        <v>#REF!</v>
      </c>
      <c r="K749" s="81" t="e">
        <f t="shared" si="68"/>
        <v>#REF!</v>
      </c>
      <c r="L749" s="97" t="s">
        <v>36</v>
      </c>
      <c r="M749" s="98" t="s">
        <v>141</v>
      </c>
      <c r="N749" s="98"/>
      <c r="O749" s="82"/>
      <c r="P749" s="49"/>
      <c r="Q749" s="49">
        <f>P749-I749</f>
        <v>-600</v>
      </c>
      <c r="R749" s="83"/>
      <c r="S749" s="49"/>
      <c r="T749" s="49"/>
      <c r="U749" s="49"/>
      <c r="V749" s="49"/>
      <c r="W749" s="98"/>
      <c r="X749" s="104"/>
    </row>
    <row r="750" spans="1:24" ht="21.75" thickBot="1" x14ac:dyDescent="0.3">
      <c r="A750" s="111" t="s">
        <v>90</v>
      </c>
      <c r="B750" s="102" t="s">
        <v>1081</v>
      </c>
      <c r="C750" s="88">
        <v>44413</v>
      </c>
      <c r="D750" s="107">
        <v>678</v>
      </c>
      <c r="E750" s="88">
        <v>44412</v>
      </c>
      <c r="F750" s="80">
        <f t="shared" si="69"/>
        <v>1</v>
      </c>
      <c r="G750" s="95" t="s">
        <v>1080</v>
      </c>
      <c r="H750" s="49" t="s">
        <v>31</v>
      </c>
      <c r="I750" s="81">
        <v>1000</v>
      </c>
      <c r="J750" s="49" t="e">
        <f>SUMIFS(#REF!,#REF!,LRT!B750,#REF!,A750)</f>
        <v>#REF!</v>
      </c>
      <c r="K750" s="81" t="e">
        <f t="shared" si="68"/>
        <v>#REF!</v>
      </c>
      <c r="L750" s="97" t="s">
        <v>36</v>
      </c>
      <c r="M750" s="98" t="s">
        <v>141</v>
      </c>
      <c r="N750" s="98"/>
      <c r="O750" s="82"/>
      <c r="P750" s="49"/>
      <c r="Q750" s="49">
        <f>P750-I750</f>
        <v>-1000</v>
      </c>
      <c r="R750" s="83"/>
      <c r="S750" s="49"/>
      <c r="T750" s="49"/>
      <c r="U750" s="49"/>
      <c r="V750" s="49"/>
      <c r="W750" s="98"/>
      <c r="X750" s="104"/>
    </row>
    <row r="751" spans="1:24" ht="21.75" thickBot="1" x14ac:dyDescent="0.3">
      <c r="A751" s="111" t="s">
        <v>90</v>
      </c>
      <c r="B751" s="102" t="s">
        <v>1081</v>
      </c>
      <c r="C751" s="88">
        <v>44413</v>
      </c>
      <c r="D751" s="107">
        <v>678</v>
      </c>
      <c r="E751" s="88">
        <v>44412</v>
      </c>
      <c r="F751" s="80">
        <f t="shared" si="69"/>
        <v>1</v>
      </c>
      <c r="G751" s="95" t="s">
        <v>809</v>
      </c>
      <c r="H751" s="49" t="s">
        <v>31</v>
      </c>
      <c r="I751" s="81">
        <v>1000</v>
      </c>
      <c r="J751" s="49" t="e">
        <f>SUMIFS(#REF!,#REF!,LRT!B751,#REF!,A751)</f>
        <v>#REF!</v>
      </c>
      <c r="K751" s="81" t="e">
        <f t="shared" si="68"/>
        <v>#REF!</v>
      </c>
      <c r="L751" s="97" t="s">
        <v>36</v>
      </c>
      <c r="M751" s="98" t="s">
        <v>141</v>
      </c>
      <c r="N751" s="98"/>
      <c r="O751" s="82"/>
      <c r="P751" s="49"/>
      <c r="Q751" s="49">
        <f>P751-I751</f>
        <v>-1000</v>
      </c>
      <c r="R751" s="83"/>
      <c r="S751" s="49"/>
      <c r="T751" s="49"/>
      <c r="U751" s="49"/>
      <c r="V751" s="49"/>
      <c r="W751" s="98"/>
      <c r="X751" s="104"/>
    </row>
    <row r="752" spans="1:24" ht="21.75" thickBot="1" x14ac:dyDescent="0.3">
      <c r="A752" s="111" t="s">
        <v>90</v>
      </c>
      <c r="B752" s="102" t="s">
        <v>1083</v>
      </c>
      <c r="C752" s="88">
        <v>44413</v>
      </c>
      <c r="D752" s="107">
        <v>679</v>
      </c>
      <c r="E752" s="88">
        <v>44412</v>
      </c>
      <c r="F752" s="80">
        <f t="shared" si="69"/>
        <v>1</v>
      </c>
      <c r="G752" s="95" t="s">
        <v>1082</v>
      </c>
      <c r="H752" s="49" t="s">
        <v>4</v>
      </c>
      <c r="I752" s="81">
        <v>15</v>
      </c>
      <c r="J752" s="49" t="e">
        <f>SUMIFS(#REF!,#REF!,LRT!B752,#REF!,A752)</f>
        <v>#REF!</v>
      </c>
      <c r="K752" s="81" t="e">
        <f t="shared" si="68"/>
        <v>#REF!</v>
      </c>
      <c r="L752" s="97" t="s">
        <v>36</v>
      </c>
      <c r="M752" s="98" t="s">
        <v>1084</v>
      </c>
      <c r="N752" s="98"/>
      <c r="O752" s="82"/>
      <c r="P752" s="49"/>
      <c r="Q752" s="49"/>
      <c r="R752" s="83"/>
      <c r="S752" s="49"/>
      <c r="T752" s="49"/>
      <c r="U752" s="49"/>
      <c r="V752" s="49"/>
      <c r="W752" s="98"/>
      <c r="X752" s="104"/>
    </row>
    <row r="753" spans="1:24" ht="21.75" thickBot="1" x14ac:dyDescent="0.3">
      <c r="A753" s="111" t="s">
        <v>90</v>
      </c>
      <c r="B753" s="102" t="s">
        <v>1086</v>
      </c>
      <c r="C753" s="88">
        <v>44413</v>
      </c>
      <c r="D753" s="107">
        <v>678</v>
      </c>
      <c r="E753" s="88">
        <v>44412</v>
      </c>
      <c r="F753" s="80">
        <f t="shared" si="69"/>
        <v>1</v>
      </c>
      <c r="G753" s="95" t="s">
        <v>1020</v>
      </c>
      <c r="H753" s="49" t="s">
        <v>31</v>
      </c>
      <c r="I753" s="81">
        <v>50</v>
      </c>
      <c r="J753" s="49" t="e">
        <f>SUMIFS(#REF!,#REF!,LRT!B753,#REF!,A753)</f>
        <v>#REF!</v>
      </c>
      <c r="K753" s="81" t="e">
        <f t="shared" si="68"/>
        <v>#REF!</v>
      </c>
      <c r="L753" s="97" t="s">
        <v>36</v>
      </c>
      <c r="M753" s="98" t="s">
        <v>87</v>
      </c>
      <c r="N753" s="98"/>
      <c r="O753" s="82"/>
      <c r="P753" s="49"/>
      <c r="Q753" s="49"/>
      <c r="R753" s="83"/>
      <c r="S753" s="49"/>
      <c r="T753" s="49"/>
      <c r="U753" s="49"/>
      <c r="V753" s="49"/>
      <c r="W753" s="98"/>
      <c r="X753" s="104"/>
    </row>
    <row r="754" spans="1:24" ht="21.75" thickBot="1" x14ac:dyDescent="0.3">
      <c r="A754" s="111" t="s">
        <v>90</v>
      </c>
      <c r="B754" s="102" t="s">
        <v>1086</v>
      </c>
      <c r="C754" s="88">
        <v>44413</v>
      </c>
      <c r="D754" s="107">
        <v>678</v>
      </c>
      <c r="E754" s="88">
        <v>44412</v>
      </c>
      <c r="F754" s="80">
        <f t="shared" si="69"/>
        <v>1</v>
      </c>
      <c r="G754" s="95" t="s">
        <v>1085</v>
      </c>
      <c r="H754" s="49" t="s">
        <v>3</v>
      </c>
      <c r="I754" s="81">
        <v>600</v>
      </c>
      <c r="J754" s="49" t="e">
        <f>SUMIFS(#REF!,#REF!,LRT!B754,#REF!,A754)</f>
        <v>#REF!</v>
      </c>
      <c r="K754" s="81" t="e">
        <f t="shared" si="68"/>
        <v>#REF!</v>
      </c>
      <c r="L754" s="97" t="s">
        <v>36</v>
      </c>
      <c r="M754" s="98" t="s">
        <v>87</v>
      </c>
      <c r="N754" s="98"/>
      <c r="O754" s="82"/>
      <c r="P754" s="49"/>
      <c r="Q754" s="49"/>
      <c r="R754" s="83"/>
      <c r="S754" s="49"/>
      <c r="T754" s="49"/>
      <c r="U754" s="49"/>
      <c r="V754" s="49"/>
      <c r="W754" s="98"/>
      <c r="X754" s="104"/>
    </row>
    <row r="755" spans="1:24" s="93" customFormat="1" ht="21.75" thickBot="1" x14ac:dyDescent="0.3">
      <c r="A755" s="111" t="s">
        <v>90</v>
      </c>
      <c r="B755" s="102" t="s">
        <v>1090</v>
      </c>
      <c r="C755" s="88">
        <v>44415</v>
      </c>
      <c r="D755" s="107">
        <v>680</v>
      </c>
      <c r="E755" s="88">
        <v>44413</v>
      </c>
      <c r="F755" s="80">
        <f t="shared" si="69"/>
        <v>2</v>
      </c>
      <c r="G755" s="95" t="s">
        <v>1087</v>
      </c>
      <c r="H755" s="49" t="s">
        <v>31</v>
      </c>
      <c r="I755" s="81">
        <v>70400</v>
      </c>
      <c r="J755" s="49" t="e">
        <f>SUMIFS(#REF!,#REF!,LRT!B755,#REF!,A755)</f>
        <v>#REF!</v>
      </c>
      <c r="K755" s="81" t="e">
        <f t="shared" si="68"/>
        <v>#REF!</v>
      </c>
      <c r="L755" s="97" t="s">
        <v>36</v>
      </c>
      <c r="M755" s="98" t="s">
        <v>1088</v>
      </c>
      <c r="N755" s="98"/>
      <c r="O755" s="90"/>
      <c r="P755" s="90"/>
      <c r="Q755" s="90">
        <f>P755-I755</f>
        <v>-70400</v>
      </c>
      <c r="R755" s="92"/>
      <c r="S755" s="90"/>
      <c r="T755" s="90"/>
      <c r="U755" s="90"/>
      <c r="V755" s="90"/>
      <c r="W755" s="99"/>
      <c r="X755" s="105"/>
    </row>
    <row r="756" spans="1:24" ht="21.75" thickBot="1" x14ac:dyDescent="0.3">
      <c r="A756" s="111" t="s">
        <v>90</v>
      </c>
      <c r="B756" s="102" t="s">
        <v>1091</v>
      </c>
      <c r="C756" s="88">
        <v>44415</v>
      </c>
      <c r="D756" s="107">
        <v>682</v>
      </c>
      <c r="E756" s="88">
        <v>44415</v>
      </c>
      <c r="F756" s="80">
        <f t="shared" si="69"/>
        <v>0</v>
      </c>
      <c r="G756" s="95" t="s">
        <v>555</v>
      </c>
      <c r="H756" s="49" t="s">
        <v>31</v>
      </c>
      <c r="I756" s="81">
        <v>150</v>
      </c>
      <c r="J756" s="49" t="e">
        <f>SUMIFS(#REF!,#REF!,LRT!B756,#REF!,A756)</f>
        <v>#REF!</v>
      </c>
      <c r="K756" s="81" t="e">
        <f t="shared" si="68"/>
        <v>#REF!</v>
      </c>
      <c r="L756" s="97" t="s">
        <v>36</v>
      </c>
      <c r="M756" s="98" t="s">
        <v>86</v>
      </c>
      <c r="N756" s="98"/>
      <c r="O756" s="82"/>
      <c r="P756" s="49"/>
      <c r="Q756" s="49"/>
      <c r="R756" s="83"/>
      <c r="S756" s="49"/>
      <c r="T756" s="49"/>
      <c r="U756" s="49"/>
      <c r="V756" s="49"/>
      <c r="W756" s="98"/>
      <c r="X756" s="104"/>
    </row>
    <row r="757" spans="1:24" ht="21.75" thickBot="1" x14ac:dyDescent="0.3">
      <c r="A757" s="111" t="s">
        <v>90</v>
      </c>
      <c r="B757" s="102" t="s">
        <v>1089</v>
      </c>
      <c r="C757" s="88">
        <v>44415</v>
      </c>
      <c r="D757" s="107">
        <v>683</v>
      </c>
      <c r="E757" s="88">
        <v>44415</v>
      </c>
      <c r="F757" s="80">
        <f t="shared" si="69"/>
        <v>0</v>
      </c>
      <c r="G757" s="95" t="s">
        <v>984</v>
      </c>
      <c r="H757" s="49" t="s">
        <v>31</v>
      </c>
      <c r="I757" s="81">
        <v>100</v>
      </c>
      <c r="J757" s="49" t="e">
        <f>SUMIFS(#REF!,#REF!,LRT!B757,#REF!,A757)</f>
        <v>#REF!</v>
      </c>
      <c r="K757" s="81" t="e">
        <f t="shared" si="68"/>
        <v>#REF!</v>
      </c>
      <c r="L757" s="97" t="s">
        <v>36</v>
      </c>
      <c r="M757" s="98" t="s">
        <v>986</v>
      </c>
      <c r="N757" s="98"/>
      <c r="O757" s="82"/>
      <c r="P757" s="49"/>
      <c r="Q757" s="49">
        <f>P757-I757</f>
        <v>-100</v>
      </c>
      <c r="R757" s="83"/>
      <c r="S757" s="49"/>
      <c r="T757" s="49"/>
      <c r="U757" s="49" t="s">
        <v>1187</v>
      </c>
      <c r="V757" s="49"/>
      <c r="W757" s="98"/>
      <c r="X757" s="104"/>
    </row>
    <row r="758" spans="1:24" ht="21.75" thickBot="1" x14ac:dyDescent="0.3">
      <c r="A758" s="111" t="s">
        <v>90</v>
      </c>
      <c r="B758" s="102" t="s">
        <v>1089</v>
      </c>
      <c r="C758" s="88">
        <v>44415</v>
      </c>
      <c r="D758" s="107">
        <v>683</v>
      </c>
      <c r="E758" s="88">
        <v>44415</v>
      </c>
      <c r="F758" s="80">
        <f t="shared" si="69"/>
        <v>0</v>
      </c>
      <c r="G758" s="95" t="s">
        <v>1092</v>
      </c>
      <c r="H758" s="49" t="s">
        <v>31</v>
      </c>
      <c r="I758" s="81">
        <v>150</v>
      </c>
      <c r="J758" s="49" t="e">
        <f>SUMIFS(#REF!,#REF!,LRT!B758,#REF!,A758)</f>
        <v>#REF!</v>
      </c>
      <c r="K758" s="81" t="e">
        <f t="shared" si="68"/>
        <v>#REF!</v>
      </c>
      <c r="L758" s="97" t="s">
        <v>36</v>
      </c>
      <c r="M758" s="98" t="s">
        <v>986</v>
      </c>
      <c r="N758" s="98"/>
      <c r="O758" s="82"/>
      <c r="P758" s="49"/>
      <c r="Q758" s="49">
        <f>P758-I758</f>
        <v>-150</v>
      </c>
      <c r="R758" s="83"/>
      <c r="S758" s="49"/>
      <c r="T758" s="49"/>
      <c r="U758" s="49"/>
      <c r="V758" s="49"/>
      <c r="W758" s="98"/>
      <c r="X758" s="104"/>
    </row>
    <row r="759" spans="1:24" ht="21.75" thickBot="1" x14ac:dyDescent="0.3">
      <c r="A759" s="111" t="s">
        <v>90</v>
      </c>
      <c r="B759" s="102" t="s">
        <v>1089</v>
      </c>
      <c r="C759" s="88">
        <v>44415</v>
      </c>
      <c r="D759" s="107">
        <v>683</v>
      </c>
      <c r="E759" s="88">
        <v>44415</v>
      </c>
      <c r="F759" s="80">
        <f t="shared" si="69"/>
        <v>0</v>
      </c>
      <c r="G759" s="95" t="s">
        <v>1062</v>
      </c>
      <c r="H759" s="49" t="s">
        <v>31</v>
      </c>
      <c r="I759" s="81">
        <v>15</v>
      </c>
      <c r="J759" s="49" t="e">
        <f>SUMIFS(#REF!,#REF!,LRT!B759,#REF!,A759)</f>
        <v>#REF!</v>
      </c>
      <c r="K759" s="81" t="e">
        <f t="shared" si="68"/>
        <v>#REF!</v>
      </c>
      <c r="L759" s="97" t="s">
        <v>36</v>
      </c>
      <c r="M759" s="98" t="s">
        <v>986</v>
      </c>
      <c r="N759" s="98"/>
      <c r="O759" s="82"/>
      <c r="P759" s="49"/>
      <c r="Q759" s="49">
        <f>P759-I759</f>
        <v>-15</v>
      </c>
      <c r="R759" s="83"/>
      <c r="S759" s="49"/>
      <c r="T759" s="49"/>
      <c r="U759" s="49"/>
      <c r="V759" s="49"/>
      <c r="W759" s="98"/>
      <c r="X759" s="104"/>
    </row>
    <row r="760" spans="1:24" ht="21.75" thickBot="1" x14ac:dyDescent="0.3">
      <c r="A760" s="111" t="s">
        <v>90</v>
      </c>
      <c r="B760" s="102" t="s">
        <v>1089</v>
      </c>
      <c r="C760" s="88">
        <v>44415</v>
      </c>
      <c r="D760" s="107">
        <v>683</v>
      </c>
      <c r="E760" s="88">
        <v>44415</v>
      </c>
      <c r="F760" s="80">
        <f t="shared" si="69"/>
        <v>0</v>
      </c>
      <c r="G760" s="95" t="s">
        <v>985</v>
      </c>
      <c r="H760" s="49" t="s">
        <v>31</v>
      </c>
      <c r="I760" s="81">
        <v>10</v>
      </c>
      <c r="J760" s="49" t="e">
        <f>SUMIFS(#REF!,#REF!,LRT!B760,#REF!,A760)</f>
        <v>#REF!</v>
      </c>
      <c r="K760" s="81" t="e">
        <f t="shared" si="68"/>
        <v>#REF!</v>
      </c>
      <c r="L760" s="97" t="s">
        <v>36</v>
      </c>
      <c r="M760" s="98" t="s">
        <v>986</v>
      </c>
      <c r="N760" s="98"/>
      <c r="O760" s="82"/>
      <c r="P760" s="49"/>
      <c r="Q760" s="49">
        <f>P760-I760</f>
        <v>-10</v>
      </c>
      <c r="R760" s="83"/>
      <c r="S760" s="49"/>
      <c r="T760" s="49"/>
      <c r="U760" s="49"/>
      <c r="V760" s="49"/>
      <c r="W760" s="98"/>
      <c r="X760" s="104"/>
    </row>
    <row r="761" spans="1:24" ht="21.75" thickBot="1" x14ac:dyDescent="0.3">
      <c r="A761" s="111" t="s">
        <v>90</v>
      </c>
      <c r="B761" s="102" t="s">
        <v>1094</v>
      </c>
      <c r="C761" s="88">
        <v>44415</v>
      </c>
      <c r="D761" s="107">
        <v>684</v>
      </c>
      <c r="E761" s="88">
        <v>44415</v>
      </c>
      <c r="F761" s="80">
        <f t="shared" si="69"/>
        <v>0</v>
      </c>
      <c r="G761" s="95" t="s">
        <v>1093</v>
      </c>
      <c r="H761" s="49" t="s">
        <v>45</v>
      </c>
      <c r="I761" s="81">
        <v>1200</v>
      </c>
      <c r="J761" s="49" t="e">
        <f>SUMIFS(#REF!,#REF!,LRT!B761,#REF!,A761)</f>
        <v>#REF!</v>
      </c>
      <c r="K761" s="81" t="e">
        <f t="shared" si="68"/>
        <v>#REF!</v>
      </c>
      <c r="L761" s="97" t="s">
        <v>36</v>
      </c>
      <c r="M761" s="98" t="s">
        <v>186</v>
      </c>
      <c r="N761" s="98"/>
      <c r="O761" s="82"/>
      <c r="P761" s="49"/>
      <c r="Q761" s="49"/>
      <c r="R761" s="83"/>
      <c r="S761" s="49"/>
      <c r="T761" s="49"/>
      <c r="U761" s="49" t="s">
        <v>1183</v>
      </c>
      <c r="V761" s="49"/>
      <c r="W761" s="98"/>
      <c r="X761" s="104"/>
    </row>
    <row r="762" spans="1:24" ht="21.75" thickBot="1" x14ac:dyDescent="0.3">
      <c r="A762" s="111" t="s">
        <v>90</v>
      </c>
      <c r="B762" s="102" t="s">
        <v>1096</v>
      </c>
      <c r="C762" s="88">
        <v>44416</v>
      </c>
      <c r="D762" s="107">
        <v>635</v>
      </c>
      <c r="E762" s="88">
        <v>44416</v>
      </c>
      <c r="F762" s="80">
        <f t="shared" si="69"/>
        <v>0</v>
      </c>
      <c r="G762" s="81" t="s">
        <v>1095</v>
      </c>
      <c r="H762" s="49" t="s">
        <v>31</v>
      </c>
      <c r="I762" s="81">
        <v>80</v>
      </c>
      <c r="J762" s="49" t="e">
        <f>SUMIFS(#REF!,#REF!,LRT!B762,#REF!,A762)</f>
        <v>#REF!</v>
      </c>
      <c r="K762" s="139">
        <v>70</v>
      </c>
      <c r="L762" s="97" t="s">
        <v>36</v>
      </c>
      <c r="M762" s="98" t="s">
        <v>337</v>
      </c>
      <c r="N762" s="98"/>
      <c r="O762" s="82"/>
      <c r="P762" s="49"/>
      <c r="Q762" s="49"/>
      <c r="R762" s="83"/>
      <c r="S762" s="49"/>
      <c r="T762" s="49"/>
      <c r="U762" s="79">
        <v>44508</v>
      </c>
      <c r="V762" s="49"/>
      <c r="W762" s="98"/>
      <c r="X762" s="104"/>
    </row>
    <row r="763" spans="1:24" ht="21.75" thickBot="1" x14ac:dyDescent="0.3">
      <c r="A763" s="111" t="s">
        <v>90</v>
      </c>
      <c r="B763" s="102" t="s">
        <v>1098</v>
      </c>
      <c r="C763" s="88">
        <v>44418</v>
      </c>
      <c r="D763" s="107">
        <v>686</v>
      </c>
      <c r="E763" s="88">
        <v>44416</v>
      </c>
      <c r="F763" s="80">
        <f t="shared" si="69"/>
        <v>2</v>
      </c>
      <c r="G763" s="95" t="s">
        <v>1097</v>
      </c>
      <c r="H763" s="49" t="s">
        <v>31</v>
      </c>
      <c r="I763" s="81">
        <v>20</v>
      </c>
      <c r="J763" s="49" t="e">
        <f>SUMIFS(#REF!,#REF!,LRT!B763,#REF!,A763)</f>
        <v>#REF!</v>
      </c>
      <c r="K763" s="81" t="e">
        <f t="shared" si="68"/>
        <v>#REF!</v>
      </c>
      <c r="L763" s="97" t="s">
        <v>36</v>
      </c>
      <c r="M763" s="98" t="s">
        <v>123</v>
      </c>
      <c r="N763" s="98"/>
      <c r="O763" s="82"/>
      <c r="P763" s="49"/>
      <c r="Q763" s="49"/>
      <c r="R763" s="83"/>
      <c r="S763" s="49"/>
      <c r="T763" s="49"/>
      <c r="U763" s="49"/>
      <c r="V763" s="49"/>
      <c r="W763" s="98"/>
      <c r="X763" s="104"/>
    </row>
    <row r="764" spans="1:24" ht="21.75" thickBot="1" x14ac:dyDescent="0.3">
      <c r="A764" s="111" t="s">
        <v>90</v>
      </c>
      <c r="B764" s="102" t="s">
        <v>1100</v>
      </c>
      <c r="C764" s="88">
        <v>44418</v>
      </c>
      <c r="D764" s="107">
        <v>692</v>
      </c>
      <c r="E764" s="88">
        <v>44418</v>
      </c>
      <c r="F764" s="80">
        <f t="shared" si="69"/>
        <v>0</v>
      </c>
      <c r="G764" s="95" t="s">
        <v>1099</v>
      </c>
      <c r="H764" s="49" t="s">
        <v>31</v>
      </c>
      <c r="I764" s="81">
        <v>600</v>
      </c>
      <c r="J764" s="49" t="e">
        <f>SUMIFS(#REF!,#REF!,LRT!B764,#REF!,A764)</f>
        <v>#REF!</v>
      </c>
      <c r="K764" s="81" t="e">
        <f t="shared" si="68"/>
        <v>#REF!</v>
      </c>
      <c r="L764" s="97" t="s">
        <v>36</v>
      </c>
      <c r="M764" s="98" t="s">
        <v>377</v>
      </c>
      <c r="N764" s="98"/>
      <c r="O764" s="82"/>
      <c r="P764" s="49"/>
      <c r="Q764" s="49">
        <f>P764-I764</f>
        <v>-600</v>
      </c>
      <c r="R764" s="83"/>
      <c r="S764" s="49"/>
      <c r="T764" s="49"/>
      <c r="U764" s="79">
        <v>44538</v>
      </c>
      <c r="V764" s="49"/>
      <c r="W764" s="98"/>
      <c r="X764" s="104"/>
    </row>
    <row r="765" spans="1:24" ht="21.75" thickBot="1" x14ac:dyDescent="0.3">
      <c r="A765" s="111" t="s">
        <v>90</v>
      </c>
      <c r="B765" s="102" t="s">
        <v>1101</v>
      </c>
      <c r="C765" s="88">
        <v>44418</v>
      </c>
      <c r="D765" s="107">
        <v>635</v>
      </c>
      <c r="E765" s="88">
        <v>44418</v>
      </c>
      <c r="F765" s="80">
        <f t="shared" si="69"/>
        <v>0</v>
      </c>
      <c r="G765" s="95" t="s">
        <v>1095</v>
      </c>
      <c r="H765" s="49" t="s">
        <v>47</v>
      </c>
      <c r="I765" s="81">
        <v>120</v>
      </c>
      <c r="J765" s="49" t="e">
        <f>SUMIFS(#REF!,#REF!,LRT!B765,#REF!,A765)</f>
        <v>#REF!</v>
      </c>
      <c r="K765" s="81">
        <v>130</v>
      </c>
      <c r="L765" s="97" t="s">
        <v>36</v>
      </c>
      <c r="M765" s="98" t="s">
        <v>237</v>
      </c>
      <c r="N765" s="98"/>
      <c r="O765" s="82"/>
      <c r="P765" s="49"/>
      <c r="Q765" s="49">
        <f>P765-I765</f>
        <v>-120</v>
      </c>
      <c r="R765" s="83"/>
      <c r="S765" s="49"/>
      <c r="T765" s="49"/>
      <c r="U765" s="79">
        <v>44508</v>
      </c>
      <c r="V765" s="49"/>
      <c r="W765" s="98"/>
      <c r="X765" s="104"/>
    </row>
    <row r="766" spans="1:24" ht="21.75" thickBot="1" x14ac:dyDescent="0.3">
      <c r="A766" s="111" t="s">
        <v>90</v>
      </c>
      <c r="B766" s="102" t="s">
        <v>1103</v>
      </c>
      <c r="C766" s="88">
        <v>44418</v>
      </c>
      <c r="D766" s="107">
        <v>687</v>
      </c>
      <c r="E766" s="88">
        <v>44417</v>
      </c>
      <c r="F766" s="80">
        <f t="shared" si="69"/>
        <v>1</v>
      </c>
      <c r="G766" s="95" t="s">
        <v>1104</v>
      </c>
      <c r="H766" s="49" t="s">
        <v>32</v>
      </c>
      <c r="I766" s="81">
        <v>30000</v>
      </c>
      <c r="J766" s="49" t="e">
        <f>SUMIFS(#REF!,#REF!,LRT!B766,#REF!,A766)</f>
        <v>#REF!</v>
      </c>
      <c r="K766" s="81" t="e">
        <f t="shared" si="68"/>
        <v>#REF!</v>
      </c>
      <c r="L766" s="97" t="s">
        <v>36</v>
      </c>
      <c r="M766" s="98" t="s">
        <v>1102</v>
      </c>
      <c r="N766" s="98"/>
      <c r="O766" s="82"/>
      <c r="P766" s="49"/>
      <c r="Q766" s="49">
        <f>P766-I766</f>
        <v>-30000</v>
      </c>
      <c r="R766" s="83"/>
      <c r="S766" s="49"/>
      <c r="T766" s="49"/>
      <c r="U766" s="49" t="s">
        <v>1124</v>
      </c>
      <c r="V766" s="49"/>
      <c r="W766" s="98"/>
      <c r="X766" s="104"/>
    </row>
    <row r="767" spans="1:24" ht="21.75" thickBot="1" x14ac:dyDescent="0.3">
      <c r="A767" s="111" t="s">
        <v>90</v>
      </c>
      <c r="B767" s="102" t="s">
        <v>1108</v>
      </c>
      <c r="C767" s="88">
        <v>44418</v>
      </c>
      <c r="D767" s="107">
        <v>687</v>
      </c>
      <c r="E767" s="88">
        <v>44417</v>
      </c>
      <c r="F767" s="80">
        <f t="shared" si="69"/>
        <v>1</v>
      </c>
      <c r="G767" s="95" t="s">
        <v>1105</v>
      </c>
      <c r="H767" s="49" t="s">
        <v>31</v>
      </c>
      <c r="I767" s="81">
        <v>5</v>
      </c>
      <c r="J767" s="49" t="e">
        <f>SUMIFS(#REF!,#REF!,LRT!B767,#REF!,A767)</f>
        <v>#REF!</v>
      </c>
      <c r="K767" s="81" t="e">
        <f t="shared" si="68"/>
        <v>#REF!</v>
      </c>
      <c r="L767" s="97" t="s">
        <v>36</v>
      </c>
      <c r="M767" s="98" t="s">
        <v>472</v>
      </c>
      <c r="N767" s="98"/>
      <c r="O767" s="82"/>
      <c r="P767" s="49"/>
      <c r="Q767" s="49">
        <f>P767-I767</f>
        <v>-5</v>
      </c>
      <c r="R767" s="83"/>
      <c r="S767" s="49"/>
      <c r="T767" s="49"/>
      <c r="U767" s="79">
        <v>44508</v>
      </c>
      <c r="V767" s="49"/>
      <c r="W767" s="98"/>
      <c r="X767" s="104"/>
    </row>
    <row r="768" spans="1:24" ht="21.75" thickBot="1" x14ac:dyDescent="0.3">
      <c r="A768" s="111" t="s">
        <v>90</v>
      </c>
      <c r="B768" s="102" t="s">
        <v>1108</v>
      </c>
      <c r="C768" s="88">
        <v>44418</v>
      </c>
      <c r="D768" s="107">
        <v>687</v>
      </c>
      <c r="E768" s="88">
        <v>44417</v>
      </c>
      <c r="F768" s="80">
        <f t="shared" si="69"/>
        <v>1</v>
      </c>
      <c r="G768" s="95" t="s">
        <v>360</v>
      </c>
      <c r="H768" s="49" t="s">
        <v>31</v>
      </c>
      <c r="I768" s="81">
        <v>5</v>
      </c>
      <c r="J768" s="49" t="e">
        <f>SUMIFS(#REF!,#REF!,LRT!B768,#REF!,A768)</f>
        <v>#REF!</v>
      </c>
      <c r="K768" s="81" t="e">
        <f t="shared" si="68"/>
        <v>#REF!</v>
      </c>
      <c r="L768" s="97" t="s">
        <v>36</v>
      </c>
      <c r="M768" s="98" t="s">
        <v>472</v>
      </c>
      <c r="N768" s="98"/>
      <c r="O768" s="82"/>
      <c r="P768" s="49"/>
      <c r="Q768" s="49"/>
      <c r="R768" s="83"/>
      <c r="S768" s="49"/>
      <c r="T768" s="49"/>
      <c r="U768" s="79">
        <v>44508</v>
      </c>
      <c r="V768" s="49"/>
      <c r="W768" s="98"/>
      <c r="X768" s="104"/>
    </row>
    <row r="769" spans="1:24" ht="21.75" thickBot="1" x14ac:dyDescent="0.3">
      <c r="A769" s="111" t="s">
        <v>90</v>
      </c>
      <c r="B769" s="102" t="s">
        <v>1108</v>
      </c>
      <c r="C769" s="88">
        <v>44418</v>
      </c>
      <c r="D769" s="107">
        <v>687</v>
      </c>
      <c r="E769" s="88">
        <v>44417</v>
      </c>
      <c r="F769" s="80">
        <f t="shared" si="69"/>
        <v>1</v>
      </c>
      <c r="G769" s="95" t="s">
        <v>361</v>
      </c>
      <c r="H769" s="49" t="s">
        <v>31</v>
      </c>
      <c r="I769" s="81">
        <v>3</v>
      </c>
      <c r="J769" s="49" t="e">
        <f>SUMIFS(#REF!,#REF!,LRT!B769,#REF!,A769)</f>
        <v>#REF!</v>
      </c>
      <c r="K769" s="81" t="e">
        <f t="shared" si="68"/>
        <v>#REF!</v>
      </c>
      <c r="L769" s="97" t="s">
        <v>36</v>
      </c>
      <c r="M769" s="98" t="s">
        <v>472</v>
      </c>
      <c r="N769" s="98"/>
      <c r="O769" s="82"/>
      <c r="P769" s="49"/>
      <c r="Q769" s="49"/>
      <c r="R769" s="83"/>
      <c r="S769" s="49"/>
      <c r="T769" s="49"/>
      <c r="U769" s="79">
        <v>44508</v>
      </c>
      <c r="V769" s="49"/>
      <c r="W769" s="98"/>
      <c r="X769" s="104"/>
    </row>
    <row r="770" spans="1:24" ht="21.75" thickBot="1" x14ac:dyDescent="0.3">
      <c r="A770" s="111" t="s">
        <v>90</v>
      </c>
      <c r="B770" s="102" t="s">
        <v>1108</v>
      </c>
      <c r="C770" s="88">
        <v>44418</v>
      </c>
      <c r="D770" s="107">
        <v>687</v>
      </c>
      <c r="E770" s="88">
        <v>44417</v>
      </c>
      <c r="F770" s="80">
        <f t="shared" si="69"/>
        <v>1</v>
      </c>
      <c r="G770" s="95" t="s">
        <v>1106</v>
      </c>
      <c r="H770" s="49" t="s">
        <v>31</v>
      </c>
      <c r="I770" s="81">
        <v>100</v>
      </c>
      <c r="J770" s="49" t="e">
        <f>SUMIFS(#REF!,#REF!,LRT!B770,#REF!,A770)</f>
        <v>#REF!</v>
      </c>
      <c r="K770" s="81" t="e">
        <f t="shared" si="68"/>
        <v>#REF!</v>
      </c>
      <c r="L770" s="97" t="s">
        <v>36</v>
      </c>
      <c r="M770" s="98" t="s">
        <v>472</v>
      </c>
      <c r="N770" s="98"/>
      <c r="O770" s="82"/>
      <c r="P770" s="49"/>
      <c r="Q770" s="49"/>
      <c r="R770" s="83"/>
      <c r="S770" s="49"/>
      <c r="T770" s="49"/>
      <c r="U770" s="79">
        <v>44508</v>
      </c>
      <c r="V770" s="49"/>
      <c r="W770" s="98"/>
      <c r="X770" s="104"/>
    </row>
    <row r="771" spans="1:24" s="93" customFormat="1" ht="21.75" thickBot="1" x14ac:dyDescent="0.3">
      <c r="A771" s="111" t="s">
        <v>90</v>
      </c>
      <c r="B771" s="102" t="s">
        <v>1108</v>
      </c>
      <c r="C771" s="88">
        <v>44418</v>
      </c>
      <c r="D771" s="107">
        <v>687</v>
      </c>
      <c r="E771" s="88">
        <v>44417</v>
      </c>
      <c r="F771" s="80">
        <f t="shared" si="69"/>
        <v>1</v>
      </c>
      <c r="G771" s="95" t="s">
        <v>1107</v>
      </c>
      <c r="H771" s="49" t="s">
        <v>31</v>
      </c>
      <c r="I771" s="81">
        <v>100</v>
      </c>
      <c r="J771" s="49" t="e">
        <f>SUMIFS(#REF!,#REF!,LRT!B771,#REF!,A771)</f>
        <v>#REF!</v>
      </c>
      <c r="K771" s="81" t="e">
        <f t="shared" si="68"/>
        <v>#REF!</v>
      </c>
      <c r="L771" s="97" t="s">
        <v>36</v>
      </c>
      <c r="M771" s="98" t="s">
        <v>472</v>
      </c>
      <c r="N771" s="98"/>
      <c r="O771" s="90"/>
      <c r="P771" s="90"/>
      <c r="Q771" s="90">
        <f>P771-I771</f>
        <v>-100</v>
      </c>
      <c r="R771" s="92"/>
      <c r="S771" s="90"/>
      <c r="T771" s="90"/>
      <c r="U771" s="79">
        <v>44508</v>
      </c>
      <c r="V771" s="90"/>
      <c r="W771" s="99"/>
      <c r="X771" s="105"/>
    </row>
    <row r="772" spans="1:24" ht="21.75" thickBot="1" x14ac:dyDescent="0.3">
      <c r="A772" s="111" t="s">
        <v>90</v>
      </c>
      <c r="B772" s="102" t="s">
        <v>1110</v>
      </c>
      <c r="C772" s="88">
        <v>44420</v>
      </c>
      <c r="D772" s="107">
        <v>691</v>
      </c>
      <c r="E772" s="88">
        <v>44419</v>
      </c>
      <c r="F772" s="80">
        <f t="shared" si="69"/>
        <v>1</v>
      </c>
      <c r="G772" s="95" t="s">
        <v>699</v>
      </c>
      <c r="H772" s="49" t="s">
        <v>31</v>
      </c>
      <c r="I772" s="81">
        <v>2</v>
      </c>
      <c r="J772" s="49" t="e">
        <f>SUMIFS(#REF!,#REF!,LRT!B772,#REF!,A772)</f>
        <v>#REF!</v>
      </c>
      <c r="K772" s="81" t="e">
        <f t="shared" si="68"/>
        <v>#REF!</v>
      </c>
      <c r="L772" s="97" t="s">
        <v>36</v>
      </c>
      <c r="M772" s="98" t="s">
        <v>84</v>
      </c>
      <c r="N772" s="98"/>
      <c r="O772" s="82"/>
      <c r="P772" s="49"/>
      <c r="Q772" s="49"/>
      <c r="R772" s="83"/>
      <c r="S772" s="49"/>
      <c r="T772" s="49"/>
      <c r="U772" s="49"/>
      <c r="V772" s="49"/>
      <c r="W772" s="98"/>
      <c r="X772" s="104"/>
    </row>
    <row r="773" spans="1:24" ht="21.75" thickBot="1" x14ac:dyDescent="0.3">
      <c r="A773" s="111" t="s">
        <v>90</v>
      </c>
      <c r="B773" s="102" t="s">
        <v>1113</v>
      </c>
      <c r="C773" s="88">
        <v>44420</v>
      </c>
      <c r="D773" s="107">
        <v>691</v>
      </c>
      <c r="E773" s="88">
        <v>44419</v>
      </c>
      <c r="F773" s="80">
        <f t="shared" si="69"/>
        <v>1</v>
      </c>
      <c r="G773" s="95" t="s">
        <v>1111</v>
      </c>
      <c r="H773" s="49" t="s">
        <v>31</v>
      </c>
      <c r="I773" s="81">
        <v>3</v>
      </c>
      <c r="J773" s="49" t="e">
        <f>SUMIFS(#REF!,#REF!,LRT!B773,#REF!,A773)</f>
        <v>#REF!</v>
      </c>
      <c r="K773" s="81" t="e">
        <f t="shared" si="68"/>
        <v>#REF!</v>
      </c>
      <c r="L773" s="97" t="s">
        <v>36</v>
      </c>
      <c r="M773" s="98" t="s">
        <v>1112</v>
      </c>
      <c r="N773" s="98"/>
      <c r="O773" s="82"/>
      <c r="P773" s="49"/>
      <c r="Q773" s="49"/>
      <c r="R773" s="83"/>
      <c r="S773" s="49"/>
      <c r="T773" s="49"/>
      <c r="U773" s="49"/>
      <c r="V773" s="49"/>
      <c r="W773" s="98"/>
      <c r="X773" s="104"/>
    </row>
    <row r="774" spans="1:24" s="93" customFormat="1" ht="21.75" thickBot="1" x14ac:dyDescent="0.3">
      <c r="A774" s="111" t="s">
        <v>90</v>
      </c>
      <c r="B774" s="102" t="s">
        <v>1116</v>
      </c>
      <c r="C774" s="88">
        <v>44420</v>
      </c>
      <c r="D774" s="107">
        <v>690</v>
      </c>
      <c r="E774" s="88">
        <v>44419</v>
      </c>
      <c r="F774" s="80">
        <f t="shared" si="69"/>
        <v>1</v>
      </c>
      <c r="G774" s="95" t="s">
        <v>1114</v>
      </c>
      <c r="H774" s="49" t="s">
        <v>31</v>
      </c>
      <c r="I774" s="81">
        <v>1000</v>
      </c>
      <c r="J774" s="49" t="e">
        <f>SUMIFS(#REF!,#REF!,LRT!B774,#REF!,A774)</f>
        <v>#REF!</v>
      </c>
      <c r="K774" s="81" t="e">
        <f t="shared" si="68"/>
        <v>#REF!</v>
      </c>
      <c r="L774" s="97" t="s">
        <v>36</v>
      </c>
      <c r="M774" s="98" t="s">
        <v>1115</v>
      </c>
      <c r="N774" s="98"/>
      <c r="O774" s="90"/>
      <c r="P774" s="90"/>
      <c r="Q774" s="90">
        <f>P774-I774</f>
        <v>-1000</v>
      </c>
      <c r="R774" s="92"/>
      <c r="S774" s="90"/>
      <c r="T774" s="90"/>
      <c r="U774" s="90" t="s">
        <v>1183</v>
      </c>
      <c r="V774" s="90"/>
      <c r="W774" s="99"/>
      <c r="X774" s="105"/>
    </row>
    <row r="775" spans="1:24" ht="21.75" thickBot="1" x14ac:dyDescent="0.3">
      <c r="A775" s="111" t="s">
        <v>90</v>
      </c>
      <c r="B775" s="102" t="s">
        <v>1117</v>
      </c>
      <c r="C775" s="88">
        <v>44420</v>
      </c>
      <c r="D775" s="107">
        <v>689</v>
      </c>
      <c r="E775" s="88">
        <v>44419</v>
      </c>
      <c r="F775" s="80">
        <f t="shared" si="69"/>
        <v>1</v>
      </c>
      <c r="G775" s="95" t="s">
        <v>423</v>
      </c>
      <c r="H775" s="49" t="s">
        <v>31</v>
      </c>
      <c r="I775" s="81">
        <v>500</v>
      </c>
      <c r="J775" s="49" t="e">
        <f>SUMIFS(#REF!,#REF!,LRT!B775,#REF!,A775)</f>
        <v>#REF!</v>
      </c>
      <c r="K775" s="81" t="e">
        <f t="shared" ref="K775:K841" si="71">IF((I775-J775)&lt;0,"0",I775-(J775+P775))</f>
        <v>#REF!</v>
      </c>
      <c r="L775" s="97" t="s">
        <v>36</v>
      </c>
      <c r="M775" s="98" t="s">
        <v>86</v>
      </c>
      <c r="N775" s="98"/>
      <c r="O775" s="82"/>
      <c r="P775" s="49"/>
      <c r="Q775" s="49"/>
      <c r="R775" s="83"/>
      <c r="S775" s="49"/>
      <c r="T775" s="49"/>
      <c r="U775" s="49"/>
      <c r="V775" s="49"/>
      <c r="W775" s="98"/>
      <c r="X775" s="104"/>
    </row>
    <row r="776" spans="1:24" ht="21.75" thickBot="1" x14ac:dyDescent="0.3">
      <c r="A776" s="111" t="s">
        <v>90</v>
      </c>
      <c r="B776" s="102" t="s">
        <v>1119</v>
      </c>
      <c r="C776" s="88">
        <v>44422</v>
      </c>
      <c r="D776" s="107">
        <v>686</v>
      </c>
      <c r="E776" s="88">
        <v>44422</v>
      </c>
      <c r="F776" s="80">
        <f t="shared" ref="F776:F842" si="72">IF(C776&gt;0,C776-E776,"No Date")</f>
        <v>0</v>
      </c>
      <c r="G776" s="95" t="s">
        <v>922</v>
      </c>
      <c r="H776" s="49" t="s">
        <v>31</v>
      </c>
      <c r="I776" s="95">
        <v>1</v>
      </c>
      <c r="J776" s="49" t="e">
        <f>SUMIFS(#REF!,#REF!,LRT!B776,#REF!,A776)</f>
        <v>#REF!</v>
      </c>
      <c r="K776" s="81" t="e">
        <f t="shared" si="71"/>
        <v>#REF!</v>
      </c>
      <c r="L776" s="97" t="s">
        <v>36</v>
      </c>
      <c r="M776" s="98" t="s">
        <v>123</v>
      </c>
      <c r="N776" s="98"/>
      <c r="O776" s="82"/>
      <c r="P776" s="49"/>
      <c r="Q776" s="49"/>
      <c r="R776" s="83"/>
      <c r="S776" s="49"/>
      <c r="T776" s="49"/>
      <c r="U776" s="49"/>
      <c r="V776" s="49"/>
      <c r="W776" s="98"/>
      <c r="X776" s="104"/>
    </row>
    <row r="777" spans="1:24" s="93" customFormat="1" ht="21.75" thickBot="1" x14ac:dyDescent="0.3">
      <c r="A777" s="111" t="s">
        <v>90</v>
      </c>
      <c r="B777" s="102" t="s">
        <v>1121</v>
      </c>
      <c r="C777" s="88">
        <v>44422</v>
      </c>
      <c r="D777" s="107">
        <v>692</v>
      </c>
      <c r="E777" s="88">
        <v>44420</v>
      </c>
      <c r="F777" s="80">
        <f t="shared" si="72"/>
        <v>2</v>
      </c>
      <c r="G777" s="95" t="s">
        <v>595</v>
      </c>
      <c r="H777" s="49" t="s">
        <v>45</v>
      </c>
      <c r="I777" s="81">
        <v>1200</v>
      </c>
      <c r="J777" s="49" t="e">
        <f>SUMIFS(#REF!,#REF!,LRT!B777,#REF!,A777)</f>
        <v>#REF!</v>
      </c>
      <c r="K777" s="81" t="e">
        <f t="shared" si="71"/>
        <v>#REF!</v>
      </c>
      <c r="L777" s="97" t="s">
        <v>36</v>
      </c>
      <c r="M777" s="98" t="s">
        <v>141</v>
      </c>
      <c r="N777" s="98"/>
      <c r="O777" s="90"/>
      <c r="P777" s="90"/>
      <c r="Q777" s="90">
        <f>P777-I777</f>
        <v>-1200</v>
      </c>
      <c r="R777" s="92"/>
      <c r="S777" s="90"/>
      <c r="T777" s="90"/>
      <c r="U777" s="90"/>
      <c r="V777" s="90"/>
      <c r="W777" s="99"/>
      <c r="X777" s="105"/>
    </row>
    <row r="778" spans="1:24" ht="21.75" thickBot="1" x14ac:dyDescent="0.3">
      <c r="A778" s="111" t="s">
        <v>90</v>
      </c>
      <c r="B778" s="102" t="s">
        <v>1121</v>
      </c>
      <c r="C778" s="88">
        <v>44422</v>
      </c>
      <c r="D778" s="107">
        <v>692</v>
      </c>
      <c r="E778" s="88">
        <v>44420</v>
      </c>
      <c r="F778" s="80">
        <f t="shared" si="72"/>
        <v>2</v>
      </c>
      <c r="G778" s="95" t="s">
        <v>1120</v>
      </c>
      <c r="H778" s="49" t="s">
        <v>3</v>
      </c>
      <c r="I778" s="81">
        <v>2500</v>
      </c>
      <c r="J778" s="49" t="e">
        <f>SUMIFS(#REF!,#REF!,LRT!B778,#REF!,A778)</f>
        <v>#REF!</v>
      </c>
      <c r="K778" s="81" t="e">
        <f t="shared" si="71"/>
        <v>#REF!</v>
      </c>
      <c r="L778" s="97" t="s">
        <v>36</v>
      </c>
      <c r="M778" s="98" t="s">
        <v>141</v>
      </c>
      <c r="N778" s="98"/>
      <c r="O778" s="82"/>
      <c r="P778" s="49"/>
      <c r="Q778" s="49"/>
      <c r="R778" s="83"/>
      <c r="S778" s="49"/>
      <c r="T778" s="49"/>
      <c r="U778" s="49"/>
      <c r="V778" s="49"/>
      <c r="W778" s="98"/>
      <c r="X778" s="104"/>
    </row>
    <row r="779" spans="1:24" ht="21.75" thickBot="1" x14ac:dyDescent="0.3">
      <c r="A779" s="111" t="s">
        <v>90</v>
      </c>
      <c r="B779" s="102" t="s">
        <v>1123</v>
      </c>
      <c r="C779" s="88">
        <v>44423</v>
      </c>
      <c r="D779" s="107">
        <v>692</v>
      </c>
      <c r="E779" s="88">
        <v>44420</v>
      </c>
      <c r="F779" s="80">
        <f t="shared" si="72"/>
        <v>3</v>
      </c>
      <c r="G779" s="95" t="s">
        <v>668</v>
      </c>
      <c r="H779" s="49" t="s">
        <v>3</v>
      </c>
      <c r="I779" s="81">
        <v>5000</v>
      </c>
      <c r="J779" s="49" t="e">
        <f>SUMIFS(#REF!,#REF!,LRT!B779,#REF!,A779)</f>
        <v>#REF!</v>
      </c>
      <c r="K779" s="81" t="e">
        <f t="shared" si="71"/>
        <v>#REF!</v>
      </c>
      <c r="L779" s="97" t="s">
        <v>36</v>
      </c>
      <c r="M779" s="98" t="s">
        <v>1122</v>
      </c>
      <c r="N779" s="98"/>
      <c r="O779" s="82"/>
      <c r="P779" s="49"/>
      <c r="Q779" s="49"/>
      <c r="R779" s="83"/>
      <c r="S779" s="49"/>
      <c r="T779" s="49"/>
      <c r="U779" s="49"/>
      <c r="V779" s="49"/>
      <c r="W779" s="98"/>
      <c r="X779" s="104"/>
    </row>
    <row r="780" spans="1:24" s="93" customFormat="1" ht="21.75" thickBot="1" x14ac:dyDescent="0.3">
      <c r="A780" s="111" t="s">
        <v>90</v>
      </c>
      <c r="B780" s="102" t="s">
        <v>1126</v>
      </c>
      <c r="C780" s="88">
        <v>44423</v>
      </c>
      <c r="D780" s="107">
        <v>694</v>
      </c>
      <c r="E780" s="88">
        <v>44423</v>
      </c>
      <c r="F780" s="80">
        <f t="shared" si="72"/>
        <v>0</v>
      </c>
      <c r="G780" s="95" t="s">
        <v>1118</v>
      </c>
      <c r="H780" s="49" t="s">
        <v>31</v>
      </c>
      <c r="I780" s="81">
        <v>4</v>
      </c>
      <c r="J780" s="49" t="e">
        <f>SUMIFS(#REF!,#REF!,LRT!B780,#REF!,A780)</f>
        <v>#REF!</v>
      </c>
      <c r="K780" s="81" t="e">
        <f t="shared" si="71"/>
        <v>#REF!</v>
      </c>
      <c r="L780" s="97" t="s">
        <v>36</v>
      </c>
      <c r="M780" s="98" t="s">
        <v>84</v>
      </c>
      <c r="N780" s="98"/>
      <c r="O780" s="90"/>
      <c r="P780" s="90"/>
      <c r="Q780" s="90">
        <f>P780-I780</f>
        <v>-4</v>
      </c>
      <c r="R780" s="92"/>
      <c r="S780" s="90"/>
      <c r="T780" s="90"/>
      <c r="U780" s="90"/>
      <c r="V780" s="90"/>
      <c r="W780" s="99"/>
      <c r="X780" s="105"/>
    </row>
    <row r="781" spans="1:24" ht="21.75" thickBot="1" x14ac:dyDescent="0.3">
      <c r="A781" s="111" t="s">
        <v>90</v>
      </c>
      <c r="B781" s="102" t="s">
        <v>1126</v>
      </c>
      <c r="C781" s="88">
        <v>44423</v>
      </c>
      <c r="D781" s="107">
        <v>694</v>
      </c>
      <c r="E781" s="88">
        <v>44423</v>
      </c>
      <c r="F781" s="80">
        <f t="shared" si="72"/>
        <v>0</v>
      </c>
      <c r="G781" s="95" t="s">
        <v>1125</v>
      </c>
      <c r="H781" s="49" t="s">
        <v>31</v>
      </c>
      <c r="I781" s="81">
        <v>100</v>
      </c>
      <c r="J781" s="49" t="e">
        <f>SUMIFS(#REF!,#REF!,LRT!B781,#REF!,A781)</f>
        <v>#REF!</v>
      </c>
      <c r="K781" s="81" t="e">
        <f t="shared" si="71"/>
        <v>#REF!</v>
      </c>
      <c r="L781" s="97" t="s">
        <v>36</v>
      </c>
      <c r="M781" s="98" t="s">
        <v>84</v>
      </c>
      <c r="N781" s="98"/>
      <c r="O781" s="82"/>
      <c r="P781" s="49"/>
      <c r="Q781" s="49"/>
      <c r="R781" s="83"/>
      <c r="S781" s="49"/>
      <c r="T781" s="49"/>
      <c r="U781" s="49"/>
      <c r="V781" s="49"/>
      <c r="W781" s="98"/>
      <c r="X781" s="104"/>
    </row>
    <row r="782" spans="1:24" ht="21.75" thickBot="1" x14ac:dyDescent="0.3">
      <c r="A782" s="111" t="s">
        <v>90</v>
      </c>
      <c r="B782" s="102" t="s">
        <v>1127</v>
      </c>
      <c r="C782" s="88">
        <v>44423</v>
      </c>
      <c r="D782" s="107">
        <v>685</v>
      </c>
      <c r="E782" s="88">
        <v>44423</v>
      </c>
      <c r="F782" s="80">
        <f t="shared" si="72"/>
        <v>0</v>
      </c>
      <c r="G782" s="95" t="s">
        <v>1095</v>
      </c>
      <c r="H782" s="49" t="s">
        <v>47</v>
      </c>
      <c r="I782" s="81">
        <v>150</v>
      </c>
      <c r="J782" s="49" t="e">
        <f>SUMIFS(#REF!,#REF!,LRT!B782,#REF!,A782)</f>
        <v>#REF!</v>
      </c>
      <c r="K782" s="81" t="e">
        <f t="shared" si="71"/>
        <v>#REF!</v>
      </c>
      <c r="L782" s="97" t="s">
        <v>36</v>
      </c>
      <c r="M782" s="98" t="s">
        <v>337</v>
      </c>
      <c r="N782" s="98"/>
      <c r="O782" s="82"/>
      <c r="P782" s="49"/>
      <c r="Q782" s="49"/>
      <c r="R782" s="83"/>
      <c r="S782" s="49"/>
      <c r="T782" s="49"/>
      <c r="U782" s="49"/>
      <c r="V782" s="49"/>
      <c r="W782" s="98"/>
      <c r="X782" s="104"/>
    </row>
    <row r="783" spans="1:24" s="93" customFormat="1" ht="21.75" thickBot="1" x14ac:dyDescent="0.3">
      <c r="A783" s="111" t="s">
        <v>90</v>
      </c>
      <c r="B783" s="102" t="s">
        <v>1131</v>
      </c>
      <c r="C783" s="88">
        <v>44423</v>
      </c>
      <c r="D783" s="108">
        <v>696</v>
      </c>
      <c r="E783" s="88">
        <v>44423</v>
      </c>
      <c r="F783" s="80">
        <f t="shared" si="72"/>
        <v>0</v>
      </c>
      <c r="G783" s="141" t="s">
        <v>1128</v>
      </c>
      <c r="H783" s="49" t="s">
        <v>31</v>
      </c>
      <c r="I783" s="81">
        <v>1800</v>
      </c>
      <c r="J783" s="49" t="e">
        <f>SUMIFS(#REF!,#REF!,LRT!B783,#REF!,A783)</f>
        <v>#REF!</v>
      </c>
      <c r="K783" s="81" t="e">
        <f t="shared" si="71"/>
        <v>#REF!</v>
      </c>
      <c r="L783" s="97" t="s">
        <v>37</v>
      </c>
      <c r="M783" s="98" t="s">
        <v>1130</v>
      </c>
      <c r="N783" s="98"/>
      <c r="O783" s="90"/>
      <c r="P783" s="90"/>
      <c r="Q783" s="90">
        <f>P783-I783</f>
        <v>-1800</v>
      </c>
      <c r="R783" s="92"/>
      <c r="S783" s="90"/>
      <c r="T783" s="90"/>
      <c r="U783" s="90"/>
      <c r="V783" s="90"/>
      <c r="W783" s="99"/>
      <c r="X783" s="105"/>
    </row>
    <row r="784" spans="1:24" ht="21.75" thickBot="1" x14ac:dyDescent="0.3">
      <c r="A784" s="111" t="s">
        <v>90</v>
      </c>
      <c r="B784" s="102" t="s">
        <v>1131</v>
      </c>
      <c r="C784" s="88">
        <v>44423</v>
      </c>
      <c r="D784" s="108">
        <v>696</v>
      </c>
      <c r="E784" s="88">
        <v>44423</v>
      </c>
      <c r="F784" s="80">
        <f t="shared" si="72"/>
        <v>0</v>
      </c>
      <c r="G784" s="141" t="s">
        <v>1129</v>
      </c>
      <c r="H784" s="49" t="s">
        <v>31</v>
      </c>
      <c r="I784" s="81">
        <v>18</v>
      </c>
      <c r="J784" s="49" t="e">
        <f>SUMIFS(#REF!,#REF!,LRT!B784,#REF!,A784)</f>
        <v>#REF!</v>
      </c>
      <c r="K784" s="81" t="e">
        <f t="shared" si="71"/>
        <v>#REF!</v>
      </c>
      <c r="L784" s="97" t="s">
        <v>37</v>
      </c>
      <c r="M784" s="98" t="s">
        <v>1130</v>
      </c>
      <c r="N784" s="98"/>
      <c r="O784" s="82"/>
      <c r="P784" s="49"/>
      <c r="Q784" s="49"/>
      <c r="R784" s="83"/>
      <c r="S784" s="49"/>
      <c r="T784" s="49"/>
      <c r="U784" s="49"/>
      <c r="V784" s="49"/>
      <c r="W784" s="98"/>
      <c r="X784" s="104"/>
    </row>
    <row r="785" spans="1:24" ht="21.75" thickBot="1" x14ac:dyDescent="0.3">
      <c r="A785" s="111" t="s">
        <v>90</v>
      </c>
      <c r="B785" s="102" t="s">
        <v>1134</v>
      </c>
      <c r="C785" s="88">
        <v>44424</v>
      </c>
      <c r="D785" s="108">
        <v>696</v>
      </c>
      <c r="E785" s="88">
        <v>44423</v>
      </c>
      <c r="F785" s="80">
        <f t="shared" si="72"/>
        <v>1</v>
      </c>
      <c r="G785" s="95" t="s">
        <v>1132</v>
      </c>
      <c r="H785" s="49" t="s">
        <v>31</v>
      </c>
      <c r="I785" s="81">
        <v>500</v>
      </c>
      <c r="J785" s="49" t="e">
        <f>SUMIFS(#REF!,#REF!,LRT!B785,#REF!,A785)</f>
        <v>#REF!</v>
      </c>
      <c r="K785" s="81" t="e">
        <f t="shared" si="71"/>
        <v>#REF!</v>
      </c>
      <c r="L785" s="97" t="s">
        <v>36</v>
      </c>
      <c r="M785" s="98" t="s">
        <v>1133</v>
      </c>
      <c r="N785" s="98"/>
      <c r="O785" s="82"/>
      <c r="P785" s="49"/>
      <c r="Q785" s="49"/>
      <c r="R785" s="83"/>
      <c r="S785" s="49"/>
      <c r="T785" s="49"/>
      <c r="U785" s="49"/>
      <c r="V785" s="49"/>
      <c r="W785" s="98"/>
      <c r="X785" s="104"/>
    </row>
    <row r="786" spans="1:24" s="93" customFormat="1" ht="21.75" thickBot="1" x14ac:dyDescent="0.3">
      <c r="A786" s="111" t="s">
        <v>90</v>
      </c>
      <c r="B786" s="102" t="s">
        <v>1136</v>
      </c>
      <c r="C786" s="88">
        <v>44424</v>
      </c>
      <c r="D786" s="108">
        <v>695</v>
      </c>
      <c r="E786" s="88">
        <v>44423</v>
      </c>
      <c r="F786" s="80">
        <f t="shared" si="72"/>
        <v>1</v>
      </c>
      <c r="G786" s="95" t="s">
        <v>743</v>
      </c>
      <c r="H786" s="49" t="s">
        <v>3</v>
      </c>
      <c r="I786" s="81">
        <v>700</v>
      </c>
      <c r="J786" s="49" t="e">
        <f>SUMIFS(#REF!,#REF!,LRT!B786,#REF!,A786)</f>
        <v>#REF!</v>
      </c>
      <c r="K786" s="81" t="e">
        <f t="shared" si="71"/>
        <v>#REF!</v>
      </c>
      <c r="L786" s="97" t="s">
        <v>36</v>
      </c>
      <c r="M786" s="98" t="s">
        <v>84</v>
      </c>
      <c r="N786" s="98"/>
      <c r="O786" s="90"/>
      <c r="P786" s="90"/>
      <c r="Q786" s="90">
        <f>P786-I786</f>
        <v>-700</v>
      </c>
      <c r="R786" s="92"/>
      <c r="S786" s="90"/>
      <c r="T786" s="90"/>
      <c r="U786" s="90" t="s">
        <v>1186</v>
      </c>
      <c r="V786" s="90"/>
      <c r="W786" s="99"/>
      <c r="X786" s="105"/>
    </row>
    <row r="787" spans="1:24" ht="21.75" thickBot="1" x14ac:dyDescent="0.3">
      <c r="A787" s="111" t="s">
        <v>90</v>
      </c>
      <c r="B787" s="102" t="s">
        <v>1136</v>
      </c>
      <c r="C787" s="88">
        <v>44424</v>
      </c>
      <c r="D787" s="108">
        <v>695</v>
      </c>
      <c r="E787" s="88">
        <v>44423</v>
      </c>
      <c r="F787" s="80">
        <f t="shared" si="72"/>
        <v>1</v>
      </c>
      <c r="G787" s="95" t="s">
        <v>1135</v>
      </c>
      <c r="H787" s="49" t="s">
        <v>32</v>
      </c>
      <c r="I787" s="139">
        <v>200</v>
      </c>
      <c r="J787" s="83" t="e">
        <f>SUMIFS(#REF!,#REF!,LRT!B787,#REF!,A787)</f>
        <v>#REF!</v>
      </c>
      <c r="K787" s="139">
        <v>125</v>
      </c>
      <c r="L787" s="97" t="s">
        <v>36</v>
      </c>
      <c r="M787" s="98" t="s">
        <v>84</v>
      </c>
      <c r="N787" s="98"/>
      <c r="O787" s="82"/>
      <c r="P787" s="49"/>
      <c r="Q787" s="49"/>
      <c r="R787" s="83"/>
      <c r="S787" s="49"/>
      <c r="T787" s="49"/>
      <c r="U787" s="49"/>
      <c r="V787" s="49"/>
      <c r="W787" s="98"/>
      <c r="X787" s="104"/>
    </row>
    <row r="788" spans="1:24" ht="21.75" thickBot="1" x14ac:dyDescent="0.3">
      <c r="A788" s="111" t="s">
        <v>90</v>
      </c>
      <c r="B788" s="102" t="s">
        <v>1136</v>
      </c>
      <c r="C788" s="88">
        <v>44424</v>
      </c>
      <c r="D788" s="108">
        <v>695</v>
      </c>
      <c r="E788" s="88">
        <v>44423</v>
      </c>
      <c r="F788" s="80">
        <f t="shared" si="72"/>
        <v>1</v>
      </c>
      <c r="G788" s="95" t="s">
        <v>181</v>
      </c>
      <c r="H788" s="49" t="s">
        <v>31</v>
      </c>
      <c r="I788" s="81">
        <v>20</v>
      </c>
      <c r="J788" s="49" t="e">
        <f>SUMIFS(#REF!,#REF!,LRT!B788,#REF!,A788)</f>
        <v>#REF!</v>
      </c>
      <c r="K788" s="81" t="e">
        <f t="shared" si="71"/>
        <v>#REF!</v>
      </c>
      <c r="L788" s="97" t="s">
        <v>36</v>
      </c>
      <c r="M788" s="98" t="s">
        <v>84</v>
      </c>
      <c r="N788" s="98"/>
      <c r="O788" s="82"/>
      <c r="P788" s="49"/>
      <c r="Q788" s="49"/>
      <c r="R788" s="83"/>
      <c r="S788" s="49"/>
      <c r="T788" s="49"/>
      <c r="U788" s="49"/>
      <c r="V788" s="49"/>
      <c r="W788" s="98"/>
      <c r="X788" s="104"/>
    </row>
    <row r="789" spans="1:24" ht="21.75" thickBot="1" x14ac:dyDescent="0.3">
      <c r="A789" s="111" t="s">
        <v>90</v>
      </c>
      <c r="B789" s="102" t="s">
        <v>1136</v>
      </c>
      <c r="C789" s="88">
        <v>44424</v>
      </c>
      <c r="D789" s="108">
        <v>696</v>
      </c>
      <c r="E789" s="88">
        <v>44423</v>
      </c>
      <c r="F789" s="80">
        <f t="shared" ref="F789" si="73">IF(C789&gt;0,C789-E789,"No Date")</f>
        <v>1</v>
      </c>
      <c r="G789" s="95" t="s">
        <v>1143</v>
      </c>
      <c r="H789" s="49" t="s">
        <v>31</v>
      </c>
      <c r="I789" s="81">
        <v>1</v>
      </c>
      <c r="J789" s="49" t="e">
        <f>SUMIFS(#REF!,#REF!,LRT!B789,#REF!,A789)</f>
        <v>#REF!</v>
      </c>
      <c r="K789" s="81" t="e">
        <f t="shared" ref="K789" si="74">IF((I789-J789)&lt;0,"0",I789-(J789+P789))</f>
        <v>#REF!</v>
      </c>
      <c r="L789" s="97" t="s">
        <v>36</v>
      </c>
      <c r="M789" s="98" t="s">
        <v>84</v>
      </c>
      <c r="N789" s="98"/>
      <c r="O789" s="82"/>
      <c r="P789" s="49"/>
      <c r="Q789" s="49"/>
      <c r="R789" s="83"/>
      <c r="S789" s="49"/>
      <c r="T789" s="49"/>
      <c r="U789" s="49"/>
      <c r="V789" s="49"/>
      <c r="W789" s="98"/>
      <c r="X789" s="104"/>
    </row>
    <row r="790" spans="1:24" s="93" customFormat="1" ht="21.75" thickBot="1" x14ac:dyDescent="0.3">
      <c r="A790" s="111" t="s">
        <v>90</v>
      </c>
      <c r="B790" s="102" t="s">
        <v>1137</v>
      </c>
      <c r="C790" s="88">
        <v>44424</v>
      </c>
      <c r="D790" s="108">
        <v>695</v>
      </c>
      <c r="E790" s="88">
        <v>44423</v>
      </c>
      <c r="F790" s="80">
        <f t="shared" si="72"/>
        <v>1</v>
      </c>
      <c r="G790" s="95" t="s">
        <v>500</v>
      </c>
      <c r="H790" s="49" t="s">
        <v>31</v>
      </c>
      <c r="I790" s="81">
        <v>40000</v>
      </c>
      <c r="J790" s="49" t="e">
        <f>SUMIFS(#REF!,#REF!,LRT!B790,#REF!,A790)</f>
        <v>#REF!</v>
      </c>
      <c r="K790" s="81" t="e">
        <f t="shared" si="71"/>
        <v>#REF!</v>
      </c>
      <c r="L790" s="97" t="s">
        <v>36</v>
      </c>
      <c r="M790" s="98" t="s">
        <v>141</v>
      </c>
      <c r="N790" s="98"/>
      <c r="O790" s="90"/>
      <c r="P790" s="90"/>
      <c r="Q790" s="90">
        <f>P790-I790</f>
        <v>-40000</v>
      </c>
      <c r="R790" s="92"/>
      <c r="S790" s="90"/>
      <c r="T790" s="90"/>
      <c r="U790" s="90"/>
      <c r="V790" s="90"/>
      <c r="W790" s="99"/>
      <c r="X790" s="105"/>
    </row>
    <row r="791" spans="1:24" ht="21.75" thickBot="1" x14ac:dyDescent="0.3">
      <c r="A791" s="111" t="s">
        <v>90</v>
      </c>
      <c r="B791" s="102" t="s">
        <v>1139</v>
      </c>
      <c r="C791" s="88">
        <v>44424</v>
      </c>
      <c r="D791" s="108">
        <v>695</v>
      </c>
      <c r="E791" s="88">
        <v>44423</v>
      </c>
      <c r="F791" s="80">
        <f t="shared" si="72"/>
        <v>1</v>
      </c>
      <c r="G791" s="95" t="s">
        <v>587</v>
      </c>
      <c r="H791" s="49" t="s">
        <v>31</v>
      </c>
      <c r="I791" s="81">
        <v>60000</v>
      </c>
      <c r="J791" s="49" t="e">
        <f>SUMIFS(#REF!,#REF!,LRT!B791,#REF!,A791)</f>
        <v>#REF!</v>
      </c>
      <c r="K791" s="81" t="e">
        <f t="shared" si="71"/>
        <v>#REF!</v>
      </c>
      <c r="L791" s="97" t="s">
        <v>36</v>
      </c>
      <c r="M791" s="98" t="s">
        <v>309</v>
      </c>
      <c r="N791" s="98"/>
      <c r="O791" s="82"/>
      <c r="P791" s="49"/>
      <c r="Q791" s="49"/>
      <c r="R791" s="83"/>
      <c r="S791" s="49"/>
      <c r="T791" s="49"/>
      <c r="U791" s="49"/>
      <c r="V791" s="49"/>
      <c r="W791" s="98"/>
      <c r="X791" s="104"/>
    </row>
    <row r="792" spans="1:24" ht="21.75" thickBot="1" x14ac:dyDescent="0.3">
      <c r="A792" s="111" t="s">
        <v>90</v>
      </c>
      <c r="B792" s="102" t="s">
        <v>1139</v>
      </c>
      <c r="C792" s="88">
        <v>44424</v>
      </c>
      <c r="D792" s="108">
        <v>695</v>
      </c>
      <c r="E792" s="88">
        <v>44423</v>
      </c>
      <c r="F792" s="80">
        <f t="shared" si="72"/>
        <v>1</v>
      </c>
      <c r="G792" s="95" t="s">
        <v>1138</v>
      </c>
      <c r="H792" s="49" t="s">
        <v>31</v>
      </c>
      <c r="I792" s="81">
        <v>6</v>
      </c>
      <c r="J792" s="49" t="e">
        <f>SUMIFS(#REF!,#REF!,LRT!B792,#REF!,A792)</f>
        <v>#REF!</v>
      </c>
      <c r="K792" s="81" t="e">
        <f t="shared" si="71"/>
        <v>#REF!</v>
      </c>
      <c r="L792" s="97" t="s">
        <v>36</v>
      </c>
      <c r="M792" s="98" t="s">
        <v>309</v>
      </c>
      <c r="N792" s="98"/>
      <c r="O792" s="82"/>
      <c r="P792" s="49"/>
      <c r="Q792" s="49"/>
      <c r="R792" s="83"/>
      <c r="S792" s="49"/>
      <c r="T792" s="49"/>
      <c r="U792" s="49"/>
      <c r="V792" s="49"/>
      <c r="W792" s="98"/>
      <c r="X792" s="104"/>
    </row>
    <row r="793" spans="1:24" s="93" customFormat="1" ht="21.75" thickBot="1" x14ac:dyDescent="0.3">
      <c r="A793" s="111" t="s">
        <v>90</v>
      </c>
      <c r="B793" s="102" t="s">
        <v>1142</v>
      </c>
      <c r="C793" s="88">
        <v>44424</v>
      </c>
      <c r="D793" s="108">
        <v>695</v>
      </c>
      <c r="E793" s="88">
        <v>44423</v>
      </c>
      <c r="F793" s="80">
        <f t="shared" si="72"/>
        <v>1</v>
      </c>
      <c r="G793" s="95" t="s">
        <v>1140</v>
      </c>
      <c r="H793" s="49" t="s">
        <v>31</v>
      </c>
      <c r="I793" s="81">
        <v>2000</v>
      </c>
      <c r="J793" s="49" t="e">
        <f>SUMIFS(#REF!,#REF!,LRT!B793,#REF!,A793)</f>
        <v>#REF!</v>
      </c>
      <c r="K793" s="81" t="e">
        <f t="shared" si="71"/>
        <v>#REF!</v>
      </c>
      <c r="L793" s="97" t="s">
        <v>36</v>
      </c>
      <c r="M793" s="98" t="s">
        <v>186</v>
      </c>
      <c r="N793" s="98"/>
      <c r="O793" s="90"/>
      <c r="P793" s="90"/>
      <c r="Q793" s="90">
        <f>P793-I793</f>
        <v>-2000</v>
      </c>
      <c r="R793" s="92"/>
      <c r="S793" s="90"/>
      <c r="T793" s="90"/>
      <c r="U793" s="90"/>
      <c r="V793" s="90"/>
      <c r="W793" s="99"/>
      <c r="X793" s="105"/>
    </row>
    <row r="794" spans="1:24" ht="21.75" thickBot="1" x14ac:dyDescent="0.3">
      <c r="A794" s="111" t="s">
        <v>90</v>
      </c>
      <c r="B794" s="102" t="s">
        <v>1142</v>
      </c>
      <c r="C794" s="88">
        <v>44424</v>
      </c>
      <c r="D794" s="108">
        <v>695</v>
      </c>
      <c r="E794" s="88">
        <v>44423</v>
      </c>
      <c r="F794" s="80">
        <f t="shared" si="72"/>
        <v>1</v>
      </c>
      <c r="G794" s="95" t="s">
        <v>1141</v>
      </c>
      <c r="H794" s="49" t="s">
        <v>3</v>
      </c>
      <c r="I794" s="81">
        <v>20</v>
      </c>
      <c r="J794" s="49" t="e">
        <f>SUMIFS(#REF!,#REF!,LRT!B794,#REF!,A794)</f>
        <v>#REF!</v>
      </c>
      <c r="K794" s="81" t="e">
        <f t="shared" si="71"/>
        <v>#REF!</v>
      </c>
      <c r="L794" s="97" t="s">
        <v>36</v>
      </c>
      <c r="M794" s="98" t="s">
        <v>186</v>
      </c>
      <c r="N794" s="98"/>
      <c r="O794" s="82"/>
      <c r="P794" s="49"/>
      <c r="Q794" s="49"/>
      <c r="R794" s="83"/>
      <c r="S794" s="49"/>
      <c r="T794" s="49"/>
      <c r="U794" s="49"/>
      <c r="V794" s="49"/>
      <c r="W794" s="98"/>
      <c r="X794" s="104"/>
    </row>
    <row r="795" spans="1:24" ht="21.75" thickBot="1" x14ac:dyDescent="0.3">
      <c r="A795" s="111" t="s">
        <v>90</v>
      </c>
      <c r="B795" s="102" t="s">
        <v>1194</v>
      </c>
      <c r="C795" s="88">
        <v>44425</v>
      </c>
      <c r="D795" s="107">
        <v>692</v>
      </c>
      <c r="E795" s="88">
        <v>44420</v>
      </c>
      <c r="F795" s="80">
        <f t="shared" ref="F795:F796" si="75">IF(C795&gt;0,C795-E795,"No Date")</f>
        <v>5</v>
      </c>
      <c r="G795" s="95" t="s">
        <v>1195</v>
      </c>
      <c r="H795" s="49" t="s">
        <v>31</v>
      </c>
      <c r="I795" s="81">
        <v>200</v>
      </c>
      <c r="J795" s="49" t="e">
        <f>SUMIFS(#REF!,#REF!,LRT!B795,#REF!,A795)</f>
        <v>#REF!</v>
      </c>
      <c r="K795" s="81" t="e">
        <f t="shared" ref="K795" si="76">IF((I795-J795)&lt;0,"0",I795-(J795+P795))</f>
        <v>#REF!</v>
      </c>
      <c r="L795" s="97" t="s">
        <v>36</v>
      </c>
      <c r="M795" s="98" t="s">
        <v>1196</v>
      </c>
      <c r="N795" s="98"/>
      <c r="O795" s="82"/>
      <c r="P795" s="49"/>
      <c r="Q795" s="49"/>
      <c r="R795" s="83"/>
      <c r="S795" s="49"/>
      <c r="T795" s="49"/>
      <c r="U795" s="49"/>
      <c r="V795" s="49"/>
      <c r="W795" s="98"/>
      <c r="X795" s="104"/>
    </row>
    <row r="796" spans="1:24" ht="21.75" thickBot="1" x14ac:dyDescent="0.3">
      <c r="A796" s="111" t="s">
        <v>90</v>
      </c>
      <c r="B796" s="102" t="s">
        <v>1194</v>
      </c>
      <c r="C796" s="88">
        <v>44425</v>
      </c>
      <c r="D796" s="107">
        <v>692</v>
      </c>
      <c r="E796" s="88">
        <v>44420</v>
      </c>
      <c r="F796" s="80">
        <f t="shared" si="75"/>
        <v>5</v>
      </c>
      <c r="G796" s="95" t="s">
        <v>498</v>
      </c>
      <c r="H796" s="49" t="s">
        <v>47</v>
      </c>
      <c r="I796" s="81">
        <v>50</v>
      </c>
      <c r="J796" s="49" t="e">
        <f>SUMIFS(#REF!,#REF!,LRT!B796,#REF!,A796)</f>
        <v>#REF!</v>
      </c>
      <c r="K796" s="81">
        <v>50</v>
      </c>
      <c r="L796" s="97" t="s">
        <v>36</v>
      </c>
      <c r="M796" s="98" t="s">
        <v>1196</v>
      </c>
      <c r="N796" s="98"/>
      <c r="O796" s="82"/>
      <c r="P796" s="49"/>
      <c r="Q796" s="49"/>
      <c r="R796" s="83"/>
      <c r="S796" s="49"/>
      <c r="T796" s="49"/>
      <c r="U796" s="49"/>
      <c r="V796" s="49"/>
      <c r="W796" s="98"/>
      <c r="X796" s="104"/>
    </row>
    <row r="797" spans="1:24" ht="21.75" thickBot="1" x14ac:dyDescent="0.3">
      <c r="A797" s="111" t="s">
        <v>90</v>
      </c>
      <c r="B797" s="102" t="s">
        <v>1157</v>
      </c>
      <c r="C797" s="88">
        <v>44425</v>
      </c>
      <c r="D797" s="108">
        <v>694</v>
      </c>
      <c r="E797" s="88">
        <v>44423</v>
      </c>
      <c r="F797" s="80">
        <f t="shared" si="72"/>
        <v>2</v>
      </c>
      <c r="G797" s="95" t="s">
        <v>1144</v>
      </c>
      <c r="H797" s="49" t="s">
        <v>31</v>
      </c>
      <c r="I797" s="81">
        <v>10</v>
      </c>
      <c r="J797" s="49" t="e">
        <f>SUMIFS(#REF!,#REF!,LRT!B797,#REF!,A797)</f>
        <v>#REF!</v>
      </c>
      <c r="K797" s="81" t="e">
        <f t="shared" si="71"/>
        <v>#REF!</v>
      </c>
      <c r="L797" s="97" t="s">
        <v>36</v>
      </c>
      <c r="M797" s="98" t="s">
        <v>187</v>
      </c>
      <c r="N797" s="98"/>
      <c r="O797" s="82"/>
      <c r="P797" s="49"/>
      <c r="Q797" s="49"/>
      <c r="R797" s="83"/>
      <c r="S797" s="49"/>
      <c r="T797" s="49"/>
      <c r="U797" s="49"/>
      <c r="V797" s="49"/>
      <c r="W797" s="98"/>
      <c r="X797" s="104"/>
    </row>
    <row r="798" spans="1:24" s="93" customFormat="1" ht="21.75" thickBot="1" x14ac:dyDescent="0.3">
      <c r="A798" s="111" t="s">
        <v>90</v>
      </c>
      <c r="B798" s="102" t="s">
        <v>1157</v>
      </c>
      <c r="C798" s="88">
        <v>44425</v>
      </c>
      <c r="D798" s="108">
        <v>694</v>
      </c>
      <c r="E798" s="88">
        <v>44423</v>
      </c>
      <c r="F798" s="80">
        <f t="shared" si="72"/>
        <v>2</v>
      </c>
      <c r="G798" s="95" t="s">
        <v>284</v>
      </c>
      <c r="H798" s="49" t="s">
        <v>31</v>
      </c>
      <c r="I798" s="81">
        <v>10</v>
      </c>
      <c r="J798" s="49" t="e">
        <f>SUMIFS(#REF!,#REF!,LRT!B798,#REF!,A798)</f>
        <v>#REF!</v>
      </c>
      <c r="K798" s="81" t="e">
        <f t="shared" si="71"/>
        <v>#REF!</v>
      </c>
      <c r="L798" s="97" t="s">
        <v>36</v>
      </c>
      <c r="M798" s="98" t="s">
        <v>187</v>
      </c>
      <c r="N798" s="98"/>
      <c r="O798" s="90"/>
      <c r="P798" s="90"/>
      <c r="Q798" s="90">
        <f>P798-I798</f>
        <v>-10</v>
      </c>
      <c r="R798" s="92"/>
      <c r="S798" s="90"/>
      <c r="T798" s="90"/>
      <c r="U798" s="90"/>
      <c r="V798" s="90"/>
      <c r="W798" s="99"/>
      <c r="X798" s="105"/>
    </row>
    <row r="799" spans="1:24" ht="21.75" thickBot="1" x14ac:dyDescent="0.3">
      <c r="A799" s="111" t="s">
        <v>90</v>
      </c>
      <c r="B799" s="102" t="s">
        <v>1157</v>
      </c>
      <c r="C799" s="88">
        <v>44425</v>
      </c>
      <c r="D799" s="108">
        <v>694</v>
      </c>
      <c r="E799" s="88">
        <v>44423</v>
      </c>
      <c r="F799" s="80">
        <f t="shared" si="72"/>
        <v>2</v>
      </c>
      <c r="G799" s="95" t="s">
        <v>285</v>
      </c>
      <c r="H799" s="49" t="s">
        <v>31</v>
      </c>
      <c r="I799" s="81">
        <v>10</v>
      </c>
      <c r="J799" s="49" t="e">
        <f>SUMIFS(#REF!,#REF!,LRT!B799,#REF!,A799)</f>
        <v>#REF!</v>
      </c>
      <c r="K799" s="81" t="e">
        <f t="shared" si="71"/>
        <v>#REF!</v>
      </c>
      <c r="L799" s="97" t="s">
        <v>36</v>
      </c>
      <c r="M799" s="98" t="s">
        <v>187</v>
      </c>
      <c r="N799" s="98"/>
      <c r="O799" s="82"/>
      <c r="P799" s="49"/>
      <c r="Q799" s="49"/>
      <c r="R799" s="83"/>
      <c r="S799" s="49"/>
      <c r="T799" s="49"/>
      <c r="U799" s="49"/>
      <c r="V799" s="49"/>
      <c r="W799" s="98"/>
      <c r="X799" s="104"/>
    </row>
    <row r="800" spans="1:24" ht="21.75" thickBot="1" x14ac:dyDescent="0.3">
      <c r="A800" s="111" t="s">
        <v>90</v>
      </c>
      <c r="B800" s="102" t="s">
        <v>1157</v>
      </c>
      <c r="C800" s="88">
        <v>44425</v>
      </c>
      <c r="D800" s="108">
        <v>694</v>
      </c>
      <c r="E800" s="88">
        <v>44423</v>
      </c>
      <c r="F800" s="80">
        <f t="shared" si="72"/>
        <v>2</v>
      </c>
      <c r="G800" s="95" t="s">
        <v>1145</v>
      </c>
      <c r="H800" s="49" t="s">
        <v>31</v>
      </c>
      <c r="I800" s="81">
        <v>10</v>
      </c>
      <c r="J800" s="49" t="e">
        <f>SUMIFS(#REF!,#REF!,LRT!B800,#REF!,A800)</f>
        <v>#REF!</v>
      </c>
      <c r="K800" s="81" t="e">
        <f t="shared" si="71"/>
        <v>#REF!</v>
      </c>
      <c r="L800" s="97" t="s">
        <v>38</v>
      </c>
      <c r="M800" s="98" t="s">
        <v>187</v>
      </c>
      <c r="N800" s="98"/>
      <c r="O800" s="82"/>
      <c r="P800" s="49"/>
      <c r="Q800" s="49"/>
      <c r="R800" s="83"/>
      <c r="S800" s="49"/>
      <c r="T800" s="49"/>
      <c r="U800" s="49" t="s">
        <v>1198</v>
      </c>
      <c r="V800" s="49"/>
      <c r="W800" s="98"/>
      <c r="X800" s="104"/>
    </row>
    <row r="801" spans="1:24" s="93" customFormat="1" ht="21.75" thickBot="1" x14ac:dyDescent="0.3">
      <c r="A801" s="111" t="s">
        <v>90</v>
      </c>
      <c r="B801" s="102" t="s">
        <v>1157</v>
      </c>
      <c r="C801" s="88">
        <v>44425</v>
      </c>
      <c r="D801" s="108">
        <v>694</v>
      </c>
      <c r="E801" s="88">
        <v>44423</v>
      </c>
      <c r="F801" s="80">
        <f t="shared" si="72"/>
        <v>2</v>
      </c>
      <c r="G801" s="95" t="s">
        <v>1146</v>
      </c>
      <c r="H801" s="49" t="s">
        <v>31</v>
      </c>
      <c r="I801" s="81">
        <v>10</v>
      </c>
      <c r="J801" s="49" t="e">
        <f>SUMIFS(#REF!,#REF!,LRT!B801,#REF!,A801)</f>
        <v>#REF!</v>
      </c>
      <c r="K801" s="81" t="e">
        <f t="shared" si="71"/>
        <v>#REF!</v>
      </c>
      <c r="L801" s="97" t="s">
        <v>36</v>
      </c>
      <c r="M801" s="98" t="s">
        <v>187</v>
      </c>
      <c r="N801" s="98"/>
      <c r="O801" s="90"/>
      <c r="P801" s="90"/>
      <c r="Q801" s="90">
        <f>P801-I801</f>
        <v>-10</v>
      </c>
      <c r="R801" s="92"/>
      <c r="S801" s="90"/>
      <c r="T801" s="90"/>
      <c r="U801" s="90"/>
      <c r="V801" s="90"/>
      <c r="W801" s="99"/>
      <c r="X801" s="105"/>
    </row>
    <row r="802" spans="1:24" ht="21.75" thickBot="1" x14ac:dyDescent="0.3">
      <c r="A802" s="111" t="s">
        <v>90</v>
      </c>
      <c r="B802" s="102" t="s">
        <v>1157</v>
      </c>
      <c r="C802" s="88">
        <v>44425</v>
      </c>
      <c r="D802" s="108">
        <v>694</v>
      </c>
      <c r="E802" s="88">
        <v>44423</v>
      </c>
      <c r="F802" s="80">
        <f t="shared" si="72"/>
        <v>2</v>
      </c>
      <c r="G802" s="95" t="s">
        <v>1147</v>
      </c>
      <c r="H802" s="49" t="s">
        <v>31</v>
      </c>
      <c r="I802" s="81">
        <v>20</v>
      </c>
      <c r="J802" s="49" t="e">
        <f>SUMIFS(#REF!,#REF!,LRT!B802,#REF!,A802)</f>
        <v>#REF!</v>
      </c>
      <c r="K802" s="81" t="e">
        <f t="shared" si="71"/>
        <v>#REF!</v>
      </c>
      <c r="L802" s="97" t="s">
        <v>36</v>
      </c>
      <c r="M802" s="98" t="s">
        <v>187</v>
      </c>
      <c r="N802" s="98"/>
      <c r="O802" s="82"/>
      <c r="P802" s="49"/>
      <c r="Q802" s="49"/>
      <c r="R802" s="83"/>
      <c r="S802" s="49"/>
      <c r="T802" s="49"/>
      <c r="U802" s="49"/>
      <c r="V802" s="49"/>
      <c r="W802" s="98"/>
      <c r="X802" s="104"/>
    </row>
    <row r="803" spans="1:24" ht="21.75" thickBot="1" x14ac:dyDescent="0.3">
      <c r="A803" s="111" t="s">
        <v>90</v>
      </c>
      <c r="B803" s="102" t="s">
        <v>1157</v>
      </c>
      <c r="C803" s="88">
        <v>44425</v>
      </c>
      <c r="D803" s="108">
        <v>694</v>
      </c>
      <c r="E803" s="88">
        <v>44423</v>
      </c>
      <c r="F803" s="80">
        <f t="shared" si="72"/>
        <v>2</v>
      </c>
      <c r="G803" s="95" t="s">
        <v>1148</v>
      </c>
      <c r="H803" s="49" t="s">
        <v>31</v>
      </c>
      <c r="I803" s="81">
        <v>50</v>
      </c>
      <c r="J803" s="49" t="e">
        <f>SUMIFS(#REF!,#REF!,LRT!B803,#REF!,A803)</f>
        <v>#REF!</v>
      </c>
      <c r="K803" s="81" t="e">
        <f t="shared" si="71"/>
        <v>#REF!</v>
      </c>
      <c r="L803" s="97" t="s">
        <v>36</v>
      </c>
      <c r="M803" s="98" t="s">
        <v>187</v>
      </c>
      <c r="N803" s="98"/>
      <c r="O803" s="82"/>
      <c r="P803" s="49"/>
      <c r="Q803" s="49"/>
      <c r="R803" s="83"/>
      <c r="S803" s="49"/>
      <c r="T803" s="49"/>
      <c r="U803" s="49"/>
      <c r="V803" s="49"/>
      <c r="W803" s="98"/>
      <c r="X803" s="104"/>
    </row>
    <row r="804" spans="1:24" s="93" customFormat="1" ht="21.75" thickBot="1" x14ac:dyDescent="0.3">
      <c r="A804" s="111" t="s">
        <v>90</v>
      </c>
      <c r="B804" s="102" t="s">
        <v>1157</v>
      </c>
      <c r="C804" s="88">
        <v>44425</v>
      </c>
      <c r="D804" s="108">
        <v>694</v>
      </c>
      <c r="E804" s="88">
        <v>44423</v>
      </c>
      <c r="F804" s="80">
        <f t="shared" si="72"/>
        <v>2</v>
      </c>
      <c r="G804" s="95" t="s">
        <v>706</v>
      </c>
      <c r="H804" s="49" t="s">
        <v>31</v>
      </c>
      <c r="I804" s="81">
        <v>20</v>
      </c>
      <c r="J804" s="49" t="e">
        <f>SUMIFS(#REF!,#REF!,LRT!B804,#REF!,A804)</f>
        <v>#REF!</v>
      </c>
      <c r="K804" s="81" t="e">
        <f t="shared" si="71"/>
        <v>#REF!</v>
      </c>
      <c r="L804" s="97" t="s">
        <v>36</v>
      </c>
      <c r="M804" s="98" t="s">
        <v>187</v>
      </c>
      <c r="N804" s="98"/>
      <c r="O804" s="90"/>
      <c r="P804" s="90"/>
      <c r="Q804" s="90">
        <f>P804-I804</f>
        <v>-20</v>
      </c>
      <c r="R804" s="92"/>
      <c r="S804" s="90"/>
      <c r="T804" s="90"/>
      <c r="U804" s="90"/>
      <c r="V804" s="90"/>
      <c r="W804" s="99"/>
      <c r="X804" s="105"/>
    </row>
    <row r="805" spans="1:24" ht="21.75" thickBot="1" x14ac:dyDescent="0.3">
      <c r="A805" s="111" t="s">
        <v>90</v>
      </c>
      <c r="B805" s="102" t="s">
        <v>1157</v>
      </c>
      <c r="C805" s="88">
        <v>44425</v>
      </c>
      <c r="D805" s="108">
        <v>694</v>
      </c>
      <c r="E805" s="88">
        <v>44423</v>
      </c>
      <c r="F805" s="80">
        <f t="shared" si="72"/>
        <v>2</v>
      </c>
      <c r="G805" s="95" t="s">
        <v>1149</v>
      </c>
      <c r="H805" s="49" t="s">
        <v>31</v>
      </c>
      <c r="I805" s="81">
        <v>20</v>
      </c>
      <c r="J805" s="49" t="e">
        <f>SUMIFS(#REF!,#REF!,LRT!B805,#REF!,A805)</f>
        <v>#REF!</v>
      </c>
      <c r="K805" s="81" t="e">
        <f t="shared" si="71"/>
        <v>#REF!</v>
      </c>
      <c r="L805" s="97" t="s">
        <v>36</v>
      </c>
      <c r="M805" s="98" t="s">
        <v>187</v>
      </c>
      <c r="N805" s="98"/>
      <c r="O805" s="82"/>
      <c r="P805" s="49"/>
      <c r="Q805" s="49"/>
      <c r="R805" s="83"/>
      <c r="S805" s="49"/>
      <c r="T805" s="49"/>
      <c r="U805" s="49"/>
      <c r="V805" s="49"/>
      <c r="W805" s="98"/>
      <c r="X805" s="104"/>
    </row>
    <row r="806" spans="1:24" ht="21.75" thickBot="1" x14ac:dyDescent="0.3">
      <c r="A806" s="111" t="s">
        <v>90</v>
      </c>
      <c r="B806" s="102" t="s">
        <v>1157</v>
      </c>
      <c r="C806" s="88">
        <v>44425</v>
      </c>
      <c r="D806" s="108">
        <v>694</v>
      </c>
      <c r="E806" s="88">
        <v>44423</v>
      </c>
      <c r="F806" s="80">
        <f t="shared" si="72"/>
        <v>2</v>
      </c>
      <c r="G806" s="95" t="s">
        <v>1150</v>
      </c>
      <c r="H806" s="49" t="s">
        <v>31</v>
      </c>
      <c r="I806" s="81">
        <v>50</v>
      </c>
      <c r="J806" s="49" t="e">
        <f>SUMIFS(#REF!,#REF!,LRT!B806,#REF!,A806)</f>
        <v>#REF!</v>
      </c>
      <c r="K806" s="81" t="e">
        <f t="shared" si="71"/>
        <v>#REF!</v>
      </c>
      <c r="L806" s="97" t="s">
        <v>36</v>
      </c>
      <c r="M806" s="98" t="s">
        <v>187</v>
      </c>
      <c r="N806" s="98"/>
      <c r="O806" s="82"/>
      <c r="P806" s="49"/>
      <c r="Q806" s="49"/>
      <c r="R806" s="83"/>
      <c r="S806" s="49"/>
      <c r="T806" s="49"/>
      <c r="U806" s="49"/>
      <c r="V806" s="49"/>
      <c r="W806" s="98"/>
      <c r="X806" s="104"/>
    </row>
    <row r="807" spans="1:24" s="93" customFormat="1" ht="21.75" thickBot="1" x14ac:dyDescent="0.3">
      <c r="A807" s="111" t="s">
        <v>90</v>
      </c>
      <c r="B807" s="102" t="s">
        <v>1157</v>
      </c>
      <c r="C807" s="88">
        <v>44425</v>
      </c>
      <c r="D807" s="108">
        <v>694</v>
      </c>
      <c r="E807" s="88">
        <v>44423</v>
      </c>
      <c r="F807" s="80">
        <f t="shared" si="72"/>
        <v>2</v>
      </c>
      <c r="G807" s="95" t="s">
        <v>1151</v>
      </c>
      <c r="H807" s="49" t="s">
        <v>31</v>
      </c>
      <c r="I807" s="81">
        <v>50</v>
      </c>
      <c r="J807" s="49" t="e">
        <f>SUMIFS(#REF!,#REF!,LRT!B807,#REF!,A807)</f>
        <v>#REF!</v>
      </c>
      <c r="K807" s="81" t="e">
        <f t="shared" si="71"/>
        <v>#REF!</v>
      </c>
      <c r="L807" s="97" t="s">
        <v>36</v>
      </c>
      <c r="M807" s="98" t="s">
        <v>187</v>
      </c>
      <c r="N807" s="98"/>
      <c r="O807" s="90"/>
      <c r="P807" s="90"/>
      <c r="Q807" s="90">
        <f>P807-I807</f>
        <v>-50</v>
      </c>
      <c r="R807" s="92"/>
      <c r="S807" s="90"/>
      <c r="T807" s="90"/>
      <c r="U807" s="90"/>
      <c r="V807" s="90"/>
      <c r="W807" s="99"/>
      <c r="X807" s="105"/>
    </row>
    <row r="808" spans="1:24" ht="21.75" thickBot="1" x14ac:dyDescent="0.3">
      <c r="A808" s="111" t="s">
        <v>90</v>
      </c>
      <c r="B808" s="102" t="s">
        <v>1157</v>
      </c>
      <c r="C808" s="88">
        <v>44425</v>
      </c>
      <c r="D808" s="108">
        <v>694</v>
      </c>
      <c r="E808" s="88">
        <v>44423</v>
      </c>
      <c r="F808" s="80">
        <f t="shared" si="72"/>
        <v>2</v>
      </c>
      <c r="G808" s="95" t="s">
        <v>535</v>
      </c>
      <c r="H808" s="49" t="s">
        <v>31</v>
      </c>
      <c r="I808" s="81">
        <v>20</v>
      </c>
      <c r="J808" s="49" t="e">
        <f>SUMIFS(#REF!,#REF!,LRT!B808,#REF!,A808)</f>
        <v>#REF!</v>
      </c>
      <c r="K808" s="81" t="e">
        <f t="shared" si="71"/>
        <v>#REF!</v>
      </c>
      <c r="L808" s="97" t="s">
        <v>36</v>
      </c>
      <c r="M808" s="98" t="s">
        <v>187</v>
      </c>
      <c r="N808" s="98"/>
      <c r="O808" s="82"/>
      <c r="P808" s="49"/>
      <c r="Q808" s="49"/>
      <c r="R808" s="83"/>
      <c r="S808" s="49"/>
      <c r="T808" s="49"/>
      <c r="U808" s="49"/>
      <c r="V808" s="49"/>
      <c r="W808" s="98"/>
      <c r="X808" s="104"/>
    </row>
    <row r="809" spans="1:24" ht="21.75" thickBot="1" x14ac:dyDescent="0.3">
      <c r="A809" s="111" t="s">
        <v>90</v>
      </c>
      <c r="B809" s="102" t="s">
        <v>1157</v>
      </c>
      <c r="C809" s="88">
        <v>44425</v>
      </c>
      <c r="D809" s="108">
        <v>694</v>
      </c>
      <c r="E809" s="88">
        <v>44423</v>
      </c>
      <c r="F809" s="80">
        <f t="shared" si="72"/>
        <v>2</v>
      </c>
      <c r="G809" s="95" t="s">
        <v>1152</v>
      </c>
      <c r="H809" s="49" t="s">
        <v>31</v>
      </c>
      <c r="I809" s="81">
        <v>20</v>
      </c>
      <c r="J809" s="49" t="e">
        <f>SUMIFS(#REF!,#REF!,LRT!B809,#REF!,A809)</f>
        <v>#REF!</v>
      </c>
      <c r="K809" s="81" t="e">
        <f t="shared" si="71"/>
        <v>#REF!</v>
      </c>
      <c r="L809" s="97" t="s">
        <v>36</v>
      </c>
      <c r="M809" s="98" t="s">
        <v>187</v>
      </c>
      <c r="N809" s="98"/>
      <c r="O809" s="82"/>
      <c r="P809" s="49"/>
      <c r="Q809" s="49"/>
      <c r="R809" s="83"/>
      <c r="S809" s="49"/>
      <c r="T809" s="49"/>
      <c r="U809" s="49"/>
      <c r="V809" s="49"/>
      <c r="W809" s="98"/>
      <c r="X809" s="104"/>
    </row>
    <row r="810" spans="1:24" s="93" customFormat="1" ht="21.75" thickBot="1" x14ac:dyDescent="0.3">
      <c r="A810" s="111" t="s">
        <v>90</v>
      </c>
      <c r="B810" s="102" t="s">
        <v>1157</v>
      </c>
      <c r="C810" s="88">
        <v>44425</v>
      </c>
      <c r="D810" s="108">
        <v>694</v>
      </c>
      <c r="E810" s="88">
        <v>44423</v>
      </c>
      <c r="F810" s="80">
        <f t="shared" si="72"/>
        <v>2</v>
      </c>
      <c r="G810" s="95" t="s">
        <v>1153</v>
      </c>
      <c r="H810" s="49" t="s">
        <v>31</v>
      </c>
      <c r="I810" s="81">
        <v>50</v>
      </c>
      <c r="J810" s="49" t="e">
        <f>SUMIFS(#REF!,#REF!,LRT!B810,#REF!,A810)</f>
        <v>#REF!</v>
      </c>
      <c r="K810" s="81" t="e">
        <f t="shared" si="71"/>
        <v>#REF!</v>
      </c>
      <c r="L810" s="97" t="s">
        <v>36</v>
      </c>
      <c r="M810" s="98" t="s">
        <v>187</v>
      </c>
      <c r="N810" s="98"/>
      <c r="O810" s="90"/>
      <c r="P810" s="90"/>
      <c r="Q810" s="90">
        <f>P810-I810</f>
        <v>-50</v>
      </c>
      <c r="R810" s="92"/>
      <c r="S810" s="90"/>
      <c r="T810" s="90"/>
      <c r="U810" s="90"/>
      <c r="V810" s="90"/>
      <c r="W810" s="99"/>
      <c r="X810" s="105"/>
    </row>
    <row r="811" spans="1:24" ht="21.75" thickBot="1" x14ac:dyDescent="0.3">
      <c r="A811" s="111" t="s">
        <v>90</v>
      </c>
      <c r="B811" s="102" t="s">
        <v>1157</v>
      </c>
      <c r="C811" s="88">
        <v>44425</v>
      </c>
      <c r="D811" s="108">
        <v>694</v>
      </c>
      <c r="E811" s="88">
        <v>44423</v>
      </c>
      <c r="F811" s="80">
        <f t="shared" si="72"/>
        <v>2</v>
      </c>
      <c r="G811" s="95" t="s">
        <v>1154</v>
      </c>
      <c r="H811" s="49" t="s">
        <v>3</v>
      </c>
      <c r="I811" s="81">
        <v>50</v>
      </c>
      <c r="J811" s="49" t="e">
        <f>SUMIFS(#REF!,#REF!,LRT!B811,#REF!,A811)</f>
        <v>#REF!</v>
      </c>
      <c r="K811" s="81" t="e">
        <f t="shared" si="71"/>
        <v>#REF!</v>
      </c>
      <c r="L811" s="97" t="s">
        <v>36</v>
      </c>
      <c r="M811" s="98" t="s">
        <v>187</v>
      </c>
      <c r="N811" s="98"/>
      <c r="O811" s="82"/>
      <c r="P811" s="49"/>
      <c r="Q811" s="49"/>
      <c r="R811" s="83"/>
      <c r="S811" s="49"/>
      <c r="T811" s="49"/>
      <c r="U811" s="49"/>
      <c r="V811" s="49"/>
      <c r="W811" s="98"/>
      <c r="X811" s="104"/>
    </row>
    <row r="812" spans="1:24" ht="21.75" thickBot="1" x14ac:dyDescent="0.3">
      <c r="A812" s="111" t="s">
        <v>90</v>
      </c>
      <c r="B812" s="102" t="s">
        <v>1157</v>
      </c>
      <c r="C812" s="88">
        <v>44425</v>
      </c>
      <c r="D812" s="108">
        <v>694</v>
      </c>
      <c r="E812" s="88">
        <v>44423</v>
      </c>
      <c r="F812" s="80">
        <f t="shared" si="72"/>
        <v>2</v>
      </c>
      <c r="G812" s="95" t="s">
        <v>1155</v>
      </c>
      <c r="H812" s="49" t="s">
        <v>31</v>
      </c>
      <c r="I812" s="81">
        <v>10</v>
      </c>
      <c r="J812" s="49" t="e">
        <f>SUMIFS(#REF!,#REF!,LRT!B812,#REF!,A812)</f>
        <v>#REF!</v>
      </c>
      <c r="K812" s="81" t="e">
        <f t="shared" si="71"/>
        <v>#REF!</v>
      </c>
      <c r="L812" s="97" t="s">
        <v>36</v>
      </c>
      <c r="M812" s="98" t="s">
        <v>187</v>
      </c>
      <c r="N812" s="98"/>
      <c r="O812" s="82"/>
      <c r="P812" s="49"/>
      <c r="Q812" s="49"/>
      <c r="R812" s="83"/>
      <c r="S812" s="49"/>
      <c r="T812" s="49"/>
      <c r="U812" s="49"/>
      <c r="V812" s="49"/>
      <c r="W812" s="98"/>
      <c r="X812" s="104"/>
    </row>
    <row r="813" spans="1:24" s="93" customFormat="1" ht="21.75" thickBot="1" x14ac:dyDescent="0.3">
      <c r="A813" s="111" t="s">
        <v>90</v>
      </c>
      <c r="B813" s="102" t="s">
        <v>1157</v>
      </c>
      <c r="C813" s="88">
        <v>44425</v>
      </c>
      <c r="D813" s="108">
        <v>694</v>
      </c>
      <c r="E813" s="88">
        <v>44423</v>
      </c>
      <c r="F813" s="80">
        <f t="shared" si="72"/>
        <v>2</v>
      </c>
      <c r="G813" s="95" t="s">
        <v>1156</v>
      </c>
      <c r="H813" s="49" t="s">
        <v>3</v>
      </c>
      <c r="I813" s="81">
        <v>50</v>
      </c>
      <c r="J813" s="49" t="e">
        <f>SUMIFS(#REF!,#REF!,LRT!B813,#REF!,A813)</f>
        <v>#REF!</v>
      </c>
      <c r="K813" s="81" t="e">
        <f t="shared" si="71"/>
        <v>#REF!</v>
      </c>
      <c r="L813" s="97" t="s">
        <v>36</v>
      </c>
      <c r="M813" s="98" t="s">
        <v>187</v>
      </c>
      <c r="N813" s="98"/>
      <c r="O813" s="90"/>
      <c r="P813" s="90"/>
      <c r="Q813" s="90">
        <f>P813-I813</f>
        <v>-50</v>
      </c>
      <c r="R813" s="92"/>
      <c r="S813" s="90"/>
      <c r="T813" s="90"/>
      <c r="U813" s="90"/>
      <c r="V813" s="90"/>
      <c r="W813" s="99"/>
      <c r="X813" s="105"/>
    </row>
    <row r="814" spans="1:24" ht="21.75" thickBot="1" x14ac:dyDescent="0.3">
      <c r="A814" s="111" t="s">
        <v>90</v>
      </c>
      <c r="B814" s="102" t="s">
        <v>1170</v>
      </c>
      <c r="C814" s="88">
        <v>44425</v>
      </c>
      <c r="D814" s="107">
        <v>688</v>
      </c>
      <c r="E814" s="88">
        <v>44423</v>
      </c>
      <c r="F814" s="80">
        <f t="shared" si="72"/>
        <v>2</v>
      </c>
      <c r="G814" s="95" t="s">
        <v>1158</v>
      </c>
      <c r="H814" s="49" t="s">
        <v>31</v>
      </c>
      <c r="I814" s="95">
        <v>2</v>
      </c>
      <c r="J814" s="49" t="e">
        <f>SUMIFS(#REF!,#REF!,LRT!B814,#REF!,A814)</f>
        <v>#REF!</v>
      </c>
      <c r="K814" s="81" t="e">
        <f t="shared" si="71"/>
        <v>#REF!</v>
      </c>
      <c r="L814" s="97" t="s">
        <v>36</v>
      </c>
      <c r="M814" s="98" t="s">
        <v>123</v>
      </c>
      <c r="N814" s="98"/>
      <c r="O814" s="82"/>
      <c r="P814" s="49"/>
      <c r="Q814" s="49"/>
      <c r="R814" s="83"/>
      <c r="S814" s="49"/>
      <c r="T814" s="49"/>
      <c r="U814" s="49"/>
      <c r="V814" s="49"/>
      <c r="W814" s="98"/>
      <c r="X814" s="104"/>
    </row>
    <row r="815" spans="1:24" ht="21.75" thickBot="1" x14ac:dyDescent="0.3">
      <c r="A815" s="111" t="s">
        <v>90</v>
      </c>
      <c r="B815" s="102" t="s">
        <v>1170</v>
      </c>
      <c r="C815" s="88">
        <v>44425</v>
      </c>
      <c r="D815" s="107">
        <v>688</v>
      </c>
      <c r="E815" s="88">
        <v>44423</v>
      </c>
      <c r="F815" s="80">
        <f t="shared" si="72"/>
        <v>2</v>
      </c>
      <c r="G815" s="95" t="s">
        <v>1159</v>
      </c>
      <c r="H815" s="49" t="s">
        <v>45</v>
      </c>
      <c r="I815" s="95">
        <v>40</v>
      </c>
      <c r="J815" s="49" t="e">
        <f>SUMIFS(#REF!,#REF!,LRT!B815,#REF!,A815)</f>
        <v>#REF!</v>
      </c>
      <c r="K815" s="81" t="e">
        <f t="shared" si="71"/>
        <v>#REF!</v>
      </c>
      <c r="L815" s="97" t="s">
        <v>36</v>
      </c>
      <c r="M815" s="98" t="s">
        <v>123</v>
      </c>
      <c r="N815" s="98"/>
      <c r="O815" s="82"/>
      <c r="P815" s="49"/>
      <c r="Q815" s="49"/>
      <c r="R815" s="83"/>
      <c r="S815" s="49"/>
      <c r="T815" s="49"/>
      <c r="U815" s="49"/>
      <c r="V815" s="49"/>
      <c r="W815" s="98"/>
      <c r="X815" s="104"/>
    </row>
    <row r="816" spans="1:24" s="93" customFormat="1" ht="21.75" thickBot="1" x14ac:dyDescent="0.3">
      <c r="A816" s="111" t="s">
        <v>90</v>
      </c>
      <c r="B816" s="102" t="s">
        <v>1170</v>
      </c>
      <c r="C816" s="88">
        <v>44425</v>
      </c>
      <c r="D816" s="107">
        <v>688</v>
      </c>
      <c r="E816" s="88">
        <v>44423</v>
      </c>
      <c r="F816" s="80">
        <f t="shared" si="72"/>
        <v>2</v>
      </c>
      <c r="G816" s="95" t="s">
        <v>1160</v>
      </c>
      <c r="H816" s="49" t="s">
        <v>31</v>
      </c>
      <c r="I816" s="95">
        <v>1</v>
      </c>
      <c r="J816" s="49" t="e">
        <f>SUMIFS(#REF!,#REF!,LRT!B816,#REF!,A816)</f>
        <v>#REF!</v>
      </c>
      <c r="K816" s="81" t="e">
        <f t="shared" si="71"/>
        <v>#REF!</v>
      </c>
      <c r="L816" s="97" t="s">
        <v>36</v>
      </c>
      <c r="M816" s="98" t="s">
        <v>123</v>
      </c>
      <c r="N816" s="98"/>
      <c r="O816" s="90"/>
      <c r="P816" s="90"/>
      <c r="Q816" s="90">
        <f>P816-I816</f>
        <v>-1</v>
      </c>
      <c r="R816" s="92"/>
      <c r="S816" s="90"/>
      <c r="T816" s="90"/>
      <c r="U816" s="90"/>
      <c r="V816" s="90"/>
      <c r="W816" s="99"/>
      <c r="X816" s="105"/>
    </row>
    <row r="817" spans="1:24" ht="21.75" thickBot="1" x14ac:dyDescent="0.3">
      <c r="A817" s="111" t="s">
        <v>90</v>
      </c>
      <c r="B817" s="102" t="s">
        <v>1170</v>
      </c>
      <c r="C817" s="88">
        <v>44425</v>
      </c>
      <c r="D817" s="107">
        <v>688</v>
      </c>
      <c r="E817" s="88">
        <v>44423</v>
      </c>
      <c r="F817" s="80">
        <f t="shared" si="72"/>
        <v>2</v>
      </c>
      <c r="G817" s="95" t="s">
        <v>1161</v>
      </c>
      <c r="H817" s="49" t="s">
        <v>31</v>
      </c>
      <c r="I817" s="95">
        <v>4</v>
      </c>
      <c r="J817" s="49" t="e">
        <f>SUMIFS(#REF!,#REF!,LRT!B817,#REF!,A817)</f>
        <v>#REF!</v>
      </c>
      <c r="K817" s="81" t="e">
        <f t="shared" si="71"/>
        <v>#REF!</v>
      </c>
      <c r="L817" s="97" t="s">
        <v>36</v>
      </c>
      <c r="M817" s="98" t="s">
        <v>123</v>
      </c>
      <c r="N817" s="98"/>
      <c r="O817" s="82"/>
      <c r="P817" s="49"/>
      <c r="Q817" s="49"/>
      <c r="R817" s="83"/>
      <c r="S817" s="49"/>
      <c r="T817" s="49"/>
      <c r="U817" s="49"/>
      <c r="V817" s="49"/>
      <c r="W817" s="98"/>
      <c r="X817" s="104"/>
    </row>
    <row r="818" spans="1:24" ht="21.75" thickBot="1" x14ac:dyDescent="0.3">
      <c r="A818" s="111" t="s">
        <v>90</v>
      </c>
      <c r="B818" s="102" t="s">
        <v>1170</v>
      </c>
      <c r="C818" s="88">
        <v>44425</v>
      </c>
      <c r="D818" s="107">
        <v>688</v>
      </c>
      <c r="E818" s="88">
        <v>44423</v>
      </c>
      <c r="F818" s="80">
        <f t="shared" si="72"/>
        <v>2</v>
      </c>
      <c r="G818" s="95" t="s">
        <v>1162</v>
      </c>
      <c r="H818" s="49" t="s">
        <v>31</v>
      </c>
      <c r="I818" s="95">
        <v>3</v>
      </c>
      <c r="J818" s="49" t="e">
        <f>SUMIFS(#REF!,#REF!,LRT!B818,#REF!,A818)</f>
        <v>#REF!</v>
      </c>
      <c r="K818" s="81" t="e">
        <f t="shared" si="71"/>
        <v>#REF!</v>
      </c>
      <c r="L818" s="97" t="s">
        <v>36</v>
      </c>
      <c r="M818" s="98" t="s">
        <v>123</v>
      </c>
      <c r="N818" s="98"/>
      <c r="O818" s="82"/>
      <c r="P818" s="49"/>
      <c r="Q818" s="49"/>
      <c r="R818" s="83"/>
      <c r="S818" s="49"/>
      <c r="T818" s="49"/>
      <c r="U818" s="49"/>
      <c r="V818" s="49"/>
      <c r="W818" s="98"/>
      <c r="X818" s="104"/>
    </row>
    <row r="819" spans="1:24" s="93" customFormat="1" ht="21.75" thickBot="1" x14ac:dyDescent="0.3">
      <c r="A819" s="111" t="s">
        <v>90</v>
      </c>
      <c r="B819" s="102" t="s">
        <v>1170</v>
      </c>
      <c r="C819" s="88">
        <v>44425</v>
      </c>
      <c r="D819" s="107">
        <v>688</v>
      </c>
      <c r="E819" s="88">
        <v>44423</v>
      </c>
      <c r="F819" s="80">
        <f t="shared" si="72"/>
        <v>2</v>
      </c>
      <c r="G819" s="95" t="s">
        <v>1163</v>
      </c>
      <c r="H819" s="49" t="s">
        <v>31</v>
      </c>
      <c r="I819" s="95">
        <v>2</v>
      </c>
      <c r="J819" s="49" t="e">
        <f>SUMIFS(#REF!,#REF!,LRT!B819,#REF!,A819)</f>
        <v>#REF!</v>
      </c>
      <c r="K819" s="81" t="e">
        <f t="shared" si="71"/>
        <v>#REF!</v>
      </c>
      <c r="L819" s="97" t="s">
        <v>36</v>
      </c>
      <c r="M819" s="98" t="s">
        <v>123</v>
      </c>
      <c r="N819" s="98"/>
      <c r="O819" s="90"/>
      <c r="P819" s="90"/>
      <c r="Q819" s="90">
        <f>P819-I819</f>
        <v>-2</v>
      </c>
      <c r="R819" s="92"/>
      <c r="S819" s="90"/>
      <c r="T819" s="90"/>
      <c r="U819" s="90"/>
      <c r="V819" s="90"/>
      <c r="W819" s="99"/>
      <c r="X819" s="105"/>
    </row>
    <row r="820" spans="1:24" ht="21.75" thickBot="1" x14ac:dyDescent="0.3">
      <c r="A820" s="111" t="s">
        <v>90</v>
      </c>
      <c r="B820" s="102" t="s">
        <v>1170</v>
      </c>
      <c r="C820" s="88">
        <v>44425</v>
      </c>
      <c r="D820" s="107">
        <v>688</v>
      </c>
      <c r="E820" s="88">
        <v>44423</v>
      </c>
      <c r="F820" s="80">
        <f t="shared" si="72"/>
        <v>2</v>
      </c>
      <c r="G820" s="95" t="s">
        <v>1164</v>
      </c>
      <c r="H820" s="49" t="s">
        <v>31</v>
      </c>
      <c r="I820" s="95">
        <v>2</v>
      </c>
      <c r="J820" s="49" t="e">
        <f>SUMIFS(#REF!,#REF!,LRT!B820,#REF!,A820)</f>
        <v>#REF!</v>
      </c>
      <c r="K820" s="81" t="e">
        <f t="shared" si="71"/>
        <v>#REF!</v>
      </c>
      <c r="L820" s="97" t="s">
        <v>36</v>
      </c>
      <c r="M820" s="98" t="s">
        <v>123</v>
      </c>
      <c r="N820" s="98"/>
      <c r="O820" s="82"/>
      <c r="P820" s="49"/>
      <c r="Q820" s="49"/>
      <c r="R820" s="83"/>
      <c r="S820" s="49"/>
      <c r="T820" s="49"/>
      <c r="U820" s="49"/>
      <c r="V820" s="49"/>
      <c r="W820" s="99"/>
      <c r="X820" s="105"/>
    </row>
    <row r="821" spans="1:24" ht="21.75" thickBot="1" x14ac:dyDescent="0.3">
      <c r="A821" s="111" t="s">
        <v>90</v>
      </c>
      <c r="B821" s="102" t="s">
        <v>1170</v>
      </c>
      <c r="C821" s="88">
        <v>44425</v>
      </c>
      <c r="D821" s="107">
        <v>688</v>
      </c>
      <c r="E821" s="88">
        <v>44423</v>
      </c>
      <c r="F821" s="80">
        <f t="shared" si="72"/>
        <v>2</v>
      </c>
      <c r="G821" s="95" t="s">
        <v>1165</v>
      </c>
      <c r="H821" s="49" t="s">
        <v>31</v>
      </c>
      <c r="I821" s="95">
        <v>2</v>
      </c>
      <c r="J821" s="49" t="e">
        <f>SUMIFS(#REF!,#REF!,LRT!B821,#REF!,A821)</f>
        <v>#REF!</v>
      </c>
      <c r="K821" s="81" t="e">
        <f t="shared" si="71"/>
        <v>#REF!</v>
      </c>
      <c r="L821" s="97" t="s">
        <v>36</v>
      </c>
      <c r="M821" s="98" t="s">
        <v>123</v>
      </c>
      <c r="N821" s="98"/>
      <c r="O821" s="82"/>
      <c r="P821" s="49"/>
      <c r="Q821" s="49"/>
      <c r="R821" s="83"/>
      <c r="S821" s="49"/>
      <c r="T821" s="49"/>
      <c r="U821" s="49"/>
      <c r="V821" s="49"/>
      <c r="W821" s="98"/>
      <c r="X821" s="104"/>
    </row>
    <row r="822" spans="1:24" s="93" customFormat="1" ht="21.75" thickBot="1" x14ac:dyDescent="0.3">
      <c r="A822" s="111" t="s">
        <v>90</v>
      </c>
      <c r="B822" s="102" t="s">
        <v>1170</v>
      </c>
      <c r="C822" s="88">
        <v>44425</v>
      </c>
      <c r="D822" s="107">
        <v>688</v>
      </c>
      <c r="E822" s="88">
        <v>44423</v>
      </c>
      <c r="F822" s="80">
        <f t="shared" si="72"/>
        <v>2</v>
      </c>
      <c r="G822" s="95" t="s">
        <v>886</v>
      </c>
      <c r="H822" s="49" t="s">
        <v>31</v>
      </c>
      <c r="I822" s="95">
        <v>1</v>
      </c>
      <c r="J822" s="49" t="e">
        <f>SUMIFS(#REF!,#REF!,LRT!B822,#REF!,A822)</f>
        <v>#REF!</v>
      </c>
      <c r="K822" s="81" t="e">
        <f t="shared" si="71"/>
        <v>#REF!</v>
      </c>
      <c r="L822" s="97" t="s">
        <v>36</v>
      </c>
      <c r="M822" s="98" t="s">
        <v>123</v>
      </c>
      <c r="N822" s="98"/>
      <c r="O822" s="90"/>
      <c r="P822" s="90"/>
      <c r="Q822" s="90">
        <f>P822-I822</f>
        <v>-1</v>
      </c>
      <c r="R822" s="92"/>
      <c r="S822" s="90"/>
      <c r="T822" s="90"/>
      <c r="U822" s="90"/>
      <c r="V822" s="90"/>
      <c r="W822" s="99"/>
      <c r="X822" s="105"/>
    </row>
    <row r="823" spans="1:24" ht="21.75" thickBot="1" x14ac:dyDescent="0.3">
      <c r="A823" s="111" t="s">
        <v>90</v>
      </c>
      <c r="B823" s="102" t="s">
        <v>1170</v>
      </c>
      <c r="C823" s="88">
        <v>44425</v>
      </c>
      <c r="D823" s="107">
        <v>688</v>
      </c>
      <c r="E823" s="88">
        <v>44423</v>
      </c>
      <c r="F823" s="80">
        <f t="shared" si="72"/>
        <v>2</v>
      </c>
      <c r="G823" s="95" t="s">
        <v>1166</v>
      </c>
      <c r="H823" s="49" t="s">
        <v>31</v>
      </c>
      <c r="I823" s="95">
        <v>1</v>
      </c>
      <c r="J823" s="49" t="e">
        <f>SUMIFS(#REF!,#REF!,LRT!B823,#REF!,A823)</f>
        <v>#REF!</v>
      </c>
      <c r="K823" s="81" t="e">
        <f t="shared" si="71"/>
        <v>#REF!</v>
      </c>
      <c r="L823" s="97" t="s">
        <v>36</v>
      </c>
      <c r="M823" s="98" t="s">
        <v>123</v>
      </c>
      <c r="N823" s="98"/>
      <c r="O823" s="82"/>
      <c r="P823" s="49"/>
      <c r="Q823" s="49"/>
      <c r="R823" s="83"/>
      <c r="S823" s="49"/>
      <c r="T823" s="49"/>
      <c r="U823" s="49"/>
      <c r="V823" s="49"/>
      <c r="W823" s="98"/>
      <c r="X823" s="104"/>
    </row>
    <row r="824" spans="1:24" ht="21.75" thickBot="1" x14ac:dyDescent="0.3">
      <c r="A824" s="111" t="s">
        <v>90</v>
      </c>
      <c r="B824" s="102" t="s">
        <v>1170</v>
      </c>
      <c r="C824" s="88">
        <v>44425</v>
      </c>
      <c r="D824" s="107">
        <v>688</v>
      </c>
      <c r="E824" s="88">
        <v>44423</v>
      </c>
      <c r="F824" s="80">
        <f t="shared" si="72"/>
        <v>2</v>
      </c>
      <c r="G824" s="95" t="s">
        <v>184</v>
      </c>
      <c r="H824" s="49" t="s">
        <v>31</v>
      </c>
      <c r="I824" s="95">
        <v>1</v>
      </c>
      <c r="J824" s="49" t="e">
        <f>SUMIFS(#REF!,#REF!,LRT!B824,#REF!,A824)</f>
        <v>#REF!</v>
      </c>
      <c r="K824" s="81" t="e">
        <f t="shared" si="71"/>
        <v>#REF!</v>
      </c>
      <c r="L824" s="97" t="s">
        <v>36</v>
      </c>
      <c r="M824" s="98" t="s">
        <v>123</v>
      </c>
      <c r="N824" s="98"/>
      <c r="O824" s="82"/>
      <c r="P824" s="49"/>
      <c r="Q824" s="49"/>
      <c r="R824" s="83"/>
      <c r="S824" s="49"/>
      <c r="T824" s="49"/>
      <c r="U824" s="49"/>
      <c r="V824" s="49"/>
      <c r="W824" s="98"/>
      <c r="X824" s="104"/>
    </row>
    <row r="825" spans="1:24" s="93" customFormat="1" ht="21.75" thickBot="1" x14ac:dyDescent="0.3">
      <c r="A825" s="111" t="s">
        <v>90</v>
      </c>
      <c r="B825" s="102" t="s">
        <v>1170</v>
      </c>
      <c r="C825" s="88">
        <v>44425</v>
      </c>
      <c r="D825" s="107">
        <v>688</v>
      </c>
      <c r="E825" s="88">
        <v>44423</v>
      </c>
      <c r="F825" s="80">
        <f t="shared" si="72"/>
        <v>2</v>
      </c>
      <c r="G825" s="95" t="s">
        <v>183</v>
      </c>
      <c r="H825" s="49" t="s">
        <v>31</v>
      </c>
      <c r="I825" s="95">
        <v>1</v>
      </c>
      <c r="J825" s="49" t="e">
        <f>SUMIFS(#REF!,#REF!,LRT!B825,#REF!,A825)</f>
        <v>#REF!</v>
      </c>
      <c r="K825" s="81" t="e">
        <f t="shared" si="71"/>
        <v>#REF!</v>
      </c>
      <c r="L825" s="97" t="s">
        <v>36</v>
      </c>
      <c r="M825" s="98" t="s">
        <v>123</v>
      </c>
      <c r="N825" s="98"/>
      <c r="O825" s="90"/>
      <c r="P825" s="90"/>
      <c r="Q825" s="90">
        <f>P825-I825</f>
        <v>-1</v>
      </c>
      <c r="R825" s="92"/>
      <c r="S825" s="90"/>
      <c r="T825" s="90"/>
      <c r="U825" s="90"/>
      <c r="V825" s="90"/>
      <c r="W825" s="99"/>
      <c r="X825" s="105"/>
    </row>
    <row r="826" spans="1:24" ht="21.75" thickBot="1" x14ac:dyDescent="0.3">
      <c r="A826" s="111" t="s">
        <v>90</v>
      </c>
      <c r="B826" s="102" t="s">
        <v>1170</v>
      </c>
      <c r="C826" s="88">
        <v>44425</v>
      </c>
      <c r="D826" s="107">
        <v>688</v>
      </c>
      <c r="E826" s="88">
        <v>44423</v>
      </c>
      <c r="F826" s="80">
        <f t="shared" si="72"/>
        <v>2</v>
      </c>
      <c r="G826" s="95" t="s">
        <v>1167</v>
      </c>
      <c r="H826" s="49" t="s">
        <v>31</v>
      </c>
      <c r="I826" s="95">
        <v>10</v>
      </c>
      <c r="J826" s="49" t="e">
        <f>SUMIFS(#REF!,#REF!,LRT!B826,#REF!,A826)</f>
        <v>#REF!</v>
      </c>
      <c r="K826" s="81" t="e">
        <f t="shared" si="71"/>
        <v>#REF!</v>
      </c>
      <c r="L826" s="97" t="s">
        <v>36</v>
      </c>
      <c r="M826" s="98" t="s">
        <v>123</v>
      </c>
      <c r="N826" s="98"/>
      <c r="O826" s="82"/>
      <c r="P826" s="49"/>
      <c r="Q826" s="49"/>
      <c r="R826" s="83"/>
      <c r="S826" s="49"/>
      <c r="T826" s="49"/>
      <c r="U826" s="49"/>
      <c r="V826" s="49"/>
      <c r="W826" s="98"/>
      <c r="X826" s="104"/>
    </row>
    <row r="827" spans="1:24" ht="21.75" thickBot="1" x14ac:dyDescent="0.3">
      <c r="A827" s="111" t="s">
        <v>90</v>
      </c>
      <c r="B827" s="102" t="s">
        <v>1170</v>
      </c>
      <c r="C827" s="88">
        <v>44425</v>
      </c>
      <c r="D827" s="107">
        <v>688</v>
      </c>
      <c r="E827" s="88">
        <v>44423</v>
      </c>
      <c r="F827" s="80">
        <f t="shared" si="72"/>
        <v>2</v>
      </c>
      <c r="G827" s="95" t="s">
        <v>1168</v>
      </c>
      <c r="H827" s="49" t="s">
        <v>31</v>
      </c>
      <c r="I827" s="95">
        <v>2</v>
      </c>
      <c r="J827" s="49" t="e">
        <f>SUMIFS(#REF!,#REF!,LRT!B827,#REF!,A827)</f>
        <v>#REF!</v>
      </c>
      <c r="K827" s="81" t="e">
        <f t="shared" si="71"/>
        <v>#REF!</v>
      </c>
      <c r="L827" s="97" t="s">
        <v>36</v>
      </c>
      <c r="M827" s="98" t="s">
        <v>123</v>
      </c>
      <c r="N827" s="98"/>
      <c r="O827" s="82"/>
      <c r="P827" s="49"/>
      <c r="Q827" s="49"/>
      <c r="R827" s="83"/>
      <c r="S827" s="49"/>
      <c r="T827" s="49"/>
      <c r="U827" s="49"/>
      <c r="V827" s="49"/>
      <c r="W827" s="98"/>
      <c r="X827" s="104"/>
    </row>
    <row r="828" spans="1:24" s="93" customFormat="1" ht="21.75" thickBot="1" x14ac:dyDescent="0.3">
      <c r="A828" s="111" t="s">
        <v>90</v>
      </c>
      <c r="B828" s="102" t="s">
        <v>1170</v>
      </c>
      <c r="C828" s="88">
        <v>44425</v>
      </c>
      <c r="D828" s="107">
        <v>688</v>
      </c>
      <c r="E828" s="88">
        <v>44423</v>
      </c>
      <c r="F828" s="80">
        <f t="shared" si="72"/>
        <v>2</v>
      </c>
      <c r="G828" s="95" t="s">
        <v>1169</v>
      </c>
      <c r="H828" s="49" t="s">
        <v>31</v>
      </c>
      <c r="I828" s="95">
        <v>4</v>
      </c>
      <c r="J828" s="49" t="e">
        <f>SUMIFS(#REF!,#REF!,LRT!B828,#REF!,A828)</f>
        <v>#REF!</v>
      </c>
      <c r="K828" s="81" t="e">
        <f t="shared" si="71"/>
        <v>#REF!</v>
      </c>
      <c r="L828" s="97" t="s">
        <v>36</v>
      </c>
      <c r="M828" s="98" t="s">
        <v>123</v>
      </c>
      <c r="N828" s="98"/>
      <c r="O828" s="90"/>
      <c r="P828" s="90"/>
      <c r="Q828" s="90">
        <f>P828-I828</f>
        <v>-4</v>
      </c>
      <c r="R828" s="92"/>
      <c r="S828" s="90"/>
      <c r="T828" s="90"/>
      <c r="U828" s="90"/>
      <c r="V828" s="90"/>
      <c r="W828" s="99"/>
      <c r="X828" s="105"/>
    </row>
    <row r="829" spans="1:24" ht="21.75" thickBot="1" x14ac:dyDescent="0.3">
      <c r="A829" s="111" t="s">
        <v>90</v>
      </c>
      <c r="B829" s="102" t="s">
        <v>1171</v>
      </c>
      <c r="C829" s="88">
        <v>44425</v>
      </c>
      <c r="D829" s="107">
        <v>695</v>
      </c>
      <c r="E829" s="88">
        <v>44423</v>
      </c>
      <c r="F829" s="80">
        <f t="shared" si="72"/>
        <v>2</v>
      </c>
      <c r="G829" s="95" t="s">
        <v>1020</v>
      </c>
      <c r="H829" s="49" t="s">
        <v>31</v>
      </c>
      <c r="I829" s="95">
        <v>30</v>
      </c>
      <c r="J829" s="49" t="e">
        <f>SUMIFS(#REF!,#REF!,LRT!B829,#REF!,A829)</f>
        <v>#REF!</v>
      </c>
      <c r="K829" s="81" t="e">
        <f t="shared" si="71"/>
        <v>#REF!</v>
      </c>
      <c r="L829" s="97" t="s">
        <v>36</v>
      </c>
      <c r="M829" s="98" t="s">
        <v>649</v>
      </c>
      <c r="N829" s="98"/>
      <c r="O829" s="82"/>
      <c r="P829" s="49"/>
      <c r="Q829" s="49"/>
      <c r="R829" s="83"/>
      <c r="S829" s="49"/>
      <c r="T829" s="49"/>
      <c r="U829" s="49" t="s">
        <v>1197</v>
      </c>
      <c r="V829" s="49"/>
      <c r="W829" s="98"/>
      <c r="X829" s="104"/>
    </row>
    <row r="830" spans="1:24" ht="21.75" thickBot="1" x14ac:dyDescent="0.3">
      <c r="A830" s="111" t="s">
        <v>90</v>
      </c>
      <c r="B830" s="102" t="s">
        <v>1174</v>
      </c>
      <c r="C830" s="88">
        <v>44425</v>
      </c>
      <c r="D830" s="107">
        <v>693</v>
      </c>
      <c r="E830" s="88">
        <v>44423</v>
      </c>
      <c r="F830" s="80">
        <f t="shared" si="72"/>
        <v>2</v>
      </c>
      <c r="G830" s="95" t="s">
        <v>1172</v>
      </c>
      <c r="H830" s="49" t="s">
        <v>31</v>
      </c>
      <c r="I830" s="81">
        <v>20</v>
      </c>
      <c r="J830" s="49" t="e">
        <f>SUMIFS(#REF!,#REF!,LRT!B830,#REF!,A830)</f>
        <v>#REF!</v>
      </c>
      <c r="K830" s="139">
        <v>20</v>
      </c>
      <c r="L830" s="97" t="s">
        <v>36</v>
      </c>
      <c r="M830" s="98" t="s">
        <v>86</v>
      </c>
      <c r="N830" s="98"/>
      <c r="O830" s="82"/>
      <c r="P830" s="49"/>
      <c r="Q830" s="49"/>
      <c r="R830" s="83"/>
      <c r="S830" s="49"/>
      <c r="T830" s="49"/>
      <c r="U830" s="49"/>
      <c r="V830" s="49"/>
      <c r="W830" s="98"/>
      <c r="X830" s="104"/>
    </row>
    <row r="831" spans="1:24" s="93" customFormat="1" ht="21.75" thickBot="1" x14ac:dyDescent="0.3">
      <c r="A831" s="111" t="s">
        <v>90</v>
      </c>
      <c r="B831" s="102" t="s">
        <v>1174</v>
      </c>
      <c r="C831" s="88">
        <v>44425</v>
      </c>
      <c r="D831" s="107">
        <v>693</v>
      </c>
      <c r="E831" s="88">
        <v>44423</v>
      </c>
      <c r="F831" s="80">
        <f t="shared" si="72"/>
        <v>2</v>
      </c>
      <c r="G831" s="95" t="s">
        <v>1173</v>
      </c>
      <c r="H831" s="49" t="s">
        <v>31</v>
      </c>
      <c r="I831" s="81">
        <v>3</v>
      </c>
      <c r="J831" s="49" t="e">
        <f>SUMIFS(#REF!,#REF!,LRT!B831,#REF!,A831)</f>
        <v>#REF!</v>
      </c>
      <c r="K831" s="81" t="e">
        <f t="shared" si="71"/>
        <v>#REF!</v>
      </c>
      <c r="L831" s="97" t="s">
        <v>36</v>
      </c>
      <c r="M831" s="98" t="s">
        <v>86</v>
      </c>
      <c r="N831" s="98"/>
      <c r="O831" s="90"/>
      <c r="P831" s="90"/>
      <c r="Q831" s="90">
        <f>P831-I831</f>
        <v>-3</v>
      </c>
      <c r="R831" s="92"/>
      <c r="S831" s="90"/>
      <c r="T831" s="90"/>
      <c r="U831" s="90"/>
      <c r="V831" s="90"/>
      <c r="W831" s="99"/>
      <c r="X831" s="105"/>
    </row>
    <row r="832" spans="1:24" ht="21.75" thickBot="1" x14ac:dyDescent="0.3">
      <c r="A832" s="111" t="s">
        <v>90</v>
      </c>
      <c r="B832" s="102" t="s">
        <v>1175</v>
      </c>
      <c r="C832" s="88">
        <v>44425</v>
      </c>
      <c r="D832" s="107">
        <v>685</v>
      </c>
      <c r="E832" s="88">
        <v>44423</v>
      </c>
      <c r="F832" s="80">
        <f t="shared" si="72"/>
        <v>2</v>
      </c>
      <c r="G832" s="95" t="s">
        <v>1095</v>
      </c>
      <c r="H832" s="49" t="s">
        <v>47</v>
      </c>
      <c r="I832" s="139">
        <v>220</v>
      </c>
      <c r="J832" s="83" t="e">
        <f>SUMIFS(#REF!,#REF!,LRT!B832,#REF!,A832)</f>
        <v>#REF!</v>
      </c>
      <c r="K832" s="139">
        <v>240</v>
      </c>
      <c r="L832" s="97" t="s">
        <v>36</v>
      </c>
      <c r="M832" s="98" t="s">
        <v>337</v>
      </c>
      <c r="N832" s="98"/>
      <c r="O832" s="82"/>
      <c r="P832" s="49"/>
      <c r="Q832" s="49"/>
      <c r="R832" s="83"/>
      <c r="S832" s="49"/>
      <c r="T832" s="49"/>
      <c r="U832" s="49"/>
      <c r="V832" s="49"/>
      <c r="W832" s="98"/>
      <c r="X832" s="104"/>
    </row>
    <row r="833" spans="1:24" ht="21.75" thickBot="1" x14ac:dyDescent="0.3">
      <c r="A833" s="111" t="s">
        <v>90</v>
      </c>
      <c r="B833" s="102" t="s">
        <v>1182</v>
      </c>
      <c r="C833" s="88">
        <v>44425</v>
      </c>
      <c r="D833" s="107">
        <v>697</v>
      </c>
      <c r="E833" s="88">
        <v>44425</v>
      </c>
      <c r="F833" s="80">
        <f t="shared" si="72"/>
        <v>0</v>
      </c>
      <c r="G833" s="95" t="s">
        <v>759</v>
      </c>
      <c r="H833" s="49" t="s">
        <v>31</v>
      </c>
      <c r="I833" s="81">
        <v>24</v>
      </c>
      <c r="J833" s="49" t="e">
        <f>SUMIFS(#REF!,#REF!,LRT!B833,#REF!,A833)</f>
        <v>#REF!</v>
      </c>
      <c r="K833" s="81" t="e">
        <f t="shared" si="71"/>
        <v>#REF!</v>
      </c>
      <c r="L833" s="97" t="s">
        <v>36</v>
      </c>
      <c r="M833" s="98" t="s">
        <v>84</v>
      </c>
      <c r="N833" s="98"/>
      <c r="O833" s="82"/>
      <c r="P833" s="49"/>
      <c r="Q833" s="49"/>
      <c r="R833" s="83"/>
      <c r="S833" s="49"/>
      <c r="T833" s="49"/>
      <c r="U833" s="49" t="s">
        <v>1186</v>
      </c>
      <c r="V833" s="49"/>
      <c r="W833" s="98"/>
      <c r="X833" s="104"/>
    </row>
    <row r="834" spans="1:24" s="93" customFormat="1" ht="21.75" thickBot="1" x14ac:dyDescent="0.3">
      <c r="A834" s="111" t="s">
        <v>90</v>
      </c>
      <c r="B834" s="102" t="s">
        <v>1182</v>
      </c>
      <c r="C834" s="88">
        <v>44425</v>
      </c>
      <c r="D834" s="107">
        <v>697</v>
      </c>
      <c r="E834" s="88">
        <v>44425</v>
      </c>
      <c r="F834" s="80">
        <f t="shared" si="72"/>
        <v>0</v>
      </c>
      <c r="G834" s="95" t="s">
        <v>1176</v>
      </c>
      <c r="H834" s="49" t="s">
        <v>31</v>
      </c>
      <c r="I834" s="81">
        <v>24</v>
      </c>
      <c r="J834" s="49" t="e">
        <f>SUMIFS(#REF!,#REF!,LRT!B834,#REF!,A834)</f>
        <v>#REF!</v>
      </c>
      <c r="K834" s="81" t="e">
        <f t="shared" si="71"/>
        <v>#REF!</v>
      </c>
      <c r="L834" s="97" t="s">
        <v>36</v>
      </c>
      <c r="M834" s="98" t="s">
        <v>84</v>
      </c>
      <c r="N834" s="98"/>
      <c r="O834" s="90"/>
      <c r="P834" s="90"/>
      <c r="Q834" s="90">
        <f>P834-I834</f>
        <v>-24</v>
      </c>
      <c r="R834" s="92"/>
      <c r="S834" s="90"/>
      <c r="T834" s="90"/>
      <c r="U834" s="90"/>
      <c r="V834" s="90"/>
      <c r="W834" s="99"/>
      <c r="X834" s="105"/>
    </row>
    <row r="835" spans="1:24" ht="21.75" thickBot="1" x14ac:dyDescent="0.3">
      <c r="A835" s="111" t="s">
        <v>90</v>
      </c>
      <c r="B835" s="102" t="s">
        <v>1182</v>
      </c>
      <c r="C835" s="88">
        <v>44425</v>
      </c>
      <c r="D835" s="107">
        <v>697</v>
      </c>
      <c r="E835" s="88">
        <v>44425</v>
      </c>
      <c r="F835" s="80">
        <f t="shared" si="72"/>
        <v>0</v>
      </c>
      <c r="G835" s="95" t="s">
        <v>1177</v>
      </c>
      <c r="H835" s="49" t="s">
        <v>31</v>
      </c>
      <c r="I835" s="81">
        <v>60</v>
      </c>
      <c r="J835" s="49" t="e">
        <f>SUMIFS(#REF!,#REF!,LRT!B835,#REF!,A835)</f>
        <v>#REF!</v>
      </c>
      <c r="K835" s="81" t="e">
        <f t="shared" si="71"/>
        <v>#REF!</v>
      </c>
      <c r="L835" s="97" t="s">
        <v>36</v>
      </c>
      <c r="M835" s="98" t="s">
        <v>84</v>
      </c>
      <c r="N835" s="98"/>
      <c r="O835" s="82"/>
      <c r="P835" s="49"/>
      <c r="Q835" s="49"/>
      <c r="R835" s="83"/>
      <c r="S835" s="49"/>
      <c r="T835" s="49"/>
      <c r="U835" s="49"/>
      <c r="V835" s="49"/>
      <c r="W835" s="98"/>
      <c r="X835" s="104"/>
    </row>
    <row r="836" spans="1:24" ht="21.75" thickBot="1" x14ac:dyDescent="0.3">
      <c r="A836" s="111" t="s">
        <v>90</v>
      </c>
      <c r="B836" s="102" t="s">
        <v>1182</v>
      </c>
      <c r="C836" s="88">
        <v>44425</v>
      </c>
      <c r="D836" s="107">
        <v>697</v>
      </c>
      <c r="E836" s="88">
        <v>44425</v>
      </c>
      <c r="F836" s="80">
        <f t="shared" si="72"/>
        <v>0</v>
      </c>
      <c r="G836" s="95" t="s">
        <v>1178</v>
      </c>
      <c r="H836" s="49" t="s">
        <v>31</v>
      </c>
      <c r="I836" s="81">
        <v>50</v>
      </c>
      <c r="J836" s="49" t="e">
        <f>SUMIFS(#REF!,#REF!,LRT!B836,#REF!,A836)</f>
        <v>#REF!</v>
      </c>
      <c r="K836" s="81" t="e">
        <f t="shared" si="71"/>
        <v>#REF!</v>
      </c>
      <c r="L836" s="97" t="s">
        <v>36</v>
      </c>
      <c r="M836" s="98" t="s">
        <v>84</v>
      </c>
      <c r="N836" s="98"/>
      <c r="O836" s="82"/>
      <c r="P836" s="49"/>
      <c r="Q836" s="49"/>
      <c r="R836" s="83"/>
      <c r="S836" s="49"/>
      <c r="T836" s="49"/>
      <c r="U836" s="49"/>
      <c r="V836" s="49"/>
      <c r="W836" s="98"/>
      <c r="X836" s="104"/>
    </row>
    <row r="837" spans="1:24" s="93" customFormat="1" ht="21.75" thickBot="1" x14ac:dyDescent="0.3">
      <c r="A837" s="111" t="s">
        <v>90</v>
      </c>
      <c r="B837" s="102" t="s">
        <v>1182</v>
      </c>
      <c r="C837" s="88">
        <v>44425</v>
      </c>
      <c r="D837" s="107">
        <v>697</v>
      </c>
      <c r="E837" s="88">
        <v>44425</v>
      </c>
      <c r="F837" s="80">
        <f t="shared" si="72"/>
        <v>0</v>
      </c>
      <c r="G837" s="95" t="s">
        <v>1179</v>
      </c>
      <c r="H837" s="49" t="s">
        <v>31</v>
      </c>
      <c r="I837" s="81">
        <v>20</v>
      </c>
      <c r="J837" s="49" t="e">
        <f>SUMIFS(#REF!,#REF!,LRT!B837,#REF!,A837)</f>
        <v>#REF!</v>
      </c>
      <c r="K837" s="81" t="e">
        <f t="shared" si="71"/>
        <v>#REF!</v>
      </c>
      <c r="L837" s="97" t="s">
        <v>36</v>
      </c>
      <c r="M837" s="98" t="s">
        <v>84</v>
      </c>
      <c r="N837" s="98"/>
      <c r="O837" s="90"/>
      <c r="P837" s="90"/>
      <c r="Q837" s="90">
        <f>P837-I837</f>
        <v>-20</v>
      </c>
      <c r="R837" s="92"/>
      <c r="S837" s="90"/>
      <c r="T837" s="90"/>
      <c r="U837" s="90"/>
      <c r="V837" s="90"/>
      <c r="W837" s="99"/>
      <c r="X837" s="105"/>
    </row>
    <row r="838" spans="1:24" ht="21.75" thickBot="1" x14ac:dyDescent="0.3">
      <c r="A838" s="111" t="s">
        <v>90</v>
      </c>
      <c r="B838" s="102" t="s">
        <v>1182</v>
      </c>
      <c r="C838" s="88">
        <v>44425</v>
      </c>
      <c r="D838" s="107">
        <v>697</v>
      </c>
      <c r="E838" s="88">
        <v>44425</v>
      </c>
      <c r="F838" s="80">
        <f t="shared" si="72"/>
        <v>0</v>
      </c>
      <c r="G838" s="95" t="s">
        <v>1180</v>
      </c>
      <c r="H838" s="49" t="s">
        <v>31</v>
      </c>
      <c r="I838" s="81">
        <v>10</v>
      </c>
      <c r="J838" s="49" t="e">
        <f>SUMIFS(#REF!,#REF!,LRT!B838,#REF!,A838)</f>
        <v>#REF!</v>
      </c>
      <c r="K838" s="81" t="e">
        <f t="shared" si="71"/>
        <v>#REF!</v>
      </c>
      <c r="L838" s="97" t="s">
        <v>36</v>
      </c>
      <c r="M838" s="98" t="s">
        <v>84</v>
      </c>
      <c r="N838" s="98"/>
      <c r="O838" s="82"/>
      <c r="P838" s="49"/>
      <c r="Q838" s="49"/>
      <c r="R838" s="83"/>
      <c r="S838" s="49"/>
      <c r="T838" s="49"/>
      <c r="U838" s="49"/>
      <c r="V838" s="49"/>
      <c r="W838" s="98"/>
      <c r="X838" s="104"/>
    </row>
    <row r="839" spans="1:24" ht="21.75" thickBot="1" x14ac:dyDescent="0.3">
      <c r="A839" s="111" t="s">
        <v>90</v>
      </c>
      <c r="B839" s="102" t="s">
        <v>1182</v>
      </c>
      <c r="C839" s="88">
        <v>44425</v>
      </c>
      <c r="D839" s="107">
        <v>697</v>
      </c>
      <c r="E839" s="88">
        <v>44425</v>
      </c>
      <c r="F839" s="80">
        <f t="shared" si="72"/>
        <v>0</v>
      </c>
      <c r="G839" s="95" t="s">
        <v>1181</v>
      </c>
      <c r="H839" s="49" t="s">
        <v>31</v>
      </c>
      <c r="I839" s="81">
        <v>20</v>
      </c>
      <c r="J839" s="49" t="e">
        <f>SUMIFS(#REF!,#REF!,LRT!B839,#REF!,A839)</f>
        <v>#REF!</v>
      </c>
      <c r="K839" s="81" t="e">
        <f t="shared" si="71"/>
        <v>#REF!</v>
      </c>
      <c r="L839" s="97" t="s">
        <v>36</v>
      </c>
      <c r="M839" s="98" t="s">
        <v>84</v>
      </c>
      <c r="N839" s="98"/>
      <c r="O839" s="82"/>
      <c r="P839" s="49"/>
      <c r="Q839" s="49"/>
      <c r="R839" s="83"/>
      <c r="S839" s="49"/>
      <c r="T839" s="49"/>
      <c r="U839" s="49"/>
      <c r="V839" s="49"/>
      <c r="W839" s="98"/>
      <c r="X839" s="104"/>
    </row>
    <row r="840" spans="1:24" s="93" customFormat="1" ht="21.75" thickBot="1" x14ac:dyDescent="0.3">
      <c r="A840" s="111" t="s">
        <v>90</v>
      </c>
      <c r="B840" s="102" t="s">
        <v>1182</v>
      </c>
      <c r="C840" s="88">
        <v>44425</v>
      </c>
      <c r="D840" s="107">
        <v>697</v>
      </c>
      <c r="E840" s="88">
        <v>44425</v>
      </c>
      <c r="F840" s="80">
        <f t="shared" si="72"/>
        <v>0</v>
      </c>
      <c r="G840" s="95" t="s">
        <v>1125</v>
      </c>
      <c r="H840" s="49" t="s">
        <v>31</v>
      </c>
      <c r="I840" s="81">
        <v>20</v>
      </c>
      <c r="J840" s="49" t="e">
        <f>SUMIFS(#REF!,#REF!,LRT!B840,#REF!,A840)</f>
        <v>#REF!</v>
      </c>
      <c r="K840" s="81" t="e">
        <f t="shared" si="71"/>
        <v>#REF!</v>
      </c>
      <c r="L840" s="97" t="s">
        <v>36</v>
      </c>
      <c r="M840" s="98" t="s">
        <v>84</v>
      </c>
      <c r="N840" s="98"/>
      <c r="O840" s="90"/>
      <c r="P840" s="90"/>
      <c r="Q840" s="90">
        <f>P840-I840</f>
        <v>-20</v>
      </c>
      <c r="R840" s="92"/>
      <c r="S840" s="90"/>
      <c r="T840" s="90"/>
      <c r="U840" s="90"/>
      <c r="V840" s="90"/>
      <c r="W840" s="99"/>
      <c r="X840" s="105"/>
    </row>
    <row r="841" spans="1:24" ht="21.75" thickBot="1" x14ac:dyDescent="0.3">
      <c r="A841" s="111" t="s">
        <v>90</v>
      </c>
      <c r="B841" s="102" t="s">
        <v>1185</v>
      </c>
      <c r="C841" s="88">
        <v>44426</v>
      </c>
      <c r="D841" s="107">
        <v>701</v>
      </c>
      <c r="E841" s="88">
        <v>44426</v>
      </c>
      <c r="F841" s="80">
        <f t="shared" si="72"/>
        <v>0</v>
      </c>
      <c r="G841" s="95" t="s">
        <v>1080</v>
      </c>
      <c r="H841" s="49" t="s">
        <v>32</v>
      </c>
      <c r="I841" s="81">
        <v>400</v>
      </c>
      <c r="J841" s="49" t="e">
        <f>SUMIFS(#REF!,#REF!,LRT!B841,#REF!,A841)</f>
        <v>#REF!</v>
      </c>
      <c r="K841" s="81" t="e">
        <f t="shared" si="71"/>
        <v>#REF!</v>
      </c>
      <c r="L841" s="97" t="s">
        <v>36</v>
      </c>
      <c r="M841" s="98" t="s">
        <v>141</v>
      </c>
      <c r="N841" s="98"/>
      <c r="O841" s="82"/>
      <c r="P841" s="49"/>
      <c r="Q841" s="49"/>
      <c r="R841" s="83"/>
      <c r="S841" s="49"/>
      <c r="T841" s="49"/>
      <c r="U841" s="49" t="s">
        <v>1187</v>
      </c>
      <c r="V841" s="49"/>
      <c r="W841" s="98"/>
      <c r="X841" s="104"/>
    </row>
    <row r="842" spans="1:24" ht="21.75" thickBot="1" x14ac:dyDescent="0.3">
      <c r="A842" s="111" t="s">
        <v>90</v>
      </c>
      <c r="B842" s="102" t="s">
        <v>1295</v>
      </c>
      <c r="C842" s="88">
        <v>44427</v>
      </c>
      <c r="D842" s="107">
        <v>703</v>
      </c>
      <c r="E842" s="88">
        <v>44427</v>
      </c>
      <c r="F842" s="80">
        <f t="shared" si="72"/>
        <v>0</v>
      </c>
      <c r="G842" s="95" t="s">
        <v>427</v>
      </c>
      <c r="H842" s="49" t="s">
        <v>31</v>
      </c>
      <c r="I842" s="81">
        <v>150</v>
      </c>
      <c r="J842" s="49" t="e">
        <f>SUMIFS(#REF!,#REF!,LRT!B842,#REF!,A842)</f>
        <v>#REF!</v>
      </c>
      <c r="K842" s="81" t="e">
        <f t="shared" ref="K842:K904" si="77">IF((I842-J842)&lt;0,"0",I842-(J842+P842))</f>
        <v>#REF!</v>
      </c>
      <c r="L842" s="97" t="s">
        <v>36</v>
      </c>
      <c r="M842" s="98" t="s">
        <v>244</v>
      </c>
      <c r="N842" s="98"/>
      <c r="O842" s="82"/>
      <c r="P842" s="49"/>
      <c r="Q842" s="49"/>
      <c r="R842" s="83"/>
      <c r="S842" s="49"/>
      <c r="T842" s="49"/>
      <c r="U842" s="49"/>
      <c r="V842" s="49"/>
      <c r="W842" s="98"/>
      <c r="X842" s="104"/>
    </row>
    <row r="843" spans="1:24" s="93" customFormat="1" ht="21.75" thickBot="1" x14ac:dyDescent="0.3">
      <c r="A843" s="111" t="s">
        <v>90</v>
      </c>
      <c r="B843" s="102" t="s">
        <v>1295</v>
      </c>
      <c r="C843" s="88">
        <v>44427</v>
      </c>
      <c r="D843" s="107">
        <v>703</v>
      </c>
      <c r="E843" s="88">
        <v>44427</v>
      </c>
      <c r="F843" s="80">
        <f t="shared" ref="F843:F905" si="78">IF(C843&gt;0,C843-E843,"No Date")</f>
        <v>0</v>
      </c>
      <c r="G843" s="95" t="s">
        <v>534</v>
      </c>
      <c r="H843" s="49" t="s">
        <v>31</v>
      </c>
      <c r="I843" s="81">
        <v>50</v>
      </c>
      <c r="J843" s="49" t="e">
        <f>SUMIFS(#REF!,#REF!,LRT!B843,#REF!,A843)</f>
        <v>#REF!</v>
      </c>
      <c r="K843" s="81" t="e">
        <f t="shared" si="77"/>
        <v>#REF!</v>
      </c>
      <c r="L843" s="97" t="s">
        <v>36</v>
      </c>
      <c r="M843" s="98" t="s">
        <v>244</v>
      </c>
      <c r="N843" s="98"/>
      <c r="O843" s="90"/>
      <c r="P843" s="90"/>
      <c r="Q843" s="90">
        <f>P843-I843</f>
        <v>-50</v>
      </c>
      <c r="R843" s="92"/>
      <c r="S843" s="90"/>
      <c r="T843" s="90"/>
      <c r="U843" s="90"/>
      <c r="V843" s="90"/>
      <c r="W843" s="99"/>
      <c r="X843" s="105"/>
    </row>
    <row r="844" spans="1:24" ht="21.75" thickBot="1" x14ac:dyDescent="0.3">
      <c r="A844" s="111" t="s">
        <v>90</v>
      </c>
      <c r="B844" s="102" t="s">
        <v>1295</v>
      </c>
      <c r="C844" s="88">
        <v>44427</v>
      </c>
      <c r="D844" s="107">
        <v>703</v>
      </c>
      <c r="E844" s="88">
        <v>44427</v>
      </c>
      <c r="F844" s="80">
        <f t="shared" si="78"/>
        <v>0</v>
      </c>
      <c r="G844" s="95" t="s">
        <v>532</v>
      </c>
      <c r="H844" s="49" t="s">
        <v>31</v>
      </c>
      <c r="I844" s="81">
        <v>150</v>
      </c>
      <c r="J844" s="49" t="e">
        <f>SUMIFS(#REF!,#REF!,LRT!B844,#REF!,A844)</f>
        <v>#REF!</v>
      </c>
      <c r="K844" s="81" t="e">
        <f t="shared" si="77"/>
        <v>#REF!</v>
      </c>
      <c r="L844" s="97" t="s">
        <v>36</v>
      </c>
      <c r="M844" s="98" t="s">
        <v>244</v>
      </c>
      <c r="N844" s="98"/>
      <c r="O844" s="82"/>
      <c r="P844" s="49"/>
      <c r="Q844" s="49"/>
      <c r="R844" s="83"/>
      <c r="S844" s="49"/>
      <c r="T844" s="49"/>
      <c r="U844" s="49"/>
      <c r="V844" s="49"/>
      <c r="W844" s="98"/>
      <c r="X844" s="104"/>
    </row>
    <row r="845" spans="1:24" ht="21.75" thickBot="1" x14ac:dyDescent="0.3">
      <c r="A845" s="111" t="s">
        <v>90</v>
      </c>
      <c r="B845" s="102" t="s">
        <v>1295</v>
      </c>
      <c r="C845" s="88">
        <v>44427</v>
      </c>
      <c r="D845" s="107">
        <v>703</v>
      </c>
      <c r="E845" s="88">
        <v>44427</v>
      </c>
      <c r="F845" s="80">
        <f t="shared" si="78"/>
        <v>0</v>
      </c>
      <c r="G845" s="95" t="s">
        <v>533</v>
      </c>
      <c r="H845" s="49" t="s">
        <v>31</v>
      </c>
      <c r="I845" s="81">
        <v>25</v>
      </c>
      <c r="J845" s="49" t="e">
        <f>SUMIFS(#REF!,#REF!,LRT!B845,#REF!,A845)</f>
        <v>#REF!</v>
      </c>
      <c r="K845" s="81" t="e">
        <f t="shared" si="77"/>
        <v>#REF!</v>
      </c>
      <c r="L845" s="97" t="s">
        <v>36</v>
      </c>
      <c r="M845" s="98" t="s">
        <v>244</v>
      </c>
      <c r="N845" s="98"/>
      <c r="O845" s="82"/>
      <c r="P845" s="49"/>
      <c r="Q845" s="49"/>
      <c r="R845" s="83"/>
      <c r="S845" s="49"/>
      <c r="T845" s="49"/>
      <c r="U845" s="49"/>
      <c r="V845" s="49"/>
      <c r="W845" s="98"/>
      <c r="X845" s="104"/>
    </row>
    <row r="846" spans="1:24" s="93" customFormat="1" ht="21.75" thickBot="1" x14ac:dyDescent="0.3">
      <c r="A846" s="111" t="s">
        <v>90</v>
      </c>
      <c r="B846" s="102" t="s">
        <v>1295</v>
      </c>
      <c r="C846" s="88">
        <v>44427</v>
      </c>
      <c r="D846" s="107">
        <v>703</v>
      </c>
      <c r="E846" s="88">
        <v>44427</v>
      </c>
      <c r="F846" s="80">
        <f t="shared" si="78"/>
        <v>0</v>
      </c>
      <c r="G846" s="95" t="s">
        <v>530</v>
      </c>
      <c r="H846" s="49" t="s">
        <v>31</v>
      </c>
      <c r="I846" s="81">
        <v>5</v>
      </c>
      <c r="J846" s="49" t="e">
        <f>SUMIFS(#REF!,#REF!,LRT!B846,#REF!,A846)</f>
        <v>#REF!</v>
      </c>
      <c r="K846" s="81" t="e">
        <f t="shared" si="77"/>
        <v>#REF!</v>
      </c>
      <c r="L846" s="97" t="s">
        <v>36</v>
      </c>
      <c r="M846" s="98" t="s">
        <v>244</v>
      </c>
      <c r="N846" s="98"/>
      <c r="O846" s="90"/>
      <c r="P846" s="90"/>
      <c r="Q846" s="90">
        <f>P846-I846</f>
        <v>-5</v>
      </c>
      <c r="R846" s="92"/>
      <c r="S846" s="90"/>
      <c r="T846" s="90"/>
      <c r="U846" s="90"/>
      <c r="V846" s="90"/>
      <c r="W846" s="99"/>
      <c r="X846" s="105"/>
    </row>
    <row r="847" spans="1:24" ht="21.75" thickBot="1" x14ac:dyDescent="0.3">
      <c r="A847" s="111" t="s">
        <v>90</v>
      </c>
      <c r="B847" s="102" t="s">
        <v>1191</v>
      </c>
      <c r="C847" s="88">
        <v>44429</v>
      </c>
      <c r="D847" s="107">
        <v>702</v>
      </c>
      <c r="E847" s="88">
        <v>44426</v>
      </c>
      <c r="F847" s="80">
        <f t="shared" si="78"/>
        <v>3</v>
      </c>
      <c r="G847" s="95" t="s">
        <v>1188</v>
      </c>
      <c r="H847" s="49" t="s">
        <v>31</v>
      </c>
      <c r="I847" s="81">
        <v>100</v>
      </c>
      <c r="J847" s="49" t="e">
        <f>SUMIFS(#REF!,#REF!,LRT!B847,#REF!,A847)</f>
        <v>#REF!</v>
      </c>
      <c r="K847" s="81" t="e">
        <f t="shared" si="77"/>
        <v>#REF!</v>
      </c>
      <c r="L847" s="97" t="s">
        <v>36</v>
      </c>
      <c r="M847" s="98" t="s">
        <v>303</v>
      </c>
      <c r="N847" s="98"/>
      <c r="O847" s="82"/>
      <c r="P847" s="49"/>
      <c r="Q847" s="49"/>
      <c r="R847" s="83"/>
      <c r="S847" s="49"/>
      <c r="T847" s="49"/>
      <c r="U847" s="49"/>
      <c r="V847" s="49"/>
      <c r="W847" s="98"/>
      <c r="X847" s="104"/>
    </row>
    <row r="848" spans="1:24" ht="21.75" thickBot="1" x14ac:dyDescent="0.3">
      <c r="A848" s="111" t="s">
        <v>90</v>
      </c>
      <c r="B848" s="102" t="s">
        <v>1191</v>
      </c>
      <c r="C848" s="88">
        <v>44429</v>
      </c>
      <c r="D848" s="107">
        <v>702</v>
      </c>
      <c r="E848" s="88">
        <v>44426</v>
      </c>
      <c r="F848" s="80">
        <f t="shared" si="78"/>
        <v>3</v>
      </c>
      <c r="G848" s="95" t="s">
        <v>1189</v>
      </c>
      <c r="H848" s="49" t="s">
        <v>4</v>
      </c>
      <c r="I848" s="81">
        <v>5</v>
      </c>
      <c r="J848" s="49" t="e">
        <f>SUMIFS(#REF!,#REF!,LRT!B848,#REF!,A848)</f>
        <v>#REF!</v>
      </c>
      <c r="K848" s="81" t="e">
        <f t="shared" si="77"/>
        <v>#REF!</v>
      </c>
      <c r="L848" s="97" t="s">
        <v>36</v>
      </c>
      <c r="M848" s="98" t="s">
        <v>303</v>
      </c>
      <c r="N848" s="98"/>
      <c r="O848" s="82"/>
      <c r="P848" s="49"/>
      <c r="Q848" s="49"/>
      <c r="R848" s="83"/>
      <c r="S848" s="49"/>
      <c r="T848" s="49"/>
      <c r="U848" s="49"/>
      <c r="V848" s="49"/>
      <c r="W848" s="98"/>
      <c r="X848" s="104"/>
    </row>
    <row r="849" spans="1:24" s="93" customFormat="1" ht="21.75" thickBot="1" x14ac:dyDescent="0.3">
      <c r="A849" s="111" t="s">
        <v>90</v>
      </c>
      <c r="B849" s="102" t="s">
        <v>1191</v>
      </c>
      <c r="C849" s="88">
        <v>44429</v>
      </c>
      <c r="D849" s="107">
        <v>702</v>
      </c>
      <c r="E849" s="88">
        <v>44426</v>
      </c>
      <c r="F849" s="80">
        <f t="shared" si="78"/>
        <v>3</v>
      </c>
      <c r="G849" s="95" t="s">
        <v>1190</v>
      </c>
      <c r="H849" s="49" t="s">
        <v>4</v>
      </c>
      <c r="I849" s="81">
        <v>5</v>
      </c>
      <c r="J849" s="49" t="e">
        <f>SUMIFS(#REF!,#REF!,LRT!B849,#REF!,A849)</f>
        <v>#REF!</v>
      </c>
      <c r="K849" s="81" t="e">
        <f t="shared" si="77"/>
        <v>#REF!</v>
      </c>
      <c r="L849" s="97" t="s">
        <v>36</v>
      </c>
      <c r="M849" s="98" t="s">
        <v>303</v>
      </c>
      <c r="N849" s="98"/>
      <c r="O849" s="90"/>
      <c r="P849" s="90"/>
      <c r="Q849" s="90">
        <f>P849-I849</f>
        <v>-5</v>
      </c>
      <c r="R849" s="92"/>
      <c r="S849" s="90"/>
      <c r="T849" s="90"/>
      <c r="U849" s="90"/>
      <c r="V849" s="90"/>
      <c r="W849" s="99"/>
      <c r="X849" s="105"/>
    </row>
    <row r="850" spans="1:24" ht="21.75" thickBot="1" x14ac:dyDescent="0.3">
      <c r="A850" s="111" t="s">
        <v>90</v>
      </c>
      <c r="B850" s="102" t="s">
        <v>1192</v>
      </c>
      <c r="C850" s="88">
        <v>44429</v>
      </c>
      <c r="D850" s="107">
        <v>705</v>
      </c>
      <c r="E850" s="88">
        <v>44427</v>
      </c>
      <c r="F850" s="80">
        <f t="shared" si="78"/>
        <v>2</v>
      </c>
      <c r="G850" s="95" t="s">
        <v>570</v>
      </c>
      <c r="H850" s="49" t="s">
        <v>4</v>
      </c>
      <c r="I850" s="81">
        <v>1000</v>
      </c>
      <c r="J850" s="81" t="e">
        <f>SUMIFS(#REF!,#REF!,LRT!B850,#REF!,A850)</f>
        <v>#REF!</v>
      </c>
      <c r="K850" s="81">
        <v>1131.5</v>
      </c>
      <c r="L850" s="97" t="s">
        <v>36</v>
      </c>
      <c r="M850" s="98" t="s">
        <v>1193</v>
      </c>
      <c r="N850" s="98"/>
      <c r="O850" s="82"/>
      <c r="P850" s="49"/>
      <c r="Q850" s="49"/>
      <c r="R850" s="83"/>
      <c r="S850" s="49"/>
      <c r="T850" s="49"/>
      <c r="U850" s="49"/>
      <c r="V850" s="49"/>
      <c r="W850" s="98"/>
      <c r="X850" s="104"/>
    </row>
    <row r="851" spans="1:24" ht="21.75" thickBot="1" x14ac:dyDescent="0.3">
      <c r="A851" s="111" t="s">
        <v>90</v>
      </c>
      <c r="B851" s="102" t="s">
        <v>1199</v>
      </c>
      <c r="C851" s="88">
        <v>44431</v>
      </c>
      <c r="D851" s="107">
        <v>678</v>
      </c>
      <c r="E851" s="88">
        <v>44431</v>
      </c>
      <c r="F851" s="80">
        <f t="shared" si="78"/>
        <v>0</v>
      </c>
      <c r="G851" s="95" t="s">
        <v>1020</v>
      </c>
      <c r="H851" s="49" t="s">
        <v>31</v>
      </c>
      <c r="I851" s="81">
        <v>20</v>
      </c>
      <c r="J851" s="49" t="e">
        <f>SUMIFS(#REF!,#REF!,LRT!B851,#REF!,A851)</f>
        <v>#REF!</v>
      </c>
      <c r="K851" s="81" t="e">
        <f t="shared" si="77"/>
        <v>#REF!</v>
      </c>
      <c r="L851" s="97" t="s">
        <v>36</v>
      </c>
      <c r="M851" s="98" t="s">
        <v>84</v>
      </c>
      <c r="N851" s="98"/>
      <c r="O851" s="82"/>
      <c r="P851" s="49"/>
      <c r="Q851" s="49"/>
      <c r="R851" s="83"/>
      <c r="S851" s="49"/>
      <c r="T851" s="49"/>
      <c r="U851" s="49"/>
      <c r="V851" s="49"/>
      <c r="W851" s="98"/>
      <c r="X851" s="104"/>
    </row>
    <row r="852" spans="1:24" s="93" customFormat="1" ht="21.75" thickBot="1" x14ac:dyDescent="0.3">
      <c r="A852" s="111" t="s">
        <v>90</v>
      </c>
      <c r="B852" s="102" t="s">
        <v>1199</v>
      </c>
      <c r="C852" s="88">
        <v>44431</v>
      </c>
      <c r="D852" s="107">
        <v>678</v>
      </c>
      <c r="E852" s="88">
        <v>44431</v>
      </c>
      <c r="F852" s="80">
        <f t="shared" si="78"/>
        <v>0</v>
      </c>
      <c r="G852" s="95" t="s">
        <v>1085</v>
      </c>
      <c r="H852" s="49" t="s">
        <v>3</v>
      </c>
      <c r="I852" s="81">
        <v>250</v>
      </c>
      <c r="J852" s="49" t="e">
        <f>SUMIFS(#REF!,#REF!,LRT!B852,#REF!,A852)</f>
        <v>#REF!</v>
      </c>
      <c r="K852" s="81" t="e">
        <f t="shared" si="77"/>
        <v>#REF!</v>
      </c>
      <c r="L852" s="97" t="s">
        <v>36</v>
      </c>
      <c r="M852" s="98" t="s">
        <v>84</v>
      </c>
      <c r="N852" s="98"/>
      <c r="O852" s="90"/>
      <c r="P852" s="90"/>
      <c r="Q852" s="90">
        <f>P852-I852</f>
        <v>-250</v>
      </c>
      <c r="R852" s="92"/>
      <c r="S852" s="90"/>
      <c r="T852" s="90"/>
      <c r="U852" s="90"/>
      <c r="V852" s="90"/>
      <c r="W852" s="99"/>
      <c r="X852" s="105"/>
    </row>
    <row r="853" spans="1:24" ht="21.75" thickBot="1" x14ac:dyDescent="0.3">
      <c r="A853" s="111" t="s">
        <v>90</v>
      </c>
      <c r="B853" s="102" t="s">
        <v>1200</v>
      </c>
      <c r="C853" s="88">
        <v>44431</v>
      </c>
      <c r="D853" s="107">
        <v>708</v>
      </c>
      <c r="E853" s="88">
        <v>44431</v>
      </c>
      <c r="F853" s="80">
        <f t="shared" si="78"/>
        <v>0</v>
      </c>
      <c r="G853" s="95" t="s">
        <v>484</v>
      </c>
      <c r="H853" s="49" t="s">
        <v>45</v>
      </c>
      <c r="I853" s="81">
        <v>2000</v>
      </c>
      <c r="J853" s="49" t="e">
        <f>SUMIFS(#REF!,#REF!,LRT!B853,#REF!,A853)</f>
        <v>#REF!</v>
      </c>
      <c r="K853" s="81" t="e">
        <f t="shared" si="77"/>
        <v>#REF!</v>
      </c>
      <c r="L853" s="97" t="s">
        <v>36</v>
      </c>
      <c r="M853" s="98" t="s">
        <v>186</v>
      </c>
      <c r="N853" s="98"/>
      <c r="O853" s="82"/>
      <c r="P853" s="49"/>
      <c r="Q853" s="49"/>
      <c r="R853" s="83"/>
      <c r="S853" s="49"/>
      <c r="T853" s="49"/>
      <c r="U853" s="49"/>
      <c r="V853" s="49"/>
      <c r="W853" s="98"/>
      <c r="X853" s="104"/>
    </row>
    <row r="854" spans="1:24" ht="21.75" thickBot="1" x14ac:dyDescent="0.3">
      <c r="A854" s="111" t="s">
        <v>90</v>
      </c>
      <c r="B854" s="102" t="s">
        <v>1212</v>
      </c>
      <c r="C854" s="88">
        <v>44432</v>
      </c>
      <c r="D854" s="107">
        <v>699</v>
      </c>
      <c r="E854" s="88">
        <v>44431</v>
      </c>
      <c r="F854" s="80">
        <f t="shared" si="78"/>
        <v>1</v>
      </c>
      <c r="G854" s="95" t="s">
        <v>1201</v>
      </c>
      <c r="H854" s="49" t="s">
        <v>31</v>
      </c>
      <c r="I854" s="81">
        <v>4</v>
      </c>
      <c r="J854" s="49" t="e">
        <f>SUMIFS(#REF!,#REF!,LRT!B854,#REF!,A854)</f>
        <v>#REF!</v>
      </c>
      <c r="K854" s="81" t="e">
        <f t="shared" si="77"/>
        <v>#REF!</v>
      </c>
      <c r="L854" s="97" t="s">
        <v>36</v>
      </c>
      <c r="M854" s="98" t="s">
        <v>647</v>
      </c>
      <c r="N854" s="98"/>
      <c r="O854" s="82"/>
      <c r="P854" s="49"/>
      <c r="Q854" s="49"/>
      <c r="R854" s="83"/>
      <c r="S854" s="49"/>
      <c r="T854" s="49"/>
      <c r="U854" s="49"/>
      <c r="V854" s="49"/>
      <c r="W854" s="98"/>
      <c r="X854" s="104"/>
    </row>
    <row r="855" spans="1:24" s="93" customFormat="1" ht="21.75" thickBot="1" x14ac:dyDescent="0.3">
      <c r="A855" s="111" t="s">
        <v>90</v>
      </c>
      <c r="B855" s="102" t="s">
        <v>1212</v>
      </c>
      <c r="C855" s="88">
        <v>44432</v>
      </c>
      <c r="D855" s="107">
        <v>699</v>
      </c>
      <c r="E855" s="88">
        <v>44431</v>
      </c>
      <c r="F855" s="80">
        <f t="shared" si="78"/>
        <v>1</v>
      </c>
      <c r="G855" s="95" t="s">
        <v>1202</v>
      </c>
      <c r="H855" s="49" t="s">
        <v>31</v>
      </c>
      <c r="I855" s="81">
        <v>4</v>
      </c>
      <c r="J855" s="49" t="e">
        <f>SUMIFS(#REF!,#REF!,LRT!B855,#REF!,A855)</f>
        <v>#REF!</v>
      </c>
      <c r="K855" s="81" t="e">
        <f t="shared" si="77"/>
        <v>#REF!</v>
      </c>
      <c r="L855" s="97" t="s">
        <v>36</v>
      </c>
      <c r="M855" s="98" t="s">
        <v>647</v>
      </c>
      <c r="N855" s="98"/>
      <c r="O855" s="90"/>
      <c r="P855" s="90"/>
      <c r="Q855" s="90">
        <f>P855-I855</f>
        <v>-4</v>
      </c>
      <c r="R855" s="92"/>
      <c r="S855" s="90"/>
      <c r="T855" s="90"/>
      <c r="U855" s="90"/>
      <c r="V855" s="90"/>
      <c r="W855" s="99"/>
      <c r="X855" s="105"/>
    </row>
    <row r="856" spans="1:24" ht="21.75" thickBot="1" x14ac:dyDescent="0.3">
      <c r="A856" s="111" t="s">
        <v>90</v>
      </c>
      <c r="B856" s="102" t="s">
        <v>1212</v>
      </c>
      <c r="C856" s="88">
        <v>44432</v>
      </c>
      <c r="D856" s="107">
        <v>699</v>
      </c>
      <c r="E856" s="88">
        <v>44431</v>
      </c>
      <c r="F856" s="80">
        <f t="shared" si="78"/>
        <v>1</v>
      </c>
      <c r="G856" s="95" t="s">
        <v>853</v>
      </c>
      <c r="H856" s="49" t="s">
        <v>31</v>
      </c>
      <c r="I856" s="81">
        <v>2</v>
      </c>
      <c r="J856" s="49" t="e">
        <f>SUMIFS(#REF!,#REF!,LRT!B856,#REF!,A856)</f>
        <v>#REF!</v>
      </c>
      <c r="K856" s="81" t="e">
        <f t="shared" si="77"/>
        <v>#REF!</v>
      </c>
      <c r="L856" s="97" t="s">
        <v>36</v>
      </c>
      <c r="M856" s="98" t="s">
        <v>647</v>
      </c>
      <c r="N856" s="98"/>
      <c r="O856" s="82"/>
      <c r="P856" s="49"/>
      <c r="Q856" s="49"/>
      <c r="R856" s="83"/>
      <c r="S856" s="49"/>
      <c r="T856" s="49"/>
      <c r="U856" s="49"/>
      <c r="V856" s="49"/>
      <c r="W856" s="98"/>
      <c r="X856" s="104"/>
    </row>
    <row r="857" spans="1:24" ht="21.75" thickBot="1" x14ac:dyDescent="0.3">
      <c r="A857" s="111" t="s">
        <v>90</v>
      </c>
      <c r="B857" s="102" t="s">
        <v>1212</v>
      </c>
      <c r="C857" s="88">
        <v>44432</v>
      </c>
      <c r="D857" s="107">
        <v>699</v>
      </c>
      <c r="E857" s="88">
        <v>44431</v>
      </c>
      <c r="F857" s="80">
        <f t="shared" si="78"/>
        <v>1</v>
      </c>
      <c r="G857" s="95" t="s">
        <v>1203</v>
      </c>
      <c r="H857" s="49" t="s">
        <v>31</v>
      </c>
      <c r="I857" s="81">
        <v>1</v>
      </c>
      <c r="J857" s="49" t="e">
        <f>SUMIFS(#REF!,#REF!,LRT!B857,#REF!,A857)</f>
        <v>#REF!</v>
      </c>
      <c r="K857" s="81" t="e">
        <f t="shared" si="77"/>
        <v>#REF!</v>
      </c>
      <c r="L857" s="97" t="s">
        <v>36</v>
      </c>
      <c r="M857" s="98" t="s">
        <v>647</v>
      </c>
      <c r="N857" s="98"/>
      <c r="O857" s="82"/>
      <c r="P857" s="49"/>
      <c r="Q857" s="49"/>
      <c r="R857" s="83"/>
      <c r="S857" s="49"/>
      <c r="T857" s="49"/>
      <c r="U857" s="49"/>
      <c r="V857" s="49"/>
      <c r="W857" s="98"/>
      <c r="X857" s="104"/>
    </row>
    <row r="858" spans="1:24" s="93" customFormat="1" ht="21.75" thickBot="1" x14ac:dyDescent="0.3">
      <c r="A858" s="111" t="s">
        <v>90</v>
      </c>
      <c r="B858" s="102" t="s">
        <v>1212</v>
      </c>
      <c r="C858" s="88">
        <v>44432</v>
      </c>
      <c r="D858" s="107">
        <v>699</v>
      </c>
      <c r="E858" s="88">
        <v>44431</v>
      </c>
      <c r="F858" s="80">
        <f t="shared" si="78"/>
        <v>1</v>
      </c>
      <c r="G858" s="95" t="s">
        <v>1204</v>
      </c>
      <c r="H858" s="95" t="s">
        <v>3</v>
      </c>
      <c r="I858" s="81">
        <v>0.5</v>
      </c>
      <c r="J858" s="49" t="e">
        <f>SUMIFS(#REF!,#REF!,LRT!B858,#REF!,A858)</f>
        <v>#REF!</v>
      </c>
      <c r="K858" s="81" t="e">
        <f t="shared" si="77"/>
        <v>#REF!</v>
      </c>
      <c r="L858" s="97" t="s">
        <v>36</v>
      </c>
      <c r="M858" s="98" t="s">
        <v>647</v>
      </c>
      <c r="N858" s="98"/>
      <c r="O858" s="90"/>
      <c r="P858" s="90"/>
      <c r="Q858" s="90">
        <f>P858-I858</f>
        <v>-0.5</v>
      </c>
      <c r="R858" s="92"/>
      <c r="S858" s="90"/>
      <c r="T858" s="90"/>
      <c r="U858" s="90"/>
      <c r="V858" s="90"/>
      <c r="W858" s="99"/>
      <c r="X858" s="105"/>
    </row>
    <row r="859" spans="1:24" ht="21.75" thickBot="1" x14ac:dyDescent="0.3">
      <c r="A859" s="111" t="s">
        <v>90</v>
      </c>
      <c r="B859" s="102" t="s">
        <v>1212</v>
      </c>
      <c r="C859" s="88">
        <v>44432</v>
      </c>
      <c r="D859" s="107">
        <v>699</v>
      </c>
      <c r="E859" s="88">
        <v>44431</v>
      </c>
      <c r="F859" s="80">
        <f t="shared" si="78"/>
        <v>1</v>
      </c>
      <c r="G859" s="95" t="s">
        <v>852</v>
      </c>
      <c r="H859" s="95" t="s">
        <v>32</v>
      </c>
      <c r="I859" s="81">
        <v>6</v>
      </c>
      <c r="J859" s="49" t="e">
        <f>SUMIFS(#REF!,#REF!,LRT!B859,#REF!,A859)</f>
        <v>#REF!</v>
      </c>
      <c r="K859" s="81" t="e">
        <f t="shared" si="77"/>
        <v>#REF!</v>
      </c>
      <c r="L859" s="97" t="s">
        <v>36</v>
      </c>
      <c r="M859" s="98" t="s">
        <v>647</v>
      </c>
      <c r="N859" s="98"/>
      <c r="O859" s="82"/>
      <c r="P859" s="49"/>
      <c r="Q859" s="49"/>
      <c r="R859" s="83"/>
      <c r="S859" s="49"/>
      <c r="T859" s="49"/>
      <c r="U859" s="49"/>
      <c r="V859" s="49"/>
      <c r="W859" s="98"/>
      <c r="X859" s="104"/>
    </row>
    <row r="860" spans="1:24" ht="21.75" thickBot="1" x14ac:dyDescent="0.3">
      <c r="A860" s="111" t="s">
        <v>90</v>
      </c>
      <c r="B860" s="102" t="s">
        <v>1212</v>
      </c>
      <c r="C860" s="88">
        <v>44432</v>
      </c>
      <c r="D860" s="107">
        <v>699</v>
      </c>
      <c r="E860" s="88">
        <v>44431</v>
      </c>
      <c r="F860" s="80">
        <f t="shared" si="78"/>
        <v>1</v>
      </c>
      <c r="G860" s="95" t="s">
        <v>1205</v>
      </c>
      <c r="H860" s="49" t="s">
        <v>31</v>
      </c>
      <c r="I860" s="81">
        <v>7</v>
      </c>
      <c r="J860" s="49" t="e">
        <f>SUMIFS(#REF!,#REF!,LRT!B860,#REF!,A860)</f>
        <v>#REF!</v>
      </c>
      <c r="K860" s="81" t="e">
        <f t="shared" si="77"/>
        <v>#REF!</v>
      </c>
      <c r="L860" s="97" t="s">
        <v>36</v>
      </c>
      <c r="M860" s="98" t="s">
        <v>647</v>
      </c>
      <c r="N860" s="98"/>
      <c r="O860" s="82"/>
      <c r="P860" s="49"/>
      <c r="Q860" s="49"/>
      <c r="R860" s="83"/>
      <c r="S860" s="49"/>
      <c r="T860" s="49"/>
      <c r="U860" s="49"/>
      <c r="V860" s="49"/>
      <c r="W860" s="98"/>
      <c r="X860" s="104"/>
    </row>
    <row r="861" spans="1:24" s="93" customFormat="1" ht="21.75" thickBot="1" x14ac:dyDescent="0.3">
      <c r="A861" s="111" t="s">
        <v>90</v>
      </c>
      <c r="B861" s="102" t="s">
        <v>1212</v>
      </c>
      <c r="C861" s="88">
        <v>44432</v>
      </c>
      <c r="D861" s="107">
        <v>699</v>
      </c>
      <c r="E861" s="88">
        <v>44431</v>
      </c>
      <c r="F861" s="80">
        <f t="shared" si="78"/>
        <v>1</v>
      </c>
      <c r="G861" s="95" t="s">
        <v>1206</v>
      </c>
      <c r="H861" s="49" t="s">
        <v>31</v>
      </c>
      <c r="I861" s="81">
        <v>4</v>
      </c>
      <c r="J861" s="49" t="e">
        <f>SUMIFS(#REF!,#REF!,LRT!B861,#REF!,A861)</f>
        <v>#REF!</v>
      </c>
      <c r="K861" s="81" t="e">
        <f t="shared" si="77"/>
        <v>#REF!</v>
      </c>
      <c r="L861" s="97" t="s">
        <v>36</v>
      </c>
      <c r="M861" s="98" t="s">
        <v>647</v>
      </c>
      <c r="N861" s="98"/>
      <c r="O861" s="90"/>
      <c r="P861" s="90"/>
      <c r="Q861" s="90">
        <f>P861-I861</f>
        <v>-4</v>
      </c>
      <c r="R861" s="92"/>
      <c r="S861" s="90"/>
      <c r="T861" s="90"/>
      <c r="U861" s="90"/>
      <c r="V861" s="90"/>
      <c r="W861" s="99"/>
      <c r="X861" s="105"/>
    </row>
    <row r="862" spans="1:24" ht="21.75" thickBot="1" x14ac:dyDescent="0.3">
      <c r="A862" s="111" t="s">
        <v>90</v>
      </c>
      <c r="B862" s="102" t="s">
        <v>1212</v>
      </c>
      <c r="C862" s="88">
        <v>44432</v>
      </c>
      <c r="D862" s="107">
        <v>699</v>
      </c>
      <c r="E862" s="88">
        <v>44431</v>
      </c>
      <c r="F862" s="80">
        <f t="shared" si="78"/>
        <v>1</v>
      </c>
      <c r="G862" s="95" t="s">
        <v>1207</v>
      </c>
      <c r="H862" s="49" t="s">
        <v>31</v>
      </c>
      <c r="I862" s="81">
        <v>4</v>
      </c>
      <c r="J862" s="49" t="e">
        <f>SUMIFS(#REF!,#REF!,LRT!B862,#REF!,A862)</f>
        <v>#REF!</v>
      </c>
      <c r="K862" s="81" t="e">
        <f t="shared" si="77"/>
        <v>#REF!</v>
      </c>
      <c r="L862" s="97" t="s">
        <v>36</v>
      </c>
      <c r="M862" s="98" t="s">
        <v>647</v>
      </c>
      <c r="N862" s="98"/>
      <c r="O862" s="82"/>
      <c r="P862" s="49"/>
      <c r="Q862" s="49"/>
      <c r="R862" s="83"/>
      <c r="S862" s="49"/>
      <c r="T862" s="49"/>
      <c r="U862" s="49"/>
      <c r="V862" s="49"/>
      <c r="W862" s="98"/>
      <c r="X862" s="104"/>
    </row>
    <row r="863" spans="1:24" ht="21.75" thickBot="1" x14ac:dyDescent="0.3">
      <c r="A863" s="111" t="s">
        <v>90</v>
      </c>
      <c r="B863" s="102" t="s">
        <v>1212</v>
      </c>
      <c r="C863" s="88">
        <v>44432</v>
      </c>
      <c r="D863" s="107">
        <v>699</v>
      </c>
      <c r="E863" s="88">
        <v>44431</v>
      </c>
      <c r="F863" s="80">
        <f t="shared" si="78"/>
        <v>1</v>
      </c>
      <c r="G863" s="95" t="s">
        <v>855</v>
      </c>
      <c r="H863" s="95" t="s">
        <v>32</v>
      </c>
      <c r="I863" s="81">
        <v>8</v>
      </c>
      <c r="J863" s="49" t="e">
        <f>SUMIFS(#REF!,#REF!,LRT!B863,#REF!,A863)</f>
        <v>#REF!</v>
      </c>
      <c r="K863" s="81" t="e">
        <f t="shared" si="77"/>
        <v>#REF!</v>
      </c>
      <c r="L863" s="97" t="s">
        <v>36</v>
      </c>
      <c r="M863" s="98" t="s">
        <v>647</v>
      </c>
      <c r="N863" s="98"/>
      <c r="O863" s="82"/>
      <c r="P863" s="49"/>
      <c r="Q863" s="49"/>
      <c r="R863" s="83"/>
      <c r="S863" s="49"/>
      <c r="T863" s="49"/>
      <c r="U863" s="49"/>
      <c r="V863" s="49"/>
      <c r="W863" s="98"/>
      <c r="X863" s="104"/>
    </row>
    <row r="864" spans="1:24" s="93" customFormat="1" ht="21.75" thickBot="1" x14ac:dyDescent="0.3">
      <c r="A864" s="111" t="s">
        <v>90</v>
      </c>
      <c r="B864" s="102" t="s">
        <v>1212</v>
      </c>
      <c r="C864" s="88">
        <v>44432</v>
      </c>
      <c r="D864" s="107">
        <v>699</v>
      </c>
      <c r="E864" s="88">
        <v>44431</v>
      </c>
      <c r="F864" s="80">
        <f t="shared" si="78"/>
        <v>1</v>
      </c>
      <c r="G864" s="95" t="s">
        <v>1208</v>
      </c>
      <c r="H864" s="49" t="s">
        <v>31</v>
      </c>
      <c r="I864" s="81">
        <v>4</v>
      </c>
      <c r="J864" s="49" t="e">
        <f>SUMIFS(#REF!,#REF!,LRT!B864,#REF!,A864)</f>
        <v>#REF!</v>
      </c>
      <c r="K864" s="81" t="e">
        <f t="shared" si="77"/>
        <v>#REF!</v>
      </c>
      <c r="L864" s="97" t="s">
        <v>36</v>
      </c>
      <c r="M864" s="98" t="s">
        <v>647</v>
      </c>
      <c r="N864" s="98"/>
      <c r="O864" s="90"/>
      <c r="P864" s="90"/>
      <c r="Q864" s="90">
        <f>P864-I864</f>
        <v>-4</v>
      </c>
      <c r="R864" s="92"/>
      <c r="S864" s="90"/>
      <c r="T864" s="90"/>
      <c r="U864" s="90"/>
      <c r="V864" s="90"/>
      <c r="W864" s="99"/>
      <c r="X864" s="105"/>
    </row>
    <row r="865" spans="1:24" ht="21.75" thickBot="1" x14ac:dyDescent="0.3">
      <c r="A865" s="111" t="s">
        <v>90</v>
      </c>
      <c r="B865" s="102" t="s">
        <v>1212</v>
      </c>
      <c r="C865" s="88">
        <v>44432</v>
      </c>
      <c r="D865" s="107">
        <v>699</v>
      </c>
      <c r="E865" s="88">
        <v>44431</v>
      </c>
      <c r="F865" s="80">
        <f t="shared" si="78"/>
        <v>1</v>
      </c>
      <c r="G865" s="95" t="s">
        <v>1209</v>
      </c>
      <c r="H865" s="49" t="s">
        <v>31</v>
      </c>
      <c r="I865" s="81">
        <v>4</v>
      </c>
      <c r="J865" s="49" t="e">
        <f>SUMIFS(#REF!,#REF!,LRT!B865,#REF!,A865)</f>
        <v>#REF!</v>
      </c>
      <c r="K865" s="81" t="e">
        <f t="shared" si="77"/>
        <v>#REF!</v>
      </c>
      <c r="L865" s="97" t="s">
        <v>36</v>
      </c>
      <c r="M865" s="98" t="s">
        <v>647</v>
      </c>
      <c r="N865" s="98"/>
      <c r="O865" s="82"/>
      <c r="P865" s="49"/>
      <c r="Q865" s="49"/>
      <c r="R865" s="83"/>
      <c r="S865" s="49"/>
      <c r="T865" s="49"/>
      <c r="U865" s="49"/>
      <c r="V865" s="49"/>
      <c r="W865" s="98"/>
      <c r="X865" s="104"/>
    </row>
    <row r="866" spans="1:24" ht="21.75" thickBot="1" x14ac:dyDescent="0.3">
      <c r="A866" s="111" t="s">
        <v>90</v>
      </c>
      <c r="B866" s="102" t="s">
        <v>1212</v>
      </c>
      <c r="C866" s="88">
        <v>44432</v>
      </c>
      <c r="D866" s="107">
        <v>699</v>
      </c>
      <c r="E866" s="88">
        <v>44431</v>
      </c>
      <c r="F866" s="80">
        <f t="shared" si="78"/>
        <v>1</v>
      </c>
      <c r="G866" s="95" t="s">
        <v>1210</v>
      </c>
      <c r="H866" s="49" t="s">
        <v>31</v>
      </c>
      <c r="I866" s="81">
        <v>4</v>
      </c>
      <c r="J866" s="49" t="e">
        <f>SUMIFS(#REF!,#REF!,LRT!B866,#REF!,A866)</f>
        <v>#REF!</v>
      </c>
      <c r="K866" s="81" t="e">
        <f t="shared" si="77"/>
        <v>#REF!</v>
      </c>
      <c r="L866" s="97" t="s">
        <v>36</v>
      </c>
      <c r="M866" s="98" t="s">
        <v>647</v>
      </c>
      <c r="N866" s="98"/>
      <c r="O866" s="82"/>
      <c r="P866" s="49"/>
      <c r="Q866" s="49"/>
      <c r="R866" s="83"/>
      <c r="S866" s="49"/>
      <c r="T866" s="49"/>
      <c r="U866" s="49"/>
      <c r="V866" s="49"/>
      <c r="W866" s="98"/>
      <c r="X866" s="104"/>
    </row>
    <row r="867" spans="1:24" s="93" customFormat="1" ht="21.75" thickBot="1" x14ac:dyDescent="0.3">
      <c r="A867" s="111" t="s">
        <v>90</v>
      </c>
      <c r="B867" s="102" t="s">
        <v>1212</v>
      </c>
      <c r="C867" s="88">
        <v>44432</v>
      </c>
      <c r="D867" s="107">
        <v>699</v>
      </c>
      <c r="E867" s="88">
        <v>44431</v>
      </c>
      <c r="F867" s="80">
        <f t="shared" si="78"/>
        <v>1</v>
      </c>
      <c r="G867" s="95" t="s">
        <v>1211</v>
      </c>
      <c r="H867" s="49" t="s">
        <v>31</v>
      </c>
      <c r="I867" s="81">
        <v>5</v>
      </c>
      <c r="J867" s="49" t="e">
        <f>SUMIFS(#REF!,#REF!,LRT!B867,#REF!,A867)</f>
        <v>#REF!</v>
      </c>
      <c r="K867" s="81" t="e">
        <f t="shared" si="77"/>
        <v>#REF!</v>
      </c>
      <c r="L867" s="97" t="s">
        <v>36</v>
      </c>
      <c r="M867" s="98" t="s">
        <v>647</v>
      </c>
      <c r="N867" s="98"/>
      <c r="O867" s="90"/>
      <c r="P867" s="90"/>
      <c r="Q867" s="90">
        <f>P867-I867</f>
        <v>-5</v>
      </c>
      <c r="R867" s="92"/>
      <c r="S867" s="90"/>
      <c r="T867" s="90"/>
      <c r="U867" s="90"/>
      <c r="V867" s="90"/>
      <c r="W867" s="99"/>
      <c r="X867" s="105"/>
    </row>
    <row r="868" spans="1:24" ht="21.75" thickBot="1" x14ac:dyDescent="0.3">
      <c r="A868" s="111" t="s">
        <v>90</v>
      </c>
      <c r="B868" s="102" t="s">
        <v>1234</v>
      </c>
      <c r="C868" s="88">
        <v>44432</v>
      </c>
      <c r="D868" s="107">
        <v>709</v>
      </c>
      <c r="E868" s="88">
        <v>44432</v>
      </c>
      <c r="F868" s="80">
        <f t="shared" si="78"/>
        <v>0</v>
      </c>
      <c r="G868" s="95" t="s">
        <v>1087</v>
      </c>
      <c r="H868" s="49" t="s">
        <v>31</v>
      </c>
      <c r="I868" s="81">
        <v>14080</v>
      </c>
      <c r="J868" s="49" t="e">
        <f>SUMIFS(#REF!,#REF!,LRT!B868,#REF!,A868)</f>
        <v>#REF!</v>
      </c>
      <c r="K868" s="81" t="e">
        <f t="shared" si="77"/>
        <v>#REF!</v>
      </c>
      <c r="L868" s="97" t="s">
        <v>36</v>
      </c>
      <c r="M868" s="98" t="s">
        <v>1088</v>
      </c>
      <c r="N868" s="98"/>
      <c r="O868" s="82"/>
      <c r="P868" s="49"/>
      <c r="Q868" s="49"/>
      <c r="R868" s="83"/>
      <c r="S868" s="49"/>
      <c r="T868" s="49"/>
      <c r="U868" s="49"/>
      <c r="V868" s="49"/>
      <c r="W868" s="98"/>
      <c r="X868" s="104"/>
    </row>
    <row r="869" spans="1:24" ht="21.75" thickBot="1" x14ac:dyDescent="0.3">
      <c r="A869" s="111" t="s">
        <v>90</v>
      </c>
      <c r="B869" s="102" t="s">
        <v>1215</v>
      </c>
      <c r="C869" s="88">
        <v>44432</v>
      </c>
      <c r="D869" s="107">
        <v>712</v>
      </c>
      <c r="E869" s="88">
        <v>44432</v>
      </c>
      <c r="F869" s="80">
        <f t="shared" si="78"/>
        <v>0</v>
      </c>
      <c r="G869" s="95" t="s">
        <v>1213</v>
      </c>
      <c r="H869" s="49" t="s">
        <v>31</v>
      </c>
      <c r="I869" s="81">
        <v>68</v>
      </c>
      <c r="J869" s="49" t="e">
        <f>SUMIFS(#REF!,#REF!,LRT!B869,#REF!,A869)</f>
        <v>#REF!</v>
      </c>
      <c r="K869" s="81" t="e">
        <f t="shared" si="77"/>
        <v>#REF!</v>
      </c>
      <c r="L869" s="97" t="s">
        <v>37</v>
      </c>
      <c r="M869" s="98" t="s">
        <v>1214</v>
      </c>
      <c r="N869" s="98"/>
      <c r="O869" s="82"/>
      <c r="P869" s="49"/>
      <c r="Q869" s="49"/>
      <c r="R869" s="83"/>
      <c r="S869" s="49"/>
      <c r="T869" s="49"/>
      <c r="U869" s="49"/>
      <c r="V869" s="49"/>
      <c r="W869" s="98"/>
      <c r="X869" s="104"/>
    </row>
    <row r="870" spans="1:24" s="93" customFormat="1" ht="21.75" thickBot="1" x14ac:dyDescent="0.3">
      <c r="A870" s="111" t="s">
        <v>90</v>
      </c>
      <c r="B870" s="102" t="s">
        <v>1220</v>
      </c>
      <c r="C870" s="88">
        <v>44433</v>
      </c>
      <c r="D870" s="108" t="s">
        <v>1239</v>
      </c>
      <c r="E870" s="88">
        <v>44432</v>
      </c>
      <c r="F870" s="80">
        <f t="shared" si="78"/>
        <v>1</v>
      </c>
      <c r="G870" s="95" t="s">
        <v>1216</v>
      </c>
      <c r="H870" s="49" t="s">
        <v>31</v>
      </c>
      <c r="I870" s="81">
        <v>105</v>
      </c>
      <c r="J870" s="49" t="e">
        <f>SUMIFS(#REF!,#REF!,LRT!B870,#REF!,A870)</f>
        <v>#REF!</v>
      </c>
      <c r="K870" s="81" t="e">
        <f t="shared" si="77"/>
        <v>#REF!</v>
      </c>
      <c r="L870" s="97" t="s">
        <v>36</v>
      </c>
      <c r="M870" s="98" t="s">
        <v>649</v>
      </c>
      <c r="N870" s="98"/>
      <c r="O870" s="90"/>
      <c r="P870" s="90"/>
      <c r="Q870" s="90">
        <f>P870-I870</f>
        <v>-105</v>
      </c>
      <c r="R870" s="92"/>
      <c r="S870" s="90"/>
      <c r="T870" s="90"/>
      <c r="U870" s="90"/>
      <c r="V870" s="90"/>
      <c r="W870" s="99"/>
      <c r="X870" s="105"/>
    </row>
    <row r="871" spans="1:24" ht="21.75" thickBot="1" x14ac:dyDescent="0.3">
      <c r="A871" s="111" t="s">
        <v>90</v>
      </c>
      <c r="B871" s="102" t="s">
        <v>1220</v>
      </c>
      <c r="C871" s="88">
        <v>44433</v>
      </c>
      <c r="D871" s="108" t="s">
        <v>1239</v>
      </c>
      <c r="E871" s="88">
        <v>44432</v>
      </c>
      <c r="F871" s="80">
        <f t="shared" si="78"/>
        <v>1</v>
      </c>
      <c r="G871" s="95" t="s">
        <v>1217</v>
      </c>
      <c r="H871" s="49" t="s">
        <v>31</v>
      </c>
      <c r="I871" s="81">
        <v>105</v>
      </c>
      <c r="J871" s="49" t="e">
        <f>SUMIFS(#REF!,#REF!,LRT!B871,#REF!,A871)</f>
        <v>#REF!</v>
      </c>
      <c r="K871" s="81" t="e">
        <f t="shared" si="77"/>
        <v>#REF!</v>
      </c>
      <c r="L871" s="97" t="s">
        <v>36</v>
      </c>
      <c r="M871" s="98" t="s">
        <v>649</v>
      </c>
      <c r="N871" s="98"/>
      <c r="O871" s="82"/>
      <c r="P871" s="49"/>
      <c r="Q871" s="49"/>
      <c r="R871" s="83"/>
      <c r="S871" s="49"/>
      <c r="T871" s="49"/>
      <c r="U871" s="49"/>
      <c r="V871" s="49"/>
      <c r="W871" s="98"/>
      <c r="X871" s="104"/>
    </row>
    <row r="872" spans="1:24" ht="21.75" thickBot="1" x14ac:dyDescent="0.3">
      <c r="A872" s="111" t="s">
        <v>90</v>
      </c>
      <c r="B872" s="102" t="s">
        <v>1220</v>
      </c>
      <c r="C872" s="88">
        <v>44433</v>
      </c>
      <c r="D872" s="108">
        <v>711</v>
      </c>
      <c r="E872" s="88">
        <v>44432</v>
      </c>
      <c r="F872" s="80">
        <f t="shared" si="78"/>
        <v>1</v>
      </c>
      <c r="G872" s="95" t="s">
        <v>108</v>
      </c>
      <c r="H872" s="49" t="s">
        <v>31</v>
      </c>
      <c r="I872" s="81">
        <v>50</v>
      </c>
      <c r="J872" s="49" t="e">
        <f>SUMIFS(#REF!,#REF!,LRT!B872,#REF!,A872)</f>
        <v>#REF!</v>
      </c>
      <c r="K872" s="81" t="e">
        <f t="shared" si="77"/>
        <v>#REF!</v>
      </c>
      <c r="L872" s="97" t="s">
        <v>36</v>
      </c>
      <c r="M872" s="98" t="s">
        <v>649</v>
      </c>
      <c r="N872" s="98"/>
      <c r="O872" s="82"/>
      <c r="P872" s="49"/>
      <c r="Q872" s="49"/>
      <c r="R872" s="83"/>
      <c r="S872" s="49"/>
      <c r="T872" s="49"/>
      <c r="U872" s="49"/>
      <c r="V872" s="49"/>
      <c r="W872" s="98"/>
      <c r="X872" s="104"/>
    </row>
    <row r="873" spans="1:24" s="93" customFormat="1" ht="21.75" thickBot="1" x14ac:dyDescent="0.3">
      <c r="A873" s="111" t="s">
        <v>90</v>
      </c>
      <c r="B873" s="102" t="s">
        <v>1220</v>
      </c>
      <c r="C873" s="88">
        <v>44433</v>
      </c>
      <c r="D873" s="108">
        <v>711</v>
      </c>
      <c r="E873" s="88">
        <v>44432</v>
      </c>
      <c r="F873" s="80">
        <f t="shared" si="78"/>
        <v>1</v>
      </c>
      <c r="G873" s="95" t="s">
        <v>565</v>
      </c>
      <c r="H873" s="49" t="s">
        <v>31</v>
      </c>
      <c r="I873" s="81">
        <v>100</v>
      </c>
      <c r="J873" s="49" t="e">
        <f>SUMIFS(#REF!,#REF!,LRT!B873,#REF!,A873)</f>
        <v>#REF!</v>
      </c>
      <c r="K873" s="81" t="e">
        <f t="shared" si="77"/>
        <v>#REF!</v>
      </c>
      <c r="L873" s="97" t="s">
        <v>36</v>
      </c>
      <c r="M873" s="98" t="s">
        <v>649</v>
      </c>
      <c r="N873" s="98"/>
      <c r="O873" s="90"/>
      <c r="P873" s="90"/>
      <c r="Q873" s="90">
        <f>P873-I873</f>
        <v>-100</v>
      </c>
      <c r="R873" s="92"/>
      <c r="S873" s="90"/>
      <c r="T873" s="90"/>
      <c r="U873" s="90"/>
      <c r="V873" s="90"/>
      <c r="W873" s="99"/>
      <c r="X873" s="105"/>
    </row>
    <row r="874" spans="1:24" ht="21.75" thickBot="1" x14ac:dyDescent="0.3">
      <c r="A874" s="111" t="s">
        <v>90</v>
      </c>
      <c r="B874" s="102" t="s">
        <v>1220</v>
      </c>
      <c r="C874" s="88">
        <v>44433</v>
      </c>
      <c r="D874" s="108">
        <v>711</v>
      </c>
      <c r="E874" s="88">
        <v>44432</v>
      </c>
      <c r="F874" s="80">
        <f t="shared" si="78"/>
        <v>1</v>
      </c>
      <c r="G874" s="95" t="s">
        <v>285</v>
      </c>
      <c r="H874" s="49" t="s">
        <v>31</v>
      </c>
      <c r="I874" s="81">
        <v>50</v>
      </c>
      <c r="J874" s="49" t="e">
        <f>SUMIFS(#REF!,#REF!,LRT!B874,#REF!,A874)</f>
        <v>#REF!</v>
      </c>
      <c r="K874" s="81" t="e">
        <f t="shared" si="77"/>
        <v>#REF!</v>
      </c>
      <c r="L874" s="97" t="s">
        <v>36</v>
      </c>
      <c r="M874" s="98" t="s">
        <v>649</v>
      </c>
      <c r="N874" s="98"/>
      <c r="O874" s="82"/>
      <c r="P874" s="49"/>
      <c r="Q874" s="49"/>
      <c r="R874" s="83"/>
      <c r="S874" s="49"/>
      <c r="T874" s="49"/>
      <c r="U874" s="49"/>
      <c r="V874" s="49"/>
      <c r="W874" s="98"/>
      <c r="X874" s="104"/>
    </row>
    <row r="875" spans="1:24" ht="21.75" thickBot="1" x14ac:dyDescent="0.3">
      <c r="A875" s="111" t="s">
        <v>90</v>
      </c>
      <c r="B875" s="102" t="s">
        <v>1220</v>
      </c>
      <c r="C875" s="88">
        <v>44433</v>
      </c>
      <c r="D875" s="108">
        <v>711</v>
      </c>
      <c r="E875" s="88">
        <v>44432</v>
      </c>
      <c r="F875" s="80">
        <f t="shared" si="78"/>
        <v>1</v>
      </c>
      <c r="G875" s="95" t="s">
        <v>1241</v>
      </c>
      <c r="H875" s="49" t="s">
        <v>31</v>
      </c>
      <c r="I875" s="81">
        <v>100</v>
      </c>
      <c r="J875" s="49" t="e">
        <f>SUMIFS(#REF!,#REF!,LRT!B875,#REF!,A875)</f>
        <v>#REF!</v>
      </c>
      <c r="K875" s="81" t="e">
        <f t="shared" si="77"/>
        <v>#REF!</v>
      </c>
      <c r="L875" s="97" t="s">
        <v>36</v>
      </c>
      <c r="M875" s="98" t="s">
        <v>649</v>
      </c>
      <c r="N875" s="98"/>
      <c r="O875" s="82"/>
      <c r="P875" s="49"/>
      <c r="Q875" s="49"/>
      <c r="R875" s="83"/>
      <c r="S875" s="49"/>
      <c r="T875" s="49"/>
      <c r="U875" s="49"/>
      <c r="V875" s="49"/>
      <c r="W875" s="98"/>
      <c r="X875" s="104"/>
    </row>
    <row r="876" spans="1:24" ht="21.75" thickBot="1" x14ac:dyDescent="0.3">
      <c r="A876" s="111" t="s">
        <v>90</v>
      </c>
      <c r="B876" s="102" t="s">
        <v>1220</v>
      </c>
      <c r="C876" s="88">
        <v>44433</v>
      </c>
      <c r="D876" s="108">
        <v>711</v>
      </c>
      <c r="E876" s="88">
        <v>44432</v>
      </c>
      <c r="F876" s="80">
        <f t="shared" si="78"/>
        <v>1</v>
      </c>
      <c r="G876" s="95" t="s">
        <v>1218</v>
      </c>
      <c r="H876" s="49" t="s">
        <v>31</v>
      </c>
      <c r="I876" s="81">
        <v>50</v>
      </c>
      <c r="J876" s="49" t="e">
        <f>SUMIFS(#REF!,#REF!,LRT!B876,#REF!,A876)</f>
        <v>#REF!</v>
      </c>
      <c r="K876" s="81" t="e">
        <f t="shared" si="77"/>
        <v>#REF!</v>
      </c>
      <c r="L876" s="97" t="s">
        <v>36</v>
      </c>
      <c r="M876" s="98" t="s">
        <v>649</v>
      </c>
      <c r="N876" s="98"/>
      <c r="O876" s="82"/>
      <c r="P876" s="49"/>
      <c r="Q876" s="49"/>
      <c r="R876" s="83"/>
      <c r="S876" s="49"/>
      <c r="T876" s="49"/>
      <c r="U876" s="49"/>
      <c r="V876" s="49"/>
      <c r="W876" s="98"/>
      <c r="X876" s="104"/>
    </row>
    <row r="877" spans="1:24" ht="21.75" thickBot="1" x14ac:dyDescent="0.3">
      <c r="A877" s="111" t="s">
        <v>90</v>
      </c>
      <c r="B877" s="102" t="s">
        <v>1220</v>
      </c>
      <c r="C877" s="88">
        <v>44433</v>
      </c>
      <c r="D877" s="108">
        <v>711</v>
      </c>
      <c r="E877" s="88">
        <v>44432</v>
      </c>
      <c r="F877" s="80">
        <f t="shared" si="78"/>
        <v>1</v>
      </c>
      <c r="G877" s="95" t="s">
        <v>1219</v>
      </c>
      <c r="H877" s="49" t="s">
        <v>31</v>
      </c>
      <c r="I877" s="81">
        <v>50</v>
      </c>
      <c r="J877" s="49" t="e">
        <f>SUMIFS(#REF!,#REF!,LRT!B877,#REF!,A877)</f>
        <v>#REF!</v>
      </c>
      <c r="K877" s="81" t="e">
        <f t="shared" si="77"/>
        <v>#REF!</v>
      </c>
      <c r="L877" s="97" t="s">
        <v>36</v>
      </c>
      <c r="M877" s="98" t="s">
        <v>649</v>
      </c>
      <c r="N877" s="98"/>
      <c r="O877" s="82"/>
      <c r="P877" s="49"/>
      <c r="Q877" s="49"/>
      <c r="R877" s="83"/>
      <c r="S877" s="49"/>
      <c r="T877" s="49"/>
      <c r="U877" s="49"/>
      <c r="V877" s="49"/>
      <c r="W877" s="98"/>
      <c r="X877" s="104"/>
    </row>
    <row r="878" spans="1:24" s="93" customFormat="1" ht="21.75" thickBot="1" x14ac:dyDescent="0.3">
      <c r="A878" s="111" t="s">
        <v>90</v>
      </c>
      <c r="B878" s="102" t="s">
        <v>1224</v>
      </c>
      <c r="C878" s="88">
        <v>44433</v>
      </c>
      <c r="D878" s="108">
        <v>705</v>
      </c>
      <c r="E878" s="88">
        <v>44430</v>
      </c>
      <c r="F878" s="80">
        <f t="shared" si="78"/>
        <v>3</v>
      </c>
      <c r="G878" s="95" t="s">
        <v>1221</v>
      </c>
      <c r="H878" s="49" t="s">
        <v>31</v>
      </c>
      <c r="I878" s="81">
        <v>4</v>
      </c>
      <c r="J878" s="49" t="e">
        <f>SUMIFS(#REF!,#REF!,LRT!B878,#REF!,A878)</f>
        <v>#REF!</v>
      </c>
      <c r="K878" s="81" t="e">
        <f t="shared" si="77"/>
        <v>#REF!</v>
      </c>
      <c r="L878" s="97" t="s">
        <v>36</v>
      </c>
      <c r="M878" s="98" t="s">
        <v>1196</v>
      </c>
      <c r="N878" s="98"/>
      <c r="O878" s="90"/>
      <c r="P878" s="90"/>
      <c r="Q878" s="90">
        <f>P878-I878</f>
        <v>-4</v>
      </c>
      <c r="R878" s="92"/>
      <c r="S878" s="90"/>
      <c r="T878" s="90"/>
      <c r="U878" s="90"/>
      <c r="V878" s="90"/>
      <c r="W878" s="99"/>
      <c r="X878" s="105"/>
    </row>
    <row r="879" spans="1:24" ht="21.75" thickBot="1" x14ac:dyDescent="0.3">
      <c r="A879" s="111" t="s">
        <v>90</v>
      </c>
      <c r="B879" s="102" t="s">
        <v>1224</v>
      </c>
      <c r="C879" s="88">
        <v>44433</v>
      </c>
      <c r="D879" s="108">
        <v>705</v>
      </c>
      <c r="E879" s="88">
        <v>44430</v>
      </c>
      <c r="F879" s="80">
        <f t="shared" si="78"/>
        <v>3</v>
      </c>
      <c r="G879" s="95" t="s">
        <v>1222</v>
      </c>
      <c r="H879" s="49" t="s">
        <v>31</v>
      </c>
      <c r="I879" s="81">
        <v>20</v>
      </c>
      <c r="J879" s="49" t="e">
        <f>SUMIFS(#REF!,#REF!,LRT!B879,#REF!,A879)</f>
        <v>#REF!</v>
      </c>
      <c r="K879" s="81" t="e">
        <f t="shared" si="77"/>
        <v>#REF!</v>
      </c>
      <c r="L879" s="97" t="s">
        <v>36</v>
      </c>
      <c r="M879" s="98" t="s">
        <v>1196</v>
      </c>
      <c r="N879" s="98"/>
      <c r="O879" s="82"/>
      <c r="P879" s="49"/>
      <c r="Q879" s="49"/>
      <c r="R879" s="83"/>
      <c r="S879" s="49"/>
      <c r="T879" s="49"/>
      <c r="U879" s="49"/>
      <c r="V879" s="49"/>
      <c r="W879" s="98"/>
      <c r="X879" s="104"/>
    </row>
    <row r="880" spans="1:24" ht="21.75" thickBot="1" x14ac:dyDescent="0.3">
      <c r="A880" s="111" t="s">
        <v>90</v>
      </c>
      <c r="B880" s="102" t="s">
        <v>1224</v>
      </c>
      <c r="C880" s="88">
        <v>44433</v>
      </c>
      <c r="D880" s="108">
        <v>705</v>
      </c>
      <c r="E880" s="88">
        <v>44430</v>
      </c>
      <c r="F880" s="80">
        <f t="shared" si="78"/>
        <v>3</v>
      </c>
      <c r="G880" s="95" t="s">
        <v>1216</v>
      </c>
      <c r="H880" s="49" t="s">
        <v>31</v>
      </c>
      <c r="I880" s="81">
        <v>4</v>
      </c>
      <c r="J880" s="49" t="e">
        <f>SUMIFS(#REF!,#REF!,LRT!B880,#REF!,A880)</f>
        <v>#REF!</v>
      </c>
      <c r="K880" s="81" t="e">
        <f t="shared" si="77"/>
        <v>#REF!</v>
      </c>
      <c r="L880" s="97" t="s">
        <v>36</v>
      </c>
      <c r="M880" s="98" t="s">
        <v>1196</v>
      </c>
      <c r="N880" s="98"/>
      <c r="O880" s="82"/>
      <c r="P880" s="49"/>
      <c r="Q880" s="49"/>
      <c r="R880" s="83"/>
      <c r="S880" s="49"/>
      <c r="T880" s="49"/>
      <c r="U880" s="49"/>
      <c r="V880" s="49"/>
      <c r="W880" s="98"/>
      <c r="X880" s="104"/>
    </row>
    <row r="881" spans="1:24" s="93" customFormat="1" ht="21.75" thickBot="1" x14ac:dyDescent="0.3">
      <c r="A881" s="111" t="s">
        <v>90</v>
      </c>
      <c r="B881" s="102" t="s">
        <v>1224</v>
      </c>
      <c r="C881" s="88">
        <v>44433</v>
      </c>
      <c r="D881" s="108">
        <v>705</v>
      </c>
      <c r="E881" s="88">
        <v>44430</v>
      </c>
      <c r="F881" s="80">
        <f t="shared" si="78"/>
        <v>3</v>
      </c>
      <c r="G881" s="95" t="s">
        <v>1217</v>
      </c>
      <c r="H881" s="49" t="s">
        <v>31</v>
      </c>
      <c r="I881" s="81">
        <v>4</v>
      </c>
      <c r="J881" s="49" t="e">
        <f>SUMIFS(#REF!,#REF!,LRT!B881,#REF!,A881)</f>
        <v>#REF!</v>
      </c>
      <c r="K881" s="81" t="e">
        <f t="shared" si="77"/>
        <v>#REF!</v>
      </c>
      <c r="L881" s="97" t="s">
        <v>36</v>
      </c>
      <c r="M881" s="98" t="s">
        <v>1196</v>
      </c>
      <c r="N881" s="98"/>
      <c r="O881" s="90"/>
      <c r="P881" s="90"/>
      <c r="Q881" s="90">
        <f>P881-I881</f>
        <v>-4</v>
      </c>
      <c r="R881" s="92"/>
      <c r="S881" s="90"/>
      <c r="T881" s="90"/>
      <c r="U881" s="90"/>
      <c r="V881" s="90"/>
      <c r="W881" s="99"/>
      <c r="X881" s="105"/>
    </row>
    <row r="882" spans="1:24" ht="21.75" thickBot="1" x14ac:dyDescent="0.3">
      <c r="A882" s="111" t="s">
        <v>90</v>
      </c>
      <c r="B882" s="102" t="s">
        <v>1224</v>
      </c>
      <c r="C882" s="88">
        <v>44433</v>
      </c>
      <c r="D882" s="108">
        <v>705</v>
      </c>
      <c r="E882" s="88">
        <v>44430</v>
      </c>
      <c r="F882" s="80">
        <f t="shared" si="78"/>
        <v>3</v>
      </c>
      <c r="G882" s="95" t="s">
        <v>185</v>
      </c>
      <c r="H882" s="49" t="s">
        <v>31</v>
      </c>
      <c r="I882" s="81">
        <v>2</v>
      </c>
      <c r="J882" s="49" t="e">
        <f>SUMIFS(#REF!,#REF!,LRT!B882,#REF!,A882)</f>
        <v>#REF!</v>
      </c>
      <c r="K882" s="81" t="e">
        <f t="shared" si="77"/>
        <v>#REF!</v>
      </c>
      <c r="L882" s="97" t="s">
        <v>36</v>
      </c>
      <c r="M882" s="98" t="s">
        <v>1196</v>
      </c>
      <c r="N882" s="98"/>
      <c r="O882" s="82"/>
      <c r="P882" s="49"/>
      <c r="Q882" s="49"/>
      <c r="R882" s="83"/>
      <c r="S882" s="49"/>
      <c r="T882" s="49"/>
      <c r="U882" s="49"/>
      <c r="V882" s="49"/>
      <c r="W882" s="98"/>
      <c r="X882" s="104"/>
    </row>
    <row r="883" spans="1:24" ht="21.75" thickBot="1" x14ac:dyDescent="0.3">
      <c r="A883" s="111" t="s">
        <v>90</v>
      </c>
      <c r="B883" s="102" t="s">
        <v>1224</v>
      </c>
      <c r="C883" s="88">
        <v>44433</v>
      </c>
      <c r="D883" s="108">
        <v>705</v>
      </c>
      <c r="E883" s="88">
        <v>44430</v>
      </c>
      <c r="F883" s="80">
        <f t="shared" si="78"/>
        <v>3</v>
      </c>
      <c r="G883" s="95" t="s">
        <v>1223</v>
      </c>
      <c r="H883" s="49" t="s">
        <v>31</v>
      </c>
      <c r="I883" s="81">
        <v>2</v>
      </c>
      <c r="J883" s="49" t="e">
        <f>SUMIFS(#REF!,#REF!,LRT!B883,#REF!,A883)</f>
        <v>#REF!</v>
      </c>
      <c r="K883" s="81" t="e">
        <f t="shared" si="77"/>
        <v>#REF!</v>
      </c>
      <c r="L883" s="97" t="s">
        <v>36</v>
      </c>
      <c r="M883" s="98" t="s">
        <v>1196</v>
      </c>
      <c r="N883" s="98"/>
      <c r="O883" s="82"/>
      <c r="P883" s="49"/>
      <c r="Q883" s="49"/>
      <c r="R883" s="83"/>
      <c r="S883" s="49"/>
      <c r="T883" s="49"/>
      <c r="U883" s="49"/>
      <c r="V883" s="49"/>
      <c r="W883" s="98"/>
      <c r="X883" s="104"/>
    </row>
    <row r="884" spans="1:24" s="93" customFormat="1" ht="21.75" thickBot="1" x14ac:dyDescent="0.3">
      <c r="A884" s="111" t="s">
        <v>90</v>
      </c>
      <c r="B884" s="102" t="s">
        <v>1224</v>
      </c>
      <c r="C884" s="88">
        <v>44433</v>
      </c>
      <c r="D884" s="108">
        <v>705</v>
      </c>
      <c r="E884" s="88">
        <v>44430</v>
      </c>
      <c r="F884" s="80">
        <f t="shared" si="78"/>
        <v>3</v>
      </c>
      <c r="G884" s="95" t="s">
        <v>408</v>
      </c>
      <c r="H884" s="49" t="s">
        <v>31</v>
      </c>
      <c r="I884" s="81">
        <v>4</v>
      </c>
      <c r="J884" s="49" t="e">
        <f>SUMIFS(#REF!,#REF!,LRT!B884,#REF!,A884)</f>
        <v>#REF!</v>
      </c>
      <c r="K884" s="81" t="e">
        <f t="shared" si="77"/>
        <v>#REF!</v>
      </c>
      <c r="L884" s="97" t="s">
        <v>36</v>
      </c>
      <c r="M884" s="98" t="s">
        <v>1196</v>
      </c>
      <c r="N884" s="98"/>
      <c r="O884" s="90"/>
      <c r="P884" s="90"/>
      <c r="Q884" s="90">
        <f>P884-I884</f>
        <v>-4</v>
      </c>
      <c r="R884" s="92"/>
      <c r="S884" s="90"/>
      <c r="T884" s="90"/>
      <c r="U884" s="90"/>
      <c r="V884" s="90"/>
      <c r="W884" s="99"/>
      <c r="X884" s="105"/>
    </row>
    <row r="885" spans="1:24" ht="21.75" thickBot="1" x14ac:dyDescent="0.3">
      <c r="A885" s="111" t="s">
        <v>90</v>
      </c>
      <c r="B885" s="102" t="s">
        <v>1225</v>
      </c>
      <c r="C885" s="88">
        <v>44433</v>
      </c>
      <c r="D885" s="108">
        <v>705</v>
      </c>
      <c r="E885" s="88">
        <v>44430</v>
      </c>
      <c r="F885" s="80">
        <f t="shared" si="78"/>
        <v>3</v>
      </c>
      <c r="G885" s="95" t="s">
        <v>1226</v>
      </c>
      <c r="H885" s="49" t="s">
        <v>31</v>
      </c>
      <c r="I885" s="81">
        <v>4</v>
      </c>
      <c r="J885" s="49" t="e">
        <f>SUMIFS(#REF!,#REF!,LRT!B885,#REF!,A885)</f>
        <v>#REF!</v>
      </c>
      <c r="K885" s="81" t="e">
        <f t="shared" si="77"/>
        <v>#REF!</v>
      </c>
      <c r="L885" s="97" t="s">
        <v>36</v>
      </c>
      <c r="M885" s="98" t="s">
        <v>377</v>
      </c>
      <c r="N885" s="98"/>
      <c r="O885" s="82"/>
      <c r="P885" s="49"/>
      <c r="Q885" s="49"/>
      <c r="R885" s="83"/>
      <c r="S885" s="49"/>
      <c r="T885" s="49"/>
      <c r="U885" s="49"/>
      <c r="V885" s="49"/>
      <c r="W885" s="98"/>
      <c r="X885" s="104"/>
    </row>
    <row r="886" spans="1:24" ht="21.75" thickBot="1" x14ac:dyDescent="0.3">
      <c r="A886" s="111" t="s">
        <v>90</v>
      </c>
      <c r="B886" s="102" t="s">
        <v>1230</v>
      </c>
      <c r="C886" s="88">
        <v>44434</v>
      </c>
      <c r="D886" s="107">
        <v>713</v>
      </c>
      <c r="E886" s="88">
        <v>44432</v>
      </c>
      <c r="F886" s="80">
        <f t="shared" si="78"/>
        <v>2</v>
      </c>
      <c r="G886" s="95" t="s">
        <v>1227</v>
      </c>
      <c r="H886" s="49" t="s">
        <v>31</v>
      </c>
      <c r="I886" s="81">
        <v>2</v>
      </c>
      <c r="J886" s="49" t="e">
        <f>SUMIFS(#REF!,#REF!,LRT!B886,#REF!,A886)</f>
        <v>#REF!</v>
      </c>
      <c r="K886" s="81" t="e">
        <f t="shared" si="77"/>
        <v>#REF!</v>
      </c>
      <c r="L886" s="97" t="s">
        <v>36</v>
      </c>
      <c r="M886" s="98" t="s">
        <v>84</v>
      </c>
      <c r="N886" s="98"/>
      <c r="O886" s="82"/>
      <c r="P886" s="49"/>
      <c r="Q886" s="49"/>
      <c r="R886" s="83"/>
      <c r="S886" s="49"/>
      <c r="T886" s="49"/>
      <c r="U886" s="49"/>
      <c r="V886" s="49"/>
      <c r="W886" s="98"/>
      <c r="X886" s="104"/>
    </row>
    <row r="887" spans="1:24" s="93" customFormat="1" ht="21.75" thickBot="1" x14ac:dyDescent="0.3">
      <c r="A887" s="111" t="s">
        <v>90</v>
      </c>
      <c r="B887" s="102" t="s">
        <v>1230</v>
      </c>
      <c r="C887" s="88">
        <v>44434</v>
      </c>
      <c r="D887" s="107">
        <v>713</v>
      </c>
      <c r="E887" s="88">
        <v>44432</v>
      </c>
      <c r="F887" s="80">
        <f t="shared" si="78"/>
        <v>2</v>
      </c>
      <c r="G887" s="95" t="s">
        <v>1228</v>
      </c>
      <c r="H887" s="49" t="s">
        <v>31</v>
      </c>
      <c r="I887" s="81">
        <v>6</v>
      </c>
      <c r="J887" s="49" t="e">
        <f>SUMIFS(#REF!,#REF!,LRT!B887,#REF!,A887)</f>
        <v>#REF!</v>
      </c>
      <c r="K887" s="81" t="e">
        <f t="shared" si="77"/>
        <v>#REF!</v>
      </c>
      <c r="L887" s="97" t="s">
        <v>36</v>
      </c>
      <c r="M887" s="98" t="s">
        <v>84</v>
      </c>
      <c r="N887" s="98"/>
      <c r="O887" s="90"/>
      <c r="P887" s="90"/>
      <c r="Q887" s="90">
        <f>P887-I887</f>
        <v>-6</v>
      </c>
      <c r="R887" s="92"/>
      <c r="S887" s="90"/>
      <c r="T887" s="90"/>
      <c r="U887" s="90"/>
      <c r="V887" s="90"/>
      <c r="W887" s="99"/>
      <c r="X887" s="105"/>
    </row>
    <row r="888" spans="1:24" ht="21.75" thickBot="1" x14ac:dyDescent="0.3">
      <c r="A888" s="111" t="s">
        <v>90</v>
      </c>
      <c r="B888" s="102" t="s">
        <v>1230</v>
      </c>
      <c r="C888" s="88">
        <v>44434</v>
      </c>
      <c r="D888" s="107">
        <v>711</v>
      </c>
      <c r="E888" s="88">
        <v>44432</v>
      </c>
      <c r="F888" s="80">
        <f t="shared" si="78"/>
        <v>2</v>
      </c>
      <c r="G888" s="95" t="s">
        <v>1229</v>
      </c>
      <c r="H888" s="49" t="s">
        <v>31</v>
      </c>
      <c r="I888" s="81">
        <v>100</v>
      </c>
      <c r="J888" s="49" t="e">
        <f>SUMIFS(#REF!,#REF!,LRT!B888,#REF!,A888)</f>
        <v>#REF!</v>
      </c>
      <c r="K888" s="81" t="e">
        <f t="shared" si="77"/>
        <v>#REF!</v>
      </c>
      <c r="L888" s="97" t="s">
        <v>36</v>
      </c>
      <c r="M888" s="98" t="s">
        <v>84</v>
      </c>
      <c r="N888" s="98"/>
      <c r="O888" s="82"/>
      <c r="P888" s="49"/>
      <c r="Q888" s="49"/>
      <c r="R888" s="83"/>
      <c r="S888" s="49"/>
      <c r="T888" s="49"/>
      <c r="U888" s="49"/>
      <c r="V888" s="49"/>
      <c r="W888" s="98"/>
      <c r="X888" s="104"/>
    </row>
    <row r="889" spans="1:24" ht="21.75" thickBot="1" x14ac:dyDescent="0.3">
      <c r="A889" s="111" t="s">
        <v>90</v>
      </c>
      <c r="B889" s="102" t="s">
        <v>1231</v>
      </c>
      <c r="C889" s="88">
        <v>44436</v>
      </c>
      <c r="D889" s="107">
        <v>715</v>
      </c>
      <c r="E889" s="88">
        <v>44436</v>
      </c>
      <c r="F889" s="80">
        <f t="shared" si="78"/>
        <v>0</v>
      </c>
      <c r="G889" s="95" t="s">
        <v>570</v>
      </c>
      <c r="H889" s="49" t="s">
        <v>31</v>
      </c>
      <c r="I889" s="81">
        <v>1000</v>
      </c>
      <c r="J889" s="49" t="e">
        <f>SUMIFS(#REF!,#REF!,LRT!B889,#REF!,A889)</f>
        <v>#REF!</v>
      </c>
      <c r="K889" s="81" t="e">
        <f t="shared" si="77"/>
        <v>#REF!</v>
      </c>
      <c r="L889" s="97" t="s">
        <v>37</v>
      </c>
      <c r="M889" s="98" t="s">
        <v>1193</v>
      </c>
      <c r="N889" s="98"/>
      <c r="O889" s="82"/>
      <c r="P889" s="49"/>
      <c r="Q889" s="49"/>
      <c r="R889" s="83"/>
      <c r="S889" s="49"/>
      <c r="T889" s="49"/>
      <c r="U889" s="49"/>
      <c r="V889" s="49"/>
      <c r="W889" s="98"/>
      <c r="X889" s="104"/>
    </row>
    <row r="890" spans="1:24" s="93" customFormat="1" ht="21.75" thickBot="1" x14ac:dyDescent="0.3">
      <c r="A890" s="111" t="s">
        <v>90</v>
      </c>
      <c r="B890" s="102" t="s">
        <v>1232</v>
      </c>
      <c r="C890" s="88">
        <v>44436</v>
      </c>
      <c r="D890" s="107">
        <v>715</v>
      </c>
      <c r="E890" s="88">
        <v>44436</v>
      </c>
      <c r="F890" s="80">
        <f t="shared" si="78"/>
        <v>0</v>
      </c>
      <c r="G890" s="95" t="s">
        <v>746</v>
      </c>
      <c r="H890" s="49" t="s">
        <v>3</v>
      </c>
      <c r="I890" s="95">
        <v>12500</v>
      </c>
      <c r="J890" s="49" t="e">
        <f>SUMIFS(#REF!,#REF!,LRT!B890,#REF!,A890)</f>
        <v>#REF!</v>
      </c>
      <c r="K890" s="81" t="e">
        <f t="shared" si="77"/>
        <v>#REF!</v>
      </c>
      <c r="L890" s="97" t="s">
        <v>36</v>
      </c>
      <c r="M890" s="98" t="s">
        <v>186</v>
      </c>
      <c r="N890" s="98"/>
      <c r="O890" s="90"/>
      <c r="P890" s="90"/>
      <c r="Q890" s="90">
        <f>P890-I890</f>
        <v>-12500</v>
      </c>
      <c r="R890" s="92"/>
      <c r="S890" s="90"/>
      <c r="T890" s="90"/>
      <c r="U890" s="90"/>
      <c r="V890" s="90"/>
      <c r="W890" s="99"/>
      <c r="X890" s="105"/>
    </row>
    <row r="891" spans="1:24" ht="21.75" thickBot="1" x14ac:dyDescent="0.3">
      <c r="A891" s="111" t="s">
        <v>90</v>
      </c>
      <c r="B891" s="102" t="s">
        <v>1233</v>
      </c>
      <c r="C891" s="88">
        <v>44436</v>
      </c>
      <c r="D891" s="107">
        <v>715</v>
      </c>
      <c r="E891" s="88">
        <v>44436</v>
      </c>
      <c r="F891" s="80">
        <f t="shared" si="78"/>
        <v>0</v>
      </c>
      <c r="G891" s="141" t="s">
        <v>1097</v>
      </c>
      <c r="H891" s="49" t="s">
        <v>31</v>
      </c>
      <c r="I891" s="81">
        <v>35</v>
      </c>
      <c r="J891" s="49">
        <v>0</v>
      </c>
      <c r="K891" s="81">
        <v>35</v>
      </c>
      <c r="L891" s="97" t="s">
        <v>36</v>
      </c>
      <c r="M891" s="98" t="s">
        <v>123</v>
      </c>
      <c r="N891" s="98"/>
      <c r="O891" s="82"/>
      <c r="P891" s="49"/>
      <c r="Q891" s="49"/>
      <c r="R891" s="83"/>
      <c r="S891" s="49"/>
      <c r="T891" s="49"/>
      <c r="U891" s="49"/>
      <c r="V891" s="49"/>
      <c r="W891" s="98"/>
      <c r="X891" s="104"/>
    </row>
    <row r="892" spans="1:24" ht="21.75" thickBot="1" x14ac:dyDescent="0.3">
      <c r="A892" s="111" t="s">
        <v>90</v>
      </c>
      <c r="B892" s="102" t="s">
        <v>1237</v>
      </c>
      <c r="C892" s="88">
        <v>44437</v>
      </c>
      <c r="D892" s="107">
        <v>715</v>
      </c>
      <c r="E892" s="88">
        <v>44436</v>
      </c>
      <c r="F892" s="80">
        <f t="shared" si="78"/>
        <v>1</v>
      </c>
      <c r="G892" s="95" t="s">
        <v>1235</v>
      </c>
      <c r="H892" s="49" t="s">
        <v>31</v>
      </c>
      <c r="I892" s="81">
        <v>60</v>
      </c>
      <c r="J892" s="49" t="e">
        <f>SUMIFS(#REF!,#REF!,LRT!B892,#REF!,A892)</f>
        <v>#REF!</v>
      </c>
      <c r="K892" s="81" t="e">
        <f t="shared" si="77"/>
        <v>#REF!</v>
      </c>
      <c r="L892" s="97" t="s">
        <v>36</v>
      </c>
      <c r="M892" s="98" t="s">
        <v>84</v>
      </c>
      <c r="N892" s="98"/>
      <c r="O892" s="82"/>
      <c r="P892" s="49"/>
      <c r="Q892" s="49"/>
      <c r="R892" s="83"/>
      <c r="S892" s="49"/>
      <c r="T892" s="49"/>
      <c r="U892" s="49"/>
      <c r="V892" s="49"/>
      <c r="W892" s="98"/>
      <c r="X892" s="104"/>
    </row>
    <row r="893" spans="1:24" s="93" customFormat="1" ht="21.75" thickBot="1" x14ac:dyDescent="0.3">
      <c r="A893" s="111" t="s">
        <v>90</v>
      </c>
      <c r="B893" s="102" t="s">
        <v>1237</v>
      </c>
      <c r="C893" s="88">
        <v>44437</v>
      </c>
      <c r="D893" s="107">
        <v>715</v>
      </c>
      <c r="E893" s="88">
        <v>44436</v>
      </c>
      <c r="F893" s="80">
        <f t="shared" si="78"/>
        <v>1</v>
      </c>
      <c r="G893" s="95" t="s">
        <v>801</v>
      </c>
      <c r="H893" s="49" t="s">
        <v>31</v>
      </c>
      <c r="I893" s="81">
        <v>20</v>
      </c>
      <c r="J893" s="49" t="e">
        <f>SUMIFS(#REF!,#REF!,LRT!B893,#REF!,A893)</f>
        <v>#REF!</v>
      </c>
      <c r="K893" s="81" t="e">
        <f t="shared" si="77"/>
        <v>#REF!</v>
      </c>
      <c r="L893" s="97" t="s">
        <v>36</v>
      </c>
      <c r="M893" s="98" t="s">
        <v>84</v>
      </c>
      <c r="N893" s="98"/>
      <c r="O893" s="90"/>
      <c r="P893" s="90"/>
      <c r="Q893" s="90">
        <f>P893-I893</f>
        <v>-20</v>
      </c>
      <c r="R893" s="92"/>
      <c r="S893" s="90"/>
      <c r="T893" s="90"/>
      <c r="U893" s="90"/>
      <c r="V893" s="90"/>
      <c r="W893" s="99"/>
      <c r="X893" s="105"/>
    </row>
    <row r="894" spans="1:24" ht="21.75" thickBot="1" x14ac:dyDescent="0.3">
      <c r="A894" s="111" t="s">
        <v>90</v>
      </c>
      <c r="B894" s="102" t="s">
        <v>1237</v>
      </c>
      <c r="C894" s="88">
        <v>44437</v>
      </c>
      <c r="D894" s="107">
        <v>715</v>
      </c>
      <c r="E894" s="88">
        <v>44436</v>
      </c>
      <c r="F894" s="80">
        <f t="shared" si="78"/>
        <v>1</v>
      </c>
      <c r="G894" s="95" t="s">
        <v>1236</v>
      </c>
      <c r="H894" s="49" t="s">
        <v>32</v>
      </c>
      <c r="I894" s="81">
        <v>100</v>
      </c>
      <c r="J894" s="49" t="e">
        <f>SUMIFS(#REF!,#REF!,LRT!B894,#REF!,A894)</f>
        <v>#REF!</v>
      </c>
      <c r="K894" s="81" t="e">
        <f t="shared" si="77"/>
        <v>#REF!</v>
      </c>
      <c r="L894" s="97" t="s">
        <v>36</v>
      </c>
      <c r="M894" s="98" t="s">
        <v>84</v>
      </c>
      <c r="N894" s="98"/>
      <c r="O894" s="82"/>
      <c r="P894" s="49"/>
      <c r="Q894" s="49"/>
      <c r="R894" s="83"/>
      <c r="S894" s="49"/>
      <c r="T894" s="49"/>
      <c r="U894" s="49"/>
      <c r="V894" s="49"/>
      <c r="W894" s="98"/>
      <c r="X894" s="104"/>
    </row>
    <row r="895" spans="1:24" ht="21.75" thickBot="1" x14ac:dyDescent="0.3">
      <c r="A895" s="111" t="s">
        <v>90</v>
      </c>
      <c r="B895" s="102" t="s">
        <v>1238</v>
      </c>
      <c r="C895" s="88">
        <v>44437</v>
      </c>
      <c r="D895" s="107">
        <v>714</v>
      </c>
      <c r="E895" s="88">
        <v>44436</v>
      </c>
      <c r="F895" s="80">
        <f t="shared" si="78"/>
        <v>1</v>
      </c>
      <c r="G895" s="95" t="s">
        <v>498</v>
      </c>
      <c r="H895" s="49" t="s">
        <v>47</v>
      </c>
      <c r="I895" s="81">
        <v>50</v>
      </c>
      <c r="J895" s="49" t="e">
        <f>SUMIFS(#REF!,#REF!,LRT!B895,#REF!,A895)</f>
        <v>#REF!</v>
      </c>
      <c r="K895" s="81" t="e">
        <f t="shared" si="77"/>
        <v>#REF!</v>
      </c>
      <c r="L895" s="97" t="s">
        <v>51</v>
      </c>
      <c r="M895" s="98" t="s">
        <v>1196</v>
      </c>
      <c r="N895" s="98"/>
      <c r="O895" s="82"/>
      <c r="P895" s="49"/>
      <c r="Q895" s="49"/>
      <c r="R895" s="83"/>
      <c r="S895" s="49"/>
      <c r="T895" s="49"/>
      <c r="U895" s="49"/>
      <c r="V895" s="49"/>
      <c r="W895" s="98"/>
      <c r="X895" s="104"/>
    </row>
    <row r="896" spans="1:24" s="93" customFormat="1" ht="21.75" thickBot="1" x14ac:dyDescent="0.3">
      <c r="A896" s="111" t="s">
        <v>90</v>
      </c>
      <c r="B896" s="102" t="s">
        <v>1242</v>
      </c>
      <c r="C896" s="88">
        <v>44437</v>
      </c>
      <c r="D896" s="107">
        <v>714</v>
      </c>
      <c r="E896" s="88">
        <v>44436</v>
      </c>
      <c r="F896" s="80">
        <f t="shared" si="78"/>
        <v>1</v>
      </c>
      <c r="G896" s="95" t="s">
        <v>1095</v>
      </c>
      <c r="H896" s="49" t="s">
        <v>47</v>
      </c>
      <c r="I896" s="81">
        <v>160</v>
      </c>
      <c r="J896" s="49" t="e">
        <f>SUMIFS(#REF!,#REF!,LRT!B896,#REF!,A896)</f>
        <v>#REF!</v>
      </c>
      <c r="K896" s="81">
        <v>150</v>
      </c>
      <c r="L896" s="97" t="s">
        <v>36</v>
      </c>
      <c r="M896" s="98" t="s">
        <v>278</v>
      </c>
      <c r="N896" s="98"/>
      <c r="O896" s="90"/>
      <c r="P896" s="90"/>
      <c r="Q896" s="90">
        <f>P896-I896</f>
        <v>-160</v>
      </c>
      <c r="R896" s="92"/>
      <c r="S896" s="90"/>
      <c r="T896" s="90"/>
      <c r="U896" s="90"/>
      <c r="V896" s="90"/>
      <c r="W896" s="99"/>
      <c r="X896" s="105"/>
    </row>
    <row r="897" spans="1:24" ht="21.75" thickBot="1" x14ac:dyDescent="0.3">
      <c r="A897" s="111" t="s">
        <v>90</v>
      </c>
      <c r="B897" s="102" t="s">
        <v>1240</v>
      </c>
      <c r="C897" s="88">
        <v>44438</v>
      </c>
      <c r="D897" s="107">
        <v>681</v>
      </c>
      <c r="E897" s="88">
        <v>44433</v>
      </c>
      <c r="F897" s="80">
        <f t="shared" si="78"/>
        <v>5</v>
      </c>
      <c r="G897" s="140" t="s">
        <v>263</v>
      </c>
      <c r="H897" s="140" t="s">
        <v>31</v>
      </c>
      <c r="I897" s="81">
        <v>4</v>
      </c>
      <c r="J897" s="49" t="e">
        <f>SUMIFS(#REF!,#REF!,LRT!B897,#REF!,A897)</f>
        <v>#REF!</v>
      </c>
      <c r="K897" s="81" t="e">
        <f t="shared" si="77"/>
        <v>#REF!</v>
      </c>
      <c r="L897" s="97" t="s">
        <v>36</v>
      </c>
      <c r="M897" s="98" t="s">
        <v>267</v>
      </c>
      <c r="N897" s="98"/>
      <c r="O897" s="82"/>
      <c r="P897" s="49"/>
      <c r="Q897" s="49"/>
      <c r="R897" s="83"/>
      <c r="S897" s="49"/>
      <c r="T897" s="49"/>
      <c r="U897" s="49"/>
      <c r="V897" s="49"/>
      <c r="W897" s="98"/>
      <c r="X897" s="104"/>
    </row>
    <row r="898" spans="1:24" ht="21.75" thickBot="1" x14ac:dyDescent="0.3">
      <c r="A898" s="111" t="s">
        <v>90</v>
      </c>
      <c r="B898" s="102" t="s">
        <v>1244</v>
      </c>
      <c r="C898" s="88">
        <v>44439</v>
      </c>
      <c r="D898" s="107">
        <v>718</v>
      </c>
      <c r="E898" s="88">
        <v>44438</v>
      </c>
      <c r="F898" s="80">
        <f t="shared" si="78"/>
        <v>1</v>
      </c>
      <c r="G898" s="140" t="s">
        <v>555</v>
      </c>
      <c r="H898" s="140" t="s">
        <v>31</v>
      </c>
      <c r="I898" s="81">
        <v>150</v>
      </c>
      <c r="J898" s="49" t="e">
        <f>SUMIFS(#REF!,#REF!,LRT!B898,#REF!,A898)</f>
        <v>#REF!</v>
      </c>
      <c r="K898" s="81" t="e">
        <f t="shared" si="77"/>
        <v>#REF!</v>
      </c>
      <c r="L898" s="97" t="s">
        <v>36</v>
      </c>
      <c r="M898" s="98" t="s">
        <v>86</v>
      </c>
      <c r="N898" s="98"/>
      <c r="O898" s="82"/>
      <c r="P898" s="49"/>
      <c r="Q898" s="49"/>
      <c r="R898" s="83"/>
      <c r="S898" s="49"/>
      <c r="T898" s="49"/>
      <c r="U898" s="49"/>
      <c r="V898" s="49"/>
      <c r="W898" s="98"/>
      <c r="X898" s="104"/>
    </row>
    <row r="899" spans="1:24" s="93" customFormat="1" ht="21.75" thickBot="1" x14ac:dyDescent="0.3">
      <c r="A899" s="111" t="s">
        <v>90</v>
      </c>
      <c r="B899" s="102" t="s">
        <v>1244</v>
      </c>
      <c r="C899" s="88">
        <v>44439</v>
      </c>
      <c r="D899" s="107">
        <v>718</v>
      </c>
      <c r="E899" s="88">
        <v>44438</v>
      </c>
      <c r="F899" s="80">
        <f t="shared" si="78"/>
        <v>1</v>
      </c>
      <c r="G899" s="140" t="s">
        <v>1243</v>
      </c>
      <c r="H899" s="140" t="s">
        <v>31</v>
      </c>
      <c r="I899" s="81">
        <v>30</v>
      </c>
      <c r="J899" s="49" t="e">
        <f>SUMIFS(#REF!,#REF!,LRT!B899,#REF!,A899)</f>
        <v>#REF!</v>
      </c>
      <c r="K899" s="81" t="e">
        <f t="shared" si="77"/>
        <v>#REF!</v>
      </c>
      <c r="L899" s="97" t="s">
        <v>36</v>
      </c>
      <c r="M899" s="98" t="s">
        <v>86</v>
      </c>
      <c r="N899" s="98"/>
      <c r="O899" s="90"/>
      <c r="P899" s="90"/>
      <c r="Q899" s="90">
        <f>P899-I899</f>
        <v>-30</v>
      </c>
      <c r="R899" s="92"/>
      <c r="S899" s="90"/>
      <c r="T899" s="90"/>
      <c r="U899" s="90"/>
      <c r="V899" s="90"/>
      <c r="W899" s="99"/>
      <c r="X899" s="105"/>
    </row>
    <row r="900" spans="1:24" ht="21.75" thickBot="1" x14ac:dyDescent="0.3">
      <c r="A900" s="111" t="s">
        <v>90</v>
      </c>
      <c r="B900" s="102" t="s">
        <v>1244</v>
      </c>
      <c r="C900" s="88">
        <v>44439</v>
      </c>
      <c r="D900" s="107">
        <v>718</v>
      </c>
      <c r="E900" s="88">
        <v>44438</v>
      </c>
      <c r="F900" s="80">
        <f t="shared" si="78"/>
        <v>1</v>
      </c>
      <c r="G900" s="140" t="s">
        <v>1063</v>
      </c>
      <c r="H900" s="140" t="s">
        <v>31</v>
      </c>
      <c r="I900" s="81">
        <v>100</v>
      </c>
      <c r="J900" s="49" t="e">
        <f>SUMIFS(#REF!,#REF!,LRT!B900,#REF!,A900)</f>
        <v>#REF!</v>
      </c>
      <c r="K900" s="81" t="e">
        <f t="shared" si="77"/>
        <v>#REF!</v>
      </c>
      <c r="L900" s="97" t="s">
        <v>36</v>
      </c>
      <c r="M900" s="98" t="s">
        <v>86</v>
      </c>
      <c r="N900" s="98"/>
      <c r="O900" s="82"/>
      <c r="P900" s="49"/>
      <c r="Q900" s="49"/>
      <c r="R900" s="83"/>
      <c r="S900" s="49"/>
      <c r="T900" s="49"/>
      <c r="U900" s="49"/>
      <c r="V900" s="49"/>
      <c r="W900" s="98"/>
      <c r="X900" s="104"/>
    </row>
    <row r="901" spans="1:24" ht="21.75" thickBot="1" x14ac:dyDescent="0.3">
      <c r="A901" s="111" t="s">
        <v>90</v>
      </c>
      <c r="B901" s="102" t="s">
        <v>1250</v>
      </c>
      <c r="C901" s="88">
        <v>44439</v>
      </c>
      <c r="D901" s="107">
        <v>718</v>
      </c>
      <c r="E901" s="88">
        <v>44438</v>
      </c>
      <c r="F901" s="80">
        <f t="shared" si="78"/>
        <v>1</v>
      </c>
      <c r="G901" s="140" t="s">
        <v>1245</v>
      </c>
      <c r="H901" s="140" t="s">
        <v>31</v>
      </c>
      <c r="I901" s="81">
        <v>100</v>
      </c>
      <c r="J901" s="49" t="e">
        <f>SUMIFS(#REF!,#REF!,LRT!B901,#REF!,A901)</f>
        <v>#REF!</v>
      </c>
      <c r="K901" s="81" t="e">
        <f t="shared" si="77"/>
        <v>#REF!</v>
      </c>
      <c r="L901" s="97" t="s">
        <v>36</v>
      </c>
      <c r="M901" s="98" t="s">
        <v>84</v>
      </c>
      <c r="N901" s="98"/>
      <c r="O901" s="82"/>
      <c r="P901" s="49"/>
      <c r="Q901" s="49"/>
      <c r="R901" s="83"/>
      <c r="S901" s="49"/>
      <c r="T901" s="49"/>
      <c r="U901" s="49"/>
      <c r="V901" s="49"/>
      <c r="W901" s="98"/>
      <c r="X901" s="104"/>
    </row>
    <row r="902" spans="1:24" s="93" customFormat="1" ht="21.75" thickBot="1" x14ac:dyDescent="0.3">
      <c r="A902" s="111" t="s">
        <v>90</v>
      </c>
      <c r="B902" s="102" t="s">
        <v>1250</v>
      </c>
      <c r="C902" s="88">
        <v>44439</v>
      </c>
      <c r="D902" s="107">
        <v>718</v>
      </c>
      <c r="E902" s="88">
        <v>44438</v>
      </c>
      <c r="F902" s="80">
        <f t="shared" si="78"/>
        <v>1</v>
      </c>
      <c r="G902" s="140" t="s">
        <v>1246</v>
      </c>
      <c r="H902" s="140" t="s">
        <v>31</v>
      </c>
      <c r="I902" s="81">
        <v>40</v>
      </c>
      <c r="J902" s="49" t="e">
        <f>SUMIFS(#REF!,#REF!,LRT!B902,#REF!,A902)</f>
        <v>#REF!</v>
      </c>
      <c r="K902" s="81" t="e">
        <f t="shared" si="77"/>
        <v>#REF!</v>
      </c>
      <c r="L902" s="97" t="s">
        <v>36</v>
      </c>
      <c r="M902" s="98" t="s">
        <v>84</v>
      </c>
      <c r="N902" s="98"/>
      <c r="O902" s="90"/>
      <c r="P902" s="90"/>
      <c r="Q902" s="90">
        <f>P902-I902</f>
        <v>-40</v>
      </c>
      <c r="R902" s="92"/>
      <c r="S902" s="90"/>
      <c r="T902" s="90"/>
      <c r="U902" s="90"/>
      <c r="V902" s="90"/>
      <c r="W902" s="99"/>
      <c r="X902" s="105"/>
    </row>
    <row r="903" spans="1:24" ht="21.75" thickBot="1" x14ac:dyDescent="0.3">
      <c r="A903" s="111" t="s">
        <v>90</v>
      </c>
      <c r="B903" s="102" t="s">
        <v>1250</v>
      </c>
      <c r="C903" s="88">
        <v>44439</v>
      </c>
      <c r="D903" s="107">
        <v>718</v>
      </c>
      <c r="E903" s="88">
        <v>44438</v>
      </c>
      <c r="F903" s="80">
        <f t="shared" si="78"/>
        <v>1</v>
      </c>
      <c r="G903" s="140" t="s">
        <v>1247</v>
      </c>
      <c r="H903" s="140" t="s">
        <v>31</v>
      </c>
      <c r="I903" s="81">
        <v>50</v>
      </c>
      <c r="J903" s="49" t="e">
        <f>SUMIFS(#REF!,#REF!,LRT!B903,#REF!,A903)</f>
        <v>#REF!</v>
      </c>
      <c r="K903" s="81" t="e">
        <f t="shared" si="77"/>
        <v>#REF!</v>
      </c>
      <c r="L903" s="97" t="s">
        <v>36</v>
      </c>
      <c r="M903" s="98" t="s">
        <v>84</v>
      </c>
      <c r="N903" s="98"/>
      <c r="O903" s="82"/>
      <c r="P903" s="49"/>
      <c r="Q903" s="49"/>
      <c r="R903" s="83"/>
      <c r="S903" s="49"/>
      <c r="T903" s="49"/>
      <c r="U903" s="49"/>
      <c r="V903" s="49"/>
      <c r="W903" s="98"/>
      <c r="X903" s="104"/>
    </row>
    <row r="904" spans="1:24" ht="21.75" thickBot="1" x14ac:dyDescent="0.3">
      <c r="A904" s="111" t="s">
        <v>90</v>
      </c>
      <c r="B904" s="102" t="s">
        <v>1250</v>
      </c>
      <c r="C904" s="88">
        <v>44439</v>
      </c>
      <c r="D904" s="107">
        <v>718</v>
      </c>
      <c r="E904" s="88">
        <v>44438</v>
      </c>
      <c r="F904" s="80">
        <f t="shared" si="78"/>
        <v>1</v>
      </c>
      <c r="G904" s="140" t="s">
        <v>759</v>
      </c>
      <c r="H904" s="140" t="s">
        <v>31</v>
      </c>
      <c r="I904" s="81">
        <v>15</v>
      </c>
      <c r="J904" s="49" t="e">
        <f>SUMIFS(#REF!,#REF!,LRT!B904,#REF!,A904)</f>
        <v>#REF!</v>
      </c>
      <c r="K904" s="81" t="e">
        <f t="shared" si="77"/>
        <v>#REF!</v>
      </c>
      <c r="L904" s="97" t="s">
        <v>36</v>
      </c>
      <c r="M904" s="98" t="s">
        <v>84</v>
      </c>
      <c r="N904" s="98"/>
      <c r="O904" s="82"/>
      <c r="P904" s="49"/>
      <c r="Q904" s="49"/>
      <c r="R904" s="83"/>
      <c r="S904" s="49"/>
      <c r="T904" s="49"/>
      <c r="U904" s="49"/>
      <c r="V904" s="49"/>
      <c r="W904" s="98"/>
      <c r="X904" s="104"/>
    </row>
    <row r="905" spans="1:24" s="93" customFormat="1" ht="21.75" thickBot="1" x14ac:dyDescent="0.3">
      <c r="A905" s="111" t="s">
        <v>90</v>
      </c>
      <c r="B905" s="102" t="s">
        <v>1250</v>
      </c>
      <c r="C905" s="88">
        <v>44439</v>
      </c>
      <c r="D905" s="107">
        <v>718</v>
      </c>
      <c r="E905" s="88">
        <v>44438</v>
      </c>
      <c r="F905" s="80">
        <f t="shared" si="78"/>
        <v>1</v>
      </c>
      <c r="G905" s="140" t="s">
        <v>1248</v>
      </c>
      <c r="H905" s="140" t="s">
        <v>31</v>
      </c>
      <c r="I905" s="81">
        <v>15</v>
      </c>
      <c r="J905" s="49" t="e">
        <f>SUMIFS(#REF!,#REF!,LRT!B905,#REF!,A905)</f>
        <v>#REF!</v>
      </c>
      <c r="K905" s="81" t="e">
        <f t="shared" ref="K905:K962" si="79">IF((I905-J905)&lt;0,"0",I905-(J905+P905))</f>
        <v>#REF!</v>
      </c>
      <c r="L905" s="97" t="s">
        <v>36</v>
      </c>
      <c r="M905" s="98" t="s">
        <v>84</v>
      </c>
      <c r="N905" s="98"/>
      <c r="O905" s="90"/>
      <c r="P905" s="90"/>
      <c r="Q905" s="90">
        <f>P905-I905</f>
        <v>-15</v>
      </c>
      <c r="R905" s="92"/>
      <c r="S905" s="90"/>
      <c r="T905" s="90"/>
      <c r="U905" s="90"/>
      <c r="V905" s="90"/>
      <c r="W905" s="99"/>
      <c r="X905" s="105"/>
    </row>
    <row r="906" spans="1:24" ht="21.75" thickBot="1" x14ac:dyDescent="0.3">
      <c r="A906" s="111" t="s">
        <v>90</v>
      </c>
      <c r="B906" s="102" t="s">
        <v>1250</v>
      </c>
      <c r="C906" s="88">
        <v>44439</v>
      </c>
      <c r="D906" s="107">
        <v>718</v>
      </c>
      <c r="E906" s="88">
        <v>44438</v>
      </c>
      <c r="F906" s="80">
        <f t="shared" ref="F906:F962" si="80">IF(C906&gt;0,C906-E906,"No Date")</f>
        <v>1</v>
      </c>
      <c r="G906" s="140" t="s">
        <v>1249</v>
      </c>
      <c r="H906" s="140" t="s">
        <v>31</v>
      </c>
      <c r="I906" s="81">
        <v>30</v>
      </c>
      <c r="J906" s="49" t="e">
        <f>SUMIFS(#REF!,#REF!,LRT!B906,#REF!,A906)</f>
        <v>#REF!</v>
      </c>
      <c r="K906" s="81" t="e">
        <f t="shared" si="79"/>
        <v>#REF!</v>
      </c>
      <c r="L906" s="97" t="s">
        <v>36</v>
      </c>
      <c r="M906" s="98" t="s">
        <v>84</v>
      </c>
      <c r="N906" s="98"/>
      <c r="O906" s="82"/>
      <c r="P906" s="49"/>
      <c r="Q906" s="49"/>
      <c r="R906" s="83"/>
      <c r="S906" s="49"/>
      <c r="T906" s="49"/>
      <c r="U906" s="49"/>
      <c r="V906" s="49"/>
      <c r="W906" s="98"/>
      <c r="X906" s="104"/>
    </row>
    <row r="907" spans="1:24" ht="21.75" thickBot="1" x14ac:dyDescent="0.3">
      <c r="A907" s="111" t="s">
        <v>90</v>
      </c>
      <c r="B907" s="102" t="s">
        <v>1253</v>
      </c>
      <c r="C907" s="88">
        <v>44440</v>
      </c>
      <c r="D907" s="107">
        <v>720</v>
      </c>
      <c r="E907" s="88">
        <v>44436</v>
      </c>
      <c r="F907" s="80">
        <f t="shared" si="80"/>
        <v>4</v>
      </c>
      <c r="G907" s="140" t="s">
        <v>1251</v>
      </c>
      <c r="H907" s="140" t="s">
        <v>31</v>
      </c>
      <c r="I907" s="81">
        <v>3</v>
      </c>
      <c r="J907" s="49" t="e">
        <f>SUMIFS(#REF!,#REF!,LRT!B907,#REF!,A907)</f>
        <v>#REF!</v>
      </c>
      <c r="K907" s="81" t="e">
        <f t="shared" si="79"/>
        <v>#REF!</v>
      </c>
      <c r="L907" s="97" t="s">
        <v>36</v>
      </c>
      <c r="M907" s="98" t="s">
        <v>123</v>
      </c>
      <c r="N907" s="98"/>
      <c r="O907" s="82"/>
      <c r="P907" s="49"/>
      <c r="Q907" s="49"/>
      <c r="R907" s="83"/>
      <c r="S907" s="49"/>
      <c r="T907" s="49"/>
      <c r="U907" s="49"/>
      <c r="V907" s="49"/>
      <c r="W907" s="98"/>
      <c r="X907" s="104"/>
    </row>
    <row r="908" spans="1:24" s="93" customFormat="1" ht="21.75" thickBot="1" x14ac:dyDescent="0.3">
      <c r="A908" s="111" t="s">
        <v>90</v>
      </c>
      <c r="B908" s="102" t="s">
        <v>1253</v>
      </c>
      <c r="C908" s="88">
        <v>44440</v>
      </c>
      <c r="D908" s="107">
        <v>720</v>
      </c>
      <c r="E908" s="88">
        <v>44436</v>
      </c>
      <c r="F908" s="80">
        <f t="shared" si="80"/>
        <v>4</v>
      </c>
      <c r="G908" s="140" t="s">
        <v>1252</v>
      </c>
      <c r="H908" s="140" t="s">
        <v>31</v>
      </c>
      <c r="I908" s="81">
        <v>4</v>
      </c>
      <c r="J908" s="49" t="e">
        <f>SUMIFS(#REF!,#REF!,LRT!B908,#REF!,A908)</f>
        <v>#REF!</v>
      </c>
      <c r="K908" s="81" t="e">
        <f t="shared" si="79"/>
        <v>#REF!</v>
      </c>
      <c r="L908" s="97" t="s">
        <v>36</v>
      </c>
      <c r="M908" s="98" t="s">
        <v>123</v>
      </c>
      <c r="N908" s="98"/>
      <c r="O908" s="90"/>
      <c r="P908" s="90"/>
      <c r="Q908" s="90">
        <f>P908-I908</f>
        <v>-4</v>
      </c>
      <c r="R908" s="92"/>
      <c r="S908" s="90"/>
      <c r="T908" s="90"/>
      <c r="U908" s="90"/>
      <c r="V908" s="90"/>
      <c r="W908" s="99"/>
      <c r="X908" s="105"/>
    </row>
    <row r="909" spans="1:24" ht="21.75" thickBot="1" x14ac:dyDescent="0.3">
      <c r="A909" s="111" t="s">
        <v>90</v>
      </c>
      <c r="B909" s="102" t="s">
        <v>1254</v>
      </c>
      <c r="C909" s="88">
        <v>44440</v>
      </c>
      <c r="D909" s="107">
        <v>721</v>
      </c>
      <c r="E909" s="88">
        <v>44440</v>
      </c>
      <c r="F909" s="80">
        <f t="shared" si="80"/>
        <v>0</v>
      </c>
      <c r="G909" s="95" t="s">
        <v>676</v>
      </c>
      <c r="H909" s="81" t="s">
        <v>31</v>
      </c>
      <c r="I909" s="81">
        <v>100</v>
      </c>
      <c r="J909" s="49" t="e">
        <f>SUMIFS(#REF!,#REF!,LRT!B909,#REF!,A909)</f>
        <v>#REF!</v>
      </c>
      <c r="K909" s="81" t="e">
        <f t="shared" si="79"/>
        <v>#REF!</v>
      </c>
      <c r="L909" s="97" t="s">
        <v>36</v>
      </c>
      <c r="M909" s="98" t="s">
        <v>303</v>
      </c>
      <c r="N909" s="98"/>
      <c r="O909" s="82"/>
      <c r="P909" s="49"/>
      <c r="Q909" s="49"/>
      <c r="R909" s="83"/>
      <c r="S909" s="49"/>
      <c r="T909" s="49"/>
      <c r="U909" s="49"/>
      <c r="V909" s="49"/>
      <c r="W909" s="98"/>
      <c r="X909" s="104"/>
    </row>
    <row r="910" spans="1:24" ht="21.75" thickBot="1" x14ac:dyDescent="0.3">
      <c r="A910" s="111" t="s">
        <v>90</v>
      </c>
      <c r="B910" s="102" t="s">
        <v>1256</v>
      </c>
      <c r="C910" s="88">
        <v>44444</v>
      </c>
      <c r="D910" s="107">
        <v>723</v>
      </c>
      <c r="E910" s="88">
        <v>44443</v>
      </c>
      <c r="F910" s="80">
        <f t="shared" si="80"/>
        <v>1</v>
      </c>
      <c r="G910" s="95" t="s">
        <v>1255</v>
      </c>
      <c r="H910" s="49" t="s">
        <v>3</v>
      </c>
      <c r="I910" s="81">
        <v>5000</v>
      </c>
      <c r="J910" s="49" t="e">
        <f>SUMIFS(#REF!,#REF!,LRT!B910,#REF!,A910)</f>
        <v>#REF!</v>
      </c>
      <c r="K910" s="81" t="e">
        <f t="shared" si="79"/>
        <v>#REF!</v>
      </c>
      <c r="L910" s="97" t="s">
        <v>36</v>
      </c>
      <c r="M910" s="98" t="s">
        <v>186</v>
      </c>
      <c r="N910" s="98"/>
      <c r="O910" s="82"/>
      <c r="P910" s="49"/>
      <c r="Q910" s="49"/>
      <c r="R910" s="83"/>
      <c r="S910" s="49"/>
      <c r="T910" s="49"/>
      <c r="U910" s="49"/>
      <c r="V910" s="49"/>
      <c r="W910" s="98"/>
      <c r="X910" s="104"/>
    </row>
    <row r="911" spans="1:24" s="93" customFormat="1" ht="21.75" thickBot="1" x14ac:dyDescent="0.3">
      <c r="A911" s="111" t="s">
        <v>90</v>
      </c>
      <c r="B911" s="102" t="s">
        <v>1256</v>
      </c>
      <c r="C911" s="88">
        <v>44444</v>
      </c>
      <c r="D911" s="107">
        <v>723</v>
      </c>
      <c r="E911" s="88">
        <v>44443</v>
      </c>
      <c r="F911" s="80">
        <f t="shared" si="80"/>
        <v>1</v>
      </c>
      <c r="G911" s="95" t="s">
        <v>1140</v>
      </c>
      <c r="H911" s="140" t="s">
        <v>31</v>
      </c>
      <c r="I911" s="81">
        <v>200</v>
      </c>
      <c r="J911" s="49" t="e">
        <f>SUMIFS(#REF!,#REF!,LRT!B911,#REF!,A911)</f>
        <v>#REF!</v>
      </c>
      <c r="K911" s="81" t="e">
        <f t="shared" si="79"/>
        <v>#REF!</v>
      </c>
      <c r="L911" s="97" t="s">
        <v>36</v>
      </c>
      <c r="M911" s="98" t="s">
        <v>186</v>
      </c>
      <c r="N911" s="98"/>
      <c r="O911" s="90"/>
      <c r="P911" s="90"/>
      <c r="Q911" s="90">
        <f>P911-I911</f>
        <v>-200</v>
      </c>
      <c r="R911" s="92"/>
      <c r="S911" s="90"/>
      <c r="T911" s="90"/>
      <c r="U911" s="90"/>
      <c r="V911" s="90"/>
      <c r="W911" s="99"/>
      <c r="X911" s="105"/>
    </row>
    <row r="912" spans="1:24" ht="21.75" thickBot="1" x14ac:dyDescent="0.3">
      <c r="A912" s="111" t="s">
        <v>90</v>
      </c>
      <c r="B912" s="102" t="s">
        <v>1259</v>
      </c>
      <c r="C912" s="88">
        <v>44444</v>
      </c>
      <c r="D912" s="107">
        <v>724</v>
      </c>
      <c r="E912" s="88">
        <v>44443</v>
      </c>
      <c r="F912" s="80">
        <f t="shared" si="80"/>
        <v>1</v>
      </c>
      <c r="G912" s="95" t="s">
        <v>1257</v>
      </c>
      <c r="H912" s="49" t="s">
        <v>3</v>
      </c>
      <c r="I912" s="81">
        <v>8750</v>
      </c>
      <c r="J912" s="49" t="e">
        <f>SUMIFS(#REF!,#REF!,LRT!B912,#REF!,A912)</f>
        <v>#REF!</v>
      </c>
      <c r="K912" s="81" t="e">
        <f>IF((I912-J912)&lt;0,"0",I912-(J912+P912))</f>
        <v>#REF!</v>
      </c>
      <c r="L912" s="97" t="s">
        <v>37</v>
      </c>
      <c r="M912" s="98" t="s">
        <v>1122</v>
      </c>
      <c r="N912" s="98"/>
      <c r="O912" s="82"/>
      <c r="P912" s="49"/>
      <c r="Q912" s="49"/>
      <c r="R912" s="83"/>
      <c r="S912" s="49"/>
      <c r="T912" s="49"/>
      <c r="U912" s="49"/>
      <c r="V912" s="49"/>
      <c r="W912" s="98"/>
      <c r="X912" s="104"/>
    </row>
    <row r="913" spans="1:24" ht="21.75" thickBot="1" x14ac:dyDescent="0.3">
      <c r="A913" s="111" t="s">
        <v>90</v>
      </c>
      <c r="B913" s="102" t="s">
        <v>1259</v>
      </c>
      <c r="C913" s="88">
        <v>44444</v>
      </c>
      <c r="D913" s="107">
        <v>724</v>
      </c>
      <c r="E913" s="88">
        <v>44443</v>
      </c>
      <c r="F913" s="80">
        <f t="shared" si="80"/>
        <v>1</v>
      </c>
      <c r="G913" s="95" t="s">
        <v>1258</v>
      </c>
      <c r="H913" s="49" t="s">
        <v>3</v>
      </c>
      <c r="I913" s="81">
        <v>250</v>
      </c>
      <c r="J913" s="49" t="e">
        <f>SUMIFS(#REF!,#REF!,LRT!B913,#REF!,A913)</f>
        <v>#REF!</v>
      </c>
      <c r="K913" s="81" t="e">
        <f>IF((I913-J913)&lt;0,"0",I913-(J913+P913))</f>
        <v>#REF!</v>
      </c>
      <c r="L913" s="97" t="s">
        <v>37</v>
      </c>
      <c r="M913" s="98" t="s">
        <v>1122</v>
      </c>
      <c r="N913" s="98"/>
      <c r="O913" s="82"/>
      <c r="P913" s="49"/>
      <c r="Q913" s="49"/>
      <c r="R913" s="83"/>
      <c r="S913" s="49"/>
      <c r="T913" s="49"/>
      <c r="U913" s="49"/>
      <c r="V913" s="49"/>
      <c r="W913" s="98"/>
      <c r="X913" s="104"/>
    </row>
    <row r="914" spans="1:24" s="93" customFormat="1" ht="21.75" thickBot="1" x14ac:dyDescent="0.3">
      <c r="A914" s="111" t="s">
        <v>90</v>
      </c>
      <c r="B914" s="102" t="s">
        <v>1261</v>
      </c>
      <c r="C914" s="88">
        <v>44444</v>
      </c>
      <c r="D914" s="108">
        <v>722</v>
      </c>
      <c r="E914" s="88">
        <v>44441</v>
      </c>
      <c r="F914" s="80">
        <f t="shared" si="80"/>
        <v>3</v>
      </c>
      <c r="G914" s="95" t="s">
        <v>1260</v>
      </c>
      <c r="H914" s="140" t="s">
        <v>31</v>
      </c>
      <c r="I914" s="81">
        <v>150</v>
      </c>
      <c r="J914" s="49" t="e">
        <f>SUMIFS(#REF!,#REF!,LRT!B914,#REF!,A914)</f>
        <v>#REF!</v>
      </c>
      <c r="K914" s="81" t="e">
        <f t="shared" si="79"/>
        <v>#REF!</v>
      </c>
      <c r="L914" s="97" t="s">
        <v>36</v>
      </c>
      <c r="M914" s="98" t="s">
        <v>84</v>
      </c>
      <c r="N914" s="98"/>
      <c r="O914" s="90"/>
      <c r="P914" s="90"/>
      <c r="Q914" s="90">
        <f>P914-I914</f>
        <v>-150</v>
      </c>
      <c r="R914" s="92"/>
      <c r="S914" s="90"/>
      <c r="T914" s="90"/>
      <c r="U914" s="90"/>
      <c r="V914" s="90"/>
      <c r="W914" s="99"/>
      <c r="X914" s="105"/>
    </row>
    <row r="915" spans="1:24" ht="21.75" thickBot="1" x14ac:dyDescent="0.3">
      <c r="A915" s="111" t="s">
        <v>90</v>
      </c>
      <c r="B915" s="102" t="s">
        <v>1262</v>
      </c>
      <c r="C915" s="88">
        <v>44445</v>
      </c>
      <c r="D915" s="107">
        <v>729</v>
      </c>
      <c r="E915" s="88">
        <v>44445</v>
      </c>
      <c r="F915" s="80">
        <f t="shared" si="80"/>
        <v>0</v>
      </c>
      <c r="G915" s="141" t="s">
        <v>498</v>
      </c>
      <c r="H915" s="49" t="s">
        <v>47</v>
      </c>
      <c r="I915" s="81">
        <v>50</v>
      </c>
      <c r="J915" s="49" t="e">
        <f>SUMIFS(#REF!,#REF!,LRT!B915,#REF!,A915)</f>
        <v>#REF!</v>
      </c>
      <c r="K915" s="81" t="e">
        <f t="shared" si="79"/>
        <v>#REF!</v>
      </c>
      <c r="L915" s="97" t="s">
        <v>37</v>
      </c>
      <c r="M915" s="98" t="s">
        <v>1196</v>
      </c>
      <c r="N915" s="98"/>
      <c r="O915" s="82"/>
      <c r="P915" s="49"/>
      <c r="Q915" s="49"/>
      <c r="R915" s="83"/>
      <c r="S915" s="49"/>
      <c r="T915" s="49"/>
      <c r="U915" s="49"/>
      <c r="V915" s="49"/>
      <c r="W915" s="98"/>
      <c r="X915" s="104"/>
    </row>
    <row r="916" spans="1:24" ht="21.75" thickBot="1" x14ac:dyDescent="0.3">
      <c r="A916" s="111" t="s">
        <v>90</v>
      </c>
      <c r="B916" s="102" t="s">
        <v>1263</v>
      </c>
      <c r="C916" s="88">
        <v>44445</v>
      </c>
      <c r="D916" s="107">
        <v>729</v>
      </c>
      <c r="E916" s="88">
        <v>44445</v>
      </c>
      <c r="F916" s="80">
        <f t="shared" si="80"/>
        <v>0</v>
      </c>
      <c r="G916" s="95" t="s">
        <v>275</v>
      </c>
      <c r="H916" s="140" t="s">
        <v>4</v>
      </c>
      <c r="I916" s="81">
        <v>8</v>
      </c>
      <c r="J916" s="49" t="e">
        <f>SUMIFS(#REF!,#REF!,LRT!B916,#REF!,A916)</f>
        <v>#REF!</v>
      </c>
      <c r="K916" s="81" t="e">
        <f t="shared" si="79"/>
        <v>#REF!</v>
      </c>
      <c r="L916" s="97" t="s">
        <v>36</v>
      </c>
      <c r="M916" s="98" t="s">
        <v>141</v>
      </c>
      <c r="N916" s="98"/>
      <c r="O916" s="82"/>
      <c r="P916" s="49"/>
      <c r="Q916" s="49"/>
      <c r="R916" s="83"/>
      <c r="S916" s="49"/>
      <c r="T916" s="49"/>
      <c r="U916" s="49"/>
      <c r="V916" s="49"/>
      <c r="W916" s="98"/>
      <c r="X916" s="104"/>
    </row>
    <row r="917" spans="1:24" s="93" customFormat="1" ht="21.75" thickBot="1" x14ac:dyDescent="0.3">
      <c r="A917" s="111" t="s">
        <v>90</v>
      </c>
      <c r="B917" s="102" t="s">
        <v>1264</v>
      </c>
      <c r="C917" s="88">
        <v>44445</v>
      </c>
      <c r="D917" s="107">
        <v>729</v>
      </c>
      <c r="E917" s="88">
        <v>44445</v>
      </c>
      <c r="F917" s="80">
        <f t="shared" si="80"/>
        <v>0</v>
      </c>
      <c r="G917" s="95" t="s">
        <v>500</v>
      </c>
      <c r="H917" s="140" t="s">
        <v>31</v>
      </c>
      <c r="I917" s="81">
        <v>80000</v>
      </c>
      <c r="J917" s="49" t="e">
        <f>SUMIFS(#REF!,#REF!,LRT!B917,#REF!,A917)</f>
        <v>#REF!</v>
      </c>
      <c r="K917" s="81" t="e">
        <f t="shared" si="79"/>
        <v>#REF!</v>
      </c>
      <c r="L917" s="97" t="s">
        <v>36</v>
      </c>
      <c r="M917" s="98" t="s">
        <v>141</v>
      </c>
      <c r="N917" s="98"/>
      <c r="O917" s="90"/>
      <c r="P917" s="90"/>
      <c r="Q917" s="90">
        <f>P917-I917</f>
        <v>-80000</v>
      </c>
      <c r="R917" s="92"/>
      <c r="S917" s="90"/>
      <c r="T917" s="90"/>
      <c r="U917" s="90"/>
      <c r="V917" s="90"/>
      <c r="W917" s="99"/>
      <c r="X917" s="105"/>
    </row>
    <row r="918" spans="1:24" ht="21.75" thickBot="1" x14ac:dyDescent="0.3">
      <c r="A918" s="111" t="s">
        <v>90</v>
      </c>
      <c r="B918" s="102" t="s">
        <v>1265</v>
      </c>
      <c r="C918" s="88">
        <v>44446</v>
      </c>
      <c r="D918" s="107">
        <v>731</v>
      </c>
      <c r="E918" s="88">
        <v>44446</v>
      </c>
      <c r="F918" s="80">
        <f t="shared" si="80"/>
        <v>0</v>
      </c>
      <c r="G918" s="95" t="s">
        <v>1188</v>
      </c>
      <c r="H918" s="140" t="s">
        <v>31</v>
      </c>
      <c r="I918" s="81">
        <v>75</v>
      </c>
      <c r="J918" s="49" t="e">
        <f>SUMIFS(#REF!,#REF!,LRT!B918,#REF!,A918)</f>
        <v>#REF!</v>
      </c>
      <c r="K918" s="81" t="e">
        <f t="shared" si="79"/>
        <v>#REF!</v>
      </c>
      <c r="L918" s="97" t="s">
        <v>36</v>
      </c>
      <c r="M918" s="98" t="s">
        <v>303</v>
      </c>
      <c r="N918" s="98"/>
      <c r="O918" s="82"/>
      <c r="P918" s="49"/>
      <c r="Q918" s="49"/>
      <c r="R918" s="83"/>
      <c r="S918" s="49"/>
      <c r="T918" s="49"/>
      <c r="U918" s="49"/>
      <c r="V918" s="49"/>
      <c r="W918" s="98"/>
      <c r="X918" s="104"/>
    </row>
    <row r="919" spans="1:24" ht="21.75" thickBot="1" x14ac:dyDescent="0.3">
      <c r="A919" s="111" t="s">
        <v>90</v>
      </c>
      <c r="B919" s="102" t="s">
        <v>1266</v>
      </c>
      <c r="C919" s="88">
        <v>44446</v>
      </c>
      <c r="D919" s="107">
        <v>731</v>
      </c>
      <c r="E919" s="88">
        <v>44446</v>
      </c>
      <c r="F919" s="80">
        <f t="shared" si="80"/>
        <v>0</v>
      </c>
      <c r="G919" s="95" t="s">
        <v>879</v>
      </c>
      <c r="H919" s="49" t="s">
        <v>31</v>
      </c>
      <c r="I919" s="95">
        <v>1</v>
      </c>
      <c r="J919" s="49" t="e">
        <f>SUMIFS(#REF!,#REF!,LRT!B919,#REF!,A919)</f>
        <v>#REF!</v>
      </c>
      <c r="K919" s="81" t="e">
        <f t="shared" si="79"/>
        <v>#REF!</v>
      </c>
      <c r="L919" s="97" t="s">
        <v>36</v>
      </c>
      <c r="M919" s="98" t="s">
        <v>84</v>
      </c>
      <c r="N919" s="98"/>
      <c r="O919" s="82"/>
      <c r="P919" s="49"/>
      <c r="Q919" s="49"/>
      <c r="R919" s="83"/>
      <c r="S919" s="49"/>
      <c r="T919" s="49"/>
      <c r="U919" s="49"/>
      <c r="V919" s="49"/>
      <c r="W919" s="98"/>
      <c r="X919" s="104"/>
    </row>
    <row r="920" spans="1:24" s="93" customFormat="1" ht="21.75" thickBot="1" x14ac:dyDescent="0.3">
      <c r="A920" s="111" t="s">
        <v>90</v>
      </c>
      <c r="B920" s="102" t="s">
        <v>1267</v>
      </c>
      <c r="C920" s="88">
        <v>44446</v>
      </c>
      <c r="D920" s="108">
        <v>714</v>
      </c>
      <c r="E920" s="88">
        <v>44436</v>
      </c>
      <c r="F920" s="80">
        <f t="shared" si="80"/>
        <v>10</v>
      </c>
      <c r="G920" s="95" t="s">
        <v>1095</v>
      </c>
      <c r="H920" s="90" t="s">
        <v>47</v>
      </c>
      <c r="I920" s="81">
        <v>80</v>
      </c>
      <c r="J920" s="49" t="e">
        <f>SUMIFS(#REF!,#REF!,LRT!B920,#REF!,A920)</f>
        <v>#REF!</v>
      </c>
      <c r="K920" s="81" t="e">
        <f t="shared" si="79"/>
        <v>#REF!</v>
      </c>
      <c r="L920" s="97" t="s">
        <v>36</v>
      </c>
      <c r="M920" s="98" t="s">
        <v>278</v>
      </c>
      <c r="N920" s="98"/>
      <c r="O920" s="90"/>
      <c r="P920" s="90"/>
      <c r="Q920" s="90">
        <f>P920-I920</f>
        <v>-80</v>
      </c>
      <c r="R920" s="92"/>
      <c r="S920" s="90"/>
      <c r="T920" s="90"/>
      <c r="U920" s="90"/>
      <c r="V920" s="90"/>
      <c r="W920" s="99"/>
      <c r="X920" s="105"/>
    </row>
    <row r="921" spans="1:24" ht="21.75" thickBot="1" x14ac:dyDescent="0.3">
      <c r="A921" s="111" t="s">
        <v>90</v>
      </c>
      <c r="B921" s="102" t="s">
        <v>1271</v>
      </c>
      <c r="C921" s="88">
        <v>44450</v>
      </c>
      <c r="D921" s="107">
        <v>662</v>
      </c>
      <c r="E921" s="88">
        <v>44440</v>
      </c>
      <c r="F921" s="80">
        <f t="shared" si="80"/>
        <v>10</v>
      </c>
      <c r="G921" s="95" t="s">
        <v>1268</v>
      </c>
      <c r="H921" s="49" t="s">
        <v>45</v>
      </c>
      <c r="I921" s="81">
        <v>5</v>
      </c>
      <c r="J921" s="49" t="e">
        <f>SUMIFS(#REF!,#REF!,LRT!B921,#REF!,A921)</f>
        <v>#REF!</v>
      </c>
      <c r="K921" s="81" t="e">
        <f t="shared" si="79"/>
        <v>#REF!</v>
      </c>
      <c r="L921" s="97" t="s">
        <v>37</v>
      </c>
      <c r="M921" s="98" t="s">
        <v>1272</v>
      </c>
      <c r="N921" s="98"/>
      <c r="O921" s="82"/>
      <c r="P921" s="49"/>
      <c r="Q921" s="49"/>
      <c r="R921" s="83"/>
      <c r="S921" s="49"/>
      <c r="T921" s="49"/>
      <c r="U921" s="49"/>
      <c r="V921" s="49"/>
      <c r="W921" s="98"/>
      <c r="X921" s="104"/>
    </row>
    <row r="922" spans="1:24" ht="21.75" thickBot="1" x14ac:dyDescent="0.3">
      <c r="A922" s="111" t="s">
        <v>90</v>
      </c>
      <c r="B922" s="102" t="s">
        <v>1271</v>
      </c>
      <c r="C922" s="88">
        <v>44450</v>
      </c>
      <c r="D922" s="107">
        <v>662</v>
      </c>
      <c r="E922" s="88">
        <v>44440</v>
      </c>
      <c r="F922" s="80">
        <f t="shared" si="80"/>
        <v>10</v>
      </c>
      <c r="G922" s="95" t="s">
        <v>1269</v>
      </c>
      <c r="H922" s="49" t="s">
        <v>45</v>
      </c>
      <c r="I922" s="81">
        <v>100</v>
      </c>
      <c r="J922" s="49" t="e">
        <f>SUMIFS(#REF!,#REF!,LRT!B922,#REF!,A922)</f>
        <v>#REF!</v>
      </c>
      <c r="K922" s="81" t="e">
        <f t="shared" si="79"/>
        <v>#REF!</v>
      </c>
      <c r="L922" s="97" t="s">
        <v>37</v>
      </c>
      <c r="M922" s="98" t="s">
        <v>1272</v>
      </c>
      <c r="N922" s="98"/>
      <c r="O922" s="82"/>
      <c r="P922" s="49"/>
      <c r="Q922" s="49"/>
      <c r="R922" s="83"/>
      <c r="S922" s="49"/>
      <c r="T922" s="49"/>
      <c r="U922" s="49"/>
      <c r="V922" s="49"/>
      <c r="W922" s="98"/>
      <c r="X922" s="104"/>
    </row>
    <row r="923" spans="1:24" s="93" customFormat="1" ht="21.75" thickBot="1" x14ac:dyDescent="0.3">
      <c r="A923" s="111" t="s">
        <v>90</v>
      </c>
      <c r="B923" s="102" t="s">
        <v>1271</v>
      </c>
      <c r="C923" s="88">
        <v>44450</v>
      </c>
      <c r="D923" s="107">
        <v>662</v>
      </c>
      <c r="E923" s="88">
        <v>44440</v>
      </c>
      <c r="F923" s="80">
        <f t="shared" si="80"/>
        <v>10</v>
      </c>
      <c r="G923" s="95" t="s">
        <v>1270</v>
      </c>
      <c r="H923" s="49" t="s">
        <v>31</v>
      </c>
      <c r="I923" s="81">
        <v>3</v>
      </c>
      <c r="J923" s="49" t="e">
        <f>SUMIFS(#REF!,#REF!,LRT!B923,#REF!,A923)</f>
        <v>#REF!</v>
      </c>
      <c r="K923" s="81" t="e">
        <f t="shared" si="79"/>
        <v>#REF!</v>
      </c>
      <c r="L923" s="97" t="s">
        <v>37</v>
      </c>
      <c r="M923" s="98" t="s">
        <v>1272</v>
      </c>
      <c r="N923" s="98"/>
      <c r="O923" s="90"/>
      <c r="P923" s="90"/>
      <c r="Q923" s="90">
        <f>P923-I923</f>
        <v>-3</v>
      </c>
      <c r="R923" s="92"/>
      <c r="S923" s="90"/>
      <c r="T923" s="90"/>
      <c r="U923" s="90"/>
      <c r="V923" s="90"/>
      <c r="W923" s="99"/>
      <c r="X923" s="105"/>
    </row>
    <row r="924" spans="1:24" ht="21.75" thickBot="1" x14ac:dyDescent="0.3">
      <c r="A924" s="111" t="s">
        <v>90</v>
      </c>
      <c r="B924" s="102" t="s">
        <v>1280</v>
      </c>
      <c r="C924" s="88">
        <v>44450</v>
      </c>
      <c r="D924" s="107">
        <v>732</v>
      </c>
      <c r="E924" s="88">
        <v>44447</v>
      </c>
      <c r="F924" s="80">
        <f t="shared" si="80"/>
        <v>3</v>
      </c>
      <c r="G924" s="95" t="s">
        <v>1273</v>
      </c>
      <c r="H924" s="49" t="s">
        <v>31</v>
      </c>
      <c r="I924" s="81">
        <v>300</v>
      </c>
      <c r="J924" s="49" t="e">
        <f>SUMIFS(#REF!,#REF!,LRT!B924,#REF!,A924)</f>
        <v>#REF!</v>
      </c>
      <c r="K924" s="81" t="e">
        <f t="shared" si="79"/>
        <v>#REF!</v>
      </c>
      <c r="L924" s="97" t="s">
        <v>37</v>
      </c>
      <c r="M924" s="98" t="s">
        <v>649</v>
      </c>
      <c r="N924" s="98"/>
      <c r="O924" s="82"/>
      <c r="P924" s="49"/>
      <c r="Q924" s="49"/>
      <c r="R924" s="83"/>
      <c r="S924" s="49"/>
      <c r="T924" s="49"/>
      <c r="U924" s="49"/>
      <c r="V924" s="49"/>
      <c r="W924" s="98"/>
      <c r="X924" s="104"/>
    </row>
    <row r="925" spans="1:24" ht="21.75" thickBot="1" x14ac:dyDescent="0.3">
      <c r="A925" s="111" t="s">
        <v>90</v>
      </c>
      <c r="B925" s="102" t="s">
        <v>1280</v>
      </c>
      <c r="C925" s="88">
        <v>44450</v>
      </c>
      <c r="D925" s="107">
        <v>732</v>
      </c>
      <c r="E925" s="88">
        <v>44447</v>
      </c>
      <c r="F925" s="80">
        <f t="shared" si="80"/>
        <v>3</v>
      </c>
      <c r="G925" s="95" t="s">
        <v>1274</v>
      </c>
      <c r="H925" s="49" t="s">
        <v>3</v>
      </c>
      <c r="I925" s="81">
        <v>15</v>
      </c>
      <c r="J925" s="49" t="e">
        <f>SUMIFS(#REF!,#REF!,LRT!B925,#REF!,A925)</f>
        <v>#REF!</v>
      </c>
      <c r="K925" s="81" t="e">
        <f t="shared" si="79"/>
        <v>#REF!</v>
      </c>
      <c r="L925" s="97" t="s">
        <v>37</v>
      </c>
      <c r="M925" s="98" t="s">
        <v>649</v>
      </c>
      <c r="N925" s="98"/>
      <c r="O925" s="82"/>
      <c r="P925" s="49"/>
      <c r="Q925" s="49"/>
      <c r="R925" s="83"/>
      <c r="S925" s="49"/>
      <c r="T925" s="49"/>
      <c r="U925" s="49"/>
      <c r="V925" s="49"/>
      <c r="W925" s="98"/>
      <c r="X925" s="104"/>
    </row>
    <row r="926" spans="1:24" s="93" customFormat="1" ht="21.75" thickBot="1" x14ac:dyDescent="0.3">
      <c r="A926" s="111" t="s">
        <v>90</v>
      </c>
      <c r="B926" s="102" t="s">
        <v>1280</v>
      </c>
      <c r="C926" s="88">
        <v>44450</v>
      </c>
      <c r="D926" s="107">
        <v>732</v>
      </c>
      <c r="E926" s="88">
        <v>44447</v>
      </c>
      <c r="F926" s="80">
        <f t="shared" si="80"/>
        <v>3</v>
      </c>
      <c r="G926" s="95" t="s">
        <v>906</v>
      </c>
      <c r="H926" s="49" t="s">
        <v>31</v>
      </c>
      <c r="I926" s="81">
        <v>40</v>
      </c>
      <c r="J926" s="49" t="e">
        <f>SUMIFS(#REF!,#REF!,LRT!B926,#REF!,A926)</f>
        <v>#REF!</v>
      </c>
      <c r="K926" s="81" t="e">
        <f t="shared" si="79"/>
        <v>#REF!</v>
      </c>
      <c r="L926" s="97" t="s">
        <v>37</v>
      </c>
      <c r="M926" s="98" t="s">
        <v>649</v>
      </c>
      <c r="N926" s="98"/>
      <c r="O926" s="90"/>
      <c r="P926" s="90"/>
      <c r="Q926" s="90">
        <f>P926-I926</f>
        <v>-40</v>
      </c>
      <c r="R926" s="92"/>
      <c r="S926" s="90"/>
      <c r="T926" s="90"/>
      <c r="U926" s="90"/>
      <c r="V926" s="90"/>
      <c r="W926" s="99"/>
      <c r="X926" s="105"/>
    </row>
    <row r="927" spans="1:24" ht="21.75" thickBot="1" x14ac:dyDescent="0.3">
      <c r="A927" s="111" t="s">
        <v>90</v>
      </c>
      <c r="B927" s="102" t="s">
        <v>1280</v>
      </c>
      <c r="C927" s="88">
        <v>44450</v>
      </c>
      <c r="D927" s="107">
        <v>732</v>
      </c>
      <c r="E927" s="88">
        <v>44447</v>
      </c>
      <c r="F927" s="80">
        <f t="shared" si="80"/>
        <v>3</v>
      </c>
      <c r="G927" s="95" t="s">
        <v>108</v>
      </c>
      <c r="H927" s="49" t="s">
        <v>31</v>
      </c>
      <c r="I927" s="81">
        <v>40</v>
      </c>
      <c r="J927" s="49" t="e">
        <f>SUMIFS(#REF!,#REF!,LRT!B927,#REF!,A927)</f>
        <v>#REF!</v>
      </c>
      <c r="K927" s="81" t="e">
        <f t="shared" si="79"/>
        <v>#REF!</v>
      </c>
      <c r="L927" s="97" t="s">
        <v>37</v>
      </c>
      <c r="M927" s="98" t="s">
        <v>649</v>
      </c>
      <c r="N927" s="98"/>
      <c r="O927" s="82"/>
      <c r="P927" s="49"/>
      <c r="Q927" s="49"/>
      <c r="R927" s="83"/>
      <c r="S927" s="49"/>
      <c r="T927" s="49"/>
      <c r="U927" s="49"/>
      <c r="V927" s="49"/>
      <c r="W927" s="98"/>
      <c r="X927" s="104"/>
    </row>
    <row r="928" spans="1:24" ht="21.75" thickBot="1" x14ac:dyDescent="0.3">
      <c r="A928" s="111" t="s">
        <v>90</v>
      </c>
      <c r="B928" s="102" t="s">
        <v>1280</v>
      </c>
      <c r="C928" s="88">
        <v>44450</v>
      </c>
      <c r="D928" s="107">
        <v>732</v>
      </c>
      <c r="E928" s="88">
        <v>44447</v>
      </c>
      <c r="F928" s="80">
        <f t="shared" si="80"/>
        <v>3</v>
      </c>
      <c r="G928" s="95" t="s">
        <v>1275</v>
      </c>
      <c r="H928" s="49" t="s">
        <v>31</v>
      </c>
      <c r="I928" s="81">
        <v>150</v>
      </c>
      <c r="J928" s="49" t="e">
        <f>SUMIFS(#REF!,#REF!,LRT!B928,#REF!,A928)</f>
        <v>#REF!</v>
      </c>
      <c r="K928" s="81" t="e">
        <f t="shared" si="79"/>
        <v>#REF!</v>
      </c>
      <c r="L928" s="97" t="s">
        <v>37</v>
      </c>
      <c r="M928" s="98" t="s">
        <v>649</v>
      </c>
      <c r="N928" s="98"/>
      <c r="O928" s="82"/>
      <c r="P928" s="49"/>
      <c r="Q928" s="49"/>
      <c r="R928" s="83"/>
      <c r="S928" s="49"/>
      <c r="T928" s="49"/>
      <c r="U928" s="49"/>
      <c r="V928" s="49"/>
      <c r="W928" s="98"/>
      <c r="X928" s="104"/>
    </row>
    <row r="929" spans="1:24" s="93" customFormat="1" ht="21.75" thickBot="1" x14ac:dyDescent="0.3">
      <c r="A929" s="111" t="s">
        <v>90</v>
      </c>
      <c r="B929" s="102" t="s">
        <v>1280</v>
      </c>
      <c r="C929" s="88">
        <v>44450</v>
      </c>
      <c r="D929" s="107">
        <v>732</v>
      </c>
      <c r="E929" s="88">
        <v>44447</v>
      </c>
      <c r="F929" s="80">
        <f t="shared" si="80"/>
        <v>3</v>
      </c>
      <c r="G929" s="95" t="s">
        <v>1276</v>
      </c>
      <c r="H929" s="49" t="s">
        <v>31</v>
      </c>
      <c r="I929" s="81">
        <v>100</v>
      </c>
      <c r="J929" s="49" t="e">
        <f>SUMIFS(#REF!,#REF!,LRT!B929,#REF!,A929)</f>
        <v>#REF!</v>
      </c>
      <c r="K929" s="81" t="e">
        <f t="shared" si="79"/>
        <v>#REF!</v>
      </c>
      <c r="L929" s="97" t="s">
        <v>37</v>
      </c>
      <c r="M929" s="98" t="s">
        <v>649</v>
      </c>
      <c r="N929" s="98"/>
      <c r="O929" s="90"/>
      <c r="P929" s="90"/>
      <c r="Q929" s="90">
        <f>P929-I929</f>
        <v>-100</v>
      </c>
      <c r="R929" s="92"/>
      <c r="S929" s="90"/>
      <c r="T929" s="90"/>
      <c r="U929" s="90"/>
      <c r="V929" s="90"/>
      <c r="W929" s="99"/>
      <c r="X929" s="105"/>
    </row>
    <row r="930" spans="1:24" ht="21.75" thickBot="1" x14ac:dyDescent="0.3">
      <c r="A930" s="111" t="s">
        <v>90</v>
      </c>
      <c r="B930" s="102" t="s">
        <v>1280</v>
      </c>
      <c r="C930" s="88">
        <v>44450</v>
      </c>
      <c r="D930" s="107">
        <v>732</v>
      </c>
      <c r="E930" s="88">
        <v>44447</v>
      </c>
      <c r="F930" s="80">
        <f t="shared" si="80"/>
        <v>3</v>
      </c>
      <c r="G930" s="95" t="s">
        <v>1277</v>
      </c>
      <c r="H930" s="49" t="s">
        <v>31</v>
      </c>
      <c r="I930" s="81">
        <v>100</v>
      </c>
      <c r="J930" s="49" t="e">
        <f>SUMIFS(#REF!,#REF!,LRT!B930,#REF!,A930)</f>
        <v>#REF!</v>
      </c>
      <c r="K930" s="81" t="e">
        <f t="shared" si="79"/>
        <v>#REF!</v>
      </c>
      <c r="L930" s="97" t="s">
        <v>37</v>
      </c>
      <c r="M930" s="98" t="s">
        <v>649</v>
      </c>
      <c r="N930" s="98"/>
      <c r="O930" s="82"/>
      <c r="P930" s="49"/>
      <c r="Q930" s="49"/>
      <c r="R930" s="83"/>
      <c r="S930" s="49"/>
      <c r="T930" s="49"/>
      <c r="U930" s="49"/>
      <c r="V930" s="49"/>
      <c r="W930" s="98"/>
      <c r="X930" s="104"/>
    </row>
    <row r="931" spans="1:24" ht="21.75" thickBot="1" x14ac:dyDescent="0.3">
      <c r="A931" s="111" t="s">
        <v>90</v>
      </c>
      <c r="B931" s="102" t="s">
        <v>1280</v>
      </c>
      <c r="C931" s="88">
        <v>44450</v>
      </c>
      <c r="D931" s="107">
        <v>732</v>
      </c>
      <c r="E931" s="88">
        <v>44447</v>
      </c>
      <c r="F931" s="80">
        <f t="shared" si="80"/>
        <v>3</v>
      </c>
      <c r="G931" s="95" t="s">
        <v>1278</v>
      </c>
      <c r="H931" s="49" t="s">
        <v>31</v>
      </c>
      <c r="I931" s="81">
        <v>10</v>
      </c>
      <c r="J931" s="49" t="e">
        <f>SUMIFS(#REF!,#REF!,LRT!B931,#REF!,A931)</f>
        <v>#REF!</v>
      </c>
      <c r="K931" s="81" t="e">
        <f t="shared" si="79"/>
        <v>#REF!</v>
      </c>
      <c r="L931" s="97" t="s">
        <v>37</v>
      </c>
      <c r="M931" s="98" t="s">
        <v>649</v>
      </c>
      <c r="N931" s="98"/>
      <c r="O931" s="82"/>
      <c r="P931" s="49"/>
      <c r="Q931" s="49"/>
      <c r="R931" s="83"/>
      <c r="S931" s="49"/>
      <c r="T931" s="49"/>
      <c r="U931" s="49"/>
      <c r="V931" s="49"/>
      <c r="W931" s="98"/>
      <c r="X931" s="104"/>
    </row>
    <row r="932" spans="1:24" s="93" customFormat="1" ht="21.75" thickBot="1" x14ac:dyDescent="0.3">
      <c r="A932" s="111" t="s">
        <v>90</v>
      </c>
      <c r="B932" s="102" t="s">
        <v>1280</v>
      </c>
      <c r="C932" s="88">
        <v>44450</v>
      </c>
      <c r="D932" s="107">
        <v>732</v>
      </c>
      <c r="E932" s="88">
        <v>44447</v>
      </c>
      <c r="F932" s="80">
        <f t="shared" si="80"/>
        <v>3</v>
      </c>
      <c r="G932" s="95" t="s">
        <v>995</v>
      </c>
      <c r="H932" s="49" t="s">
        <v>31</v>
      </c>
      <c r="I932" s="81">
        <v>40</v>
      </c>
      <c r="J932" s="49" t="e">
        <f>SUMIFS(#REF!,#REF!,LRT!B932,#REF!,A932)</f>
        <v>#REF!</v>
      </c>
      <c r="K932" s="81" t="e">
        <f t="shared" si="79"/>
        <v>#REF!</v>
      </c>
      <c r="L932" s="97" t="s">
        <v>37</v>
      </c>
      <c r="M932" s="98" t="s">
        <v>649</v>
      </c>
      <c r="N932" s="98"/>
      <c r="O932" s="90"/>
      <c r="P932" s="90"/>
      <c r="Q932" s="90">
        <f>P932-I932</f>
        <v>-40</v>
      </c>
      <c r="R932" s="92"/>
      <c r="S932" s="90"/>
      <c r="T932" s="90"/>
      <c r="U932" s="90"/>
      <c r="V932" s="90"/>
      <c r="W932" s="99"/>
      <c r="X932" s="105"/>
    </row>
    <row r="933" spans="1:24" ht="21.75" thickBot="1" x14ac:dyDescent="0.3">
      <c r="A933" s="111" t="s">
        <v>90</v>
      </c>
      <c r="B933" s="102" t="s">
        <v>1280</v>
      </c>
      <c r="C933" s="88">
        <v>44450</v>
      </c>
      <c r="D933" s="107">
        <v>732</v>
      </c>
      <c r="E933" s="88">
        <v>44447</v>
      </c>
      <c r="F933" s="80">
        <f t="shared" si="80"/>
        <v>3</v>
      </c>
      <c r="G933" s="95" t="s">
        <v>1279</v>
      </c>
      <c r="H933" s="49" t="s">
        <v>32</v>
      </c>
      <c r="I933" s="81">
        <v>150</v>
      </c>
      <c r="J933" s="49" t="e">
        <f>SUMIFS(#REF!,#REF!,LRT!B933,#REF!,A933)</f>
        <v>#REF!</v>
      </c>
      <c r="K933" s="81" t="e">
        <f t="shared" si="79"/>
        <v>#REF!</v>
      </c>
      <c r="L933" s="97" t="s">
        <v>37</v>
      </c>
      <c r="M933" s="98" t="s">
        <v>649</v>
      </c>
      <c r="N933" s="98"/>
      <c r="O933" s="82"/>
      <c r="P933" s="49"/>
      <c r="Q933" s="49"/>
      <c r="R933" s="83"/>
      <c r="S933" s="49"/>
      <c r="T933" s="49"/>
      <c r="U933" s="49"/>
      <c r="V933" s="49"/>
      <c r="W933" s="98"/>
      <c r="X933" s="104"/>
    </row>
    <row r="934" spans="1:24" ht="21.75" thickBot="1" x14ac:dyDescent="0.3">
      <c r="A934" s="111" t="s">
        <v>90</v>
      </c>
      <c r="B934" s="102" t="s">
        <v>1283</v>
      </c>
      <c r="C934" s="88">
        <v>44450</v>
      </c>
      <c r="D934" s="107">
        <v>732</v>
      </c>
      <c r="E934" s="88">
        <v>44447</v>
      </c>
      <c r="F934" s="80">
        <f t="shared" si="80"/>
        <v>3</v>
      </c>
      <c r="G934" s="95" t="s">
        <v>1281</v>
      </c>
      <c r="H934" s="49" t="s">
        <v>31</v>
      </c>
      <c r="I934" s="81">
        <v>40</v>
      </c>
      <c r="J934" s="49" t="e">
        <f>SUMIFS(#REF!,#REF!,LRT!B934,#REF!,A934)</f>
        <v>#REF!</v>
      </c>
      <c r="K934" s="81" t="e">
        <f t="shared" si="79"/>
        <v>#REF!</v>
      </c>
      <c r="L934" s="97" t="s">
        <v>37</v>
      </c>
      <c r="M934" s="98" t="s">
        <v>1196</v>
      </c>
      <c r="N934" s="98"/>
      <c r="O934" s="82"/>
      <c r="P934" s="49"/>
      <c r="Q934" s="49"/>
      <c r="R934" s="83"/>
      <c r="S934" s="49"/>
      <c r="T934" s="49"/>
      <c r="U934" s="49"/>
      <c r="V934" s="49"/>
      <c r="W934" s="98"/>
      <c r="X934" s="104"/>
    </row>
    <row r="935" spans="1:24" s="93" customFormat="1" ht="21.75" thickBot="1" x14ac:dyDescent="0.3">
      <c r="A935" s="111" t="s">
        <v>90</v>
      </c>
      <c r="B935" s="102" t="s">
        <v>1283</v>
      </c>
      <c r="C935" s="88">
        <v>44450</v>
      </c>
      <c r="D935" s="107">
        <v>732</v>
      </c>
      <c r="E935" s="88">
        <v>44447</v>
      </c>
      <c r="F935" s="80">
        <f t="shared" si="80"/>
        <v>3</v>
      </c>
      <c r="G935" s="95" t="s">
        <v>1282</v>
      </c>
      <c r="H935" s="49" t="s">
        <v>31</v>
      </c>
      <c r="I935" s="81">
        <v>40</v>
      </c>
      <c r="J935" s="49" t="e">
        <f>SUMIFS(#REF!,#REF!,LRT!B935,#REF!,A935)</f>
        <v>#REF!</v>
      </c>
      <c r="K935" s="81" t="e">
        <f t="shared" si="79"/>
        <v>#REF!</v>
      </c>
      <c r="L935" s="97" t="s">
        <v>37</v>
      </c>
      <c r="M935" s="98" t="s">
        <v>1196</v>
      </c>
      <c r="N935" s="98"/>
      <c r="O935" s="90"/>
      <c r="P935" s="90"/>
      <c r="Q935" s="90">
        <f>P935-I935</f>
        <v>-40</v>
      </c>
      <c r="R935" s="92"/>
      <c r="S935" s="90"/>
      <c r="T935" s="90"/>
      <c r="U935" s="90"/>
      <c r="V935" s="90"/>
      <c r="W935" s="99"/>
      <c r="X935" s="105"/>
    </row>
    <row r="936" spans="1:24" ht="21.75" thickBot="1" x14ac:dyDescent="0.3">
      <c r="A936" s="111" t="s">
        <v>90</v>
      </c>
      <c r="B936" s="102" t="s">
        <v>1285</v>
      </c>
      <c r="C936" s="88">
        <v>44451</v>
      </c>
      <c r="D936" s="107">
        <v>736</v>
      </c>
      <c r="E936" s="88">
        <v>44451</v>
      </c>
      <c r="F936" s="80">
        <f t="shared" si="80"/>
        <v>0</v>
      </c>
      <c r="G936" s="95" t="s">
        <v>1284</v>
      </c>
      <c r="H936" s="49" t="s">
        <v>31</v>
      </c>
      <c r="I936" s="81">
        <v>7392</v>
      </c>
      <c r="J936" s="49" t="e">
        <f>SUMIFS(#REF!,#REF!,LRT!B936,#REF!,A936)</f>
        <v>#REF!</v>
      </c>
      <c r="K936" s="81" t="e">
        <f t="shared" si="79"/>
        <v>#REF!</v>
      </c>
      <c r="L936" s="97" t="s">
        <v>37</v>
      </c>
      <c r="M936" s="98" t="s">
        <v>1088</v>
      </c>
      <c r="N936" s="98"/>
      <c r="O936" s="82"/>
      <c r="P936" s="49"/>
      <c r="Q936" s="49"/>
      <c r="R936" s="83"/>
      <c r="S936" s="49"/>
      <c r="T936" s="49"/>
      <c r="U936" s="49"/>
      <c r="V936" s="49"/>
      <c r="W936" s="98"/>
      <c r="X936" s="104"/>
    </row>
    <row r="937" spans="1:24" ht="21.75" thickBot="1" x14ac:dyDescent="0.3">
      <c r="A937" s="111" t="s">
        <v>90</v>
      </c>
      <c r="B937" s="102" t="s">
        <v>1287</v>
      </c>
      <c r="C937" s="88">
        <v>44452</v>
      </c>
      <c r="D937" s="107">
        <v>738</v>
      </c>
      <c r="E937" s="88">
        <v>44452</v>
      </c>
      <c r="F937" s="80">
        <f t="shared" si="80"/>
        <v>0</v>
      </c>
      <c r="G937" s="95" t="s">
        <v>1286</v>
      </c>
      <c r="H937" s="49" t="s">
        <v>31</v>
      </c>
      <c r="I937" s="81">
        <v>500</v>
      </c>
      <c r="J937" s="81" t="e">
        <f>SUMIFS(#REF!,#REF!,LRT!B937,#REF!,A937)</f>
        <v>#REF!</v>
      </c>
      <c r="K937" s="81" t="e">
        <f t="shared" si="79"/>
        <v>#REF!</v>
      </c>
      <c r="L937" s="97" t="s">
        <v>37</v>
      </c>
      <c r="M937" s="98" t="s">
        <v>84</v>
      </c>
      <c r="N937" s="98"/>
      <c r="O937" s="82"/>
      <c r="P937" s="49"/>
      <c r="Q937" s="49"/>
      <c r="R937" s="83"/>
      <c r="S937" s="49"/>
      <c r="T937" s="49"/>
      <c r="U937" s="49"/>
      <c r="V937" s="49"/>
      <c r="W937" s="98"/>
      <c r="X937" s="104"/>
    </row>
    <row r="938" spans="1:24" s="93" customFormat="1" ht="21.75" thickBot="1" x14ac:dyDescent="0.3">
      <c r="A938" s="111" t="s">
        <v>90</v>
      </c>
      <c r="B938" s="102" t="s">
        <v>1288</v>
      </c>
      <c r="C938" s="88">
        <v>44452</v>
      </c>
      <c r="D938" s="108">
        <v>714</v>
      </c>
      <c r="E938" s="88">
        <v>44452</v>
      </c>
      <c r="F938" s="80">
        <f t="shared" si="80"/>
        <v>0</v>
      </c>
      <c r="G938" s="95" t="s">
        <v>581</v>
      </c>
      <c r="H938" s="49" t="s">
        <v>47</v>
      </c>
      <c r="I938" s="81">
        <v>80</v>
      </c>
      <c r="J938" s="81" t="e">
        <f>SUMIFS(#REF!,#REF!,LRT!B938,#REF!,A938)</f>
        <v>#REF!</v>
      </c>
      <c r="K938" s="81">
        <v>80</v>
      </c>
      <c r="L938" s="97" t="s">
        <v>37</v>
      </c>
      <c r="M938" s="98" t="s">
        <v>337</v>
      </c>
      <c r="N938" s="98"/>
      <c r="O938" s="90"/>
      <c r="P938" s="90"/>
      <c r="Q938" s="90">
        <f>P938-I938</f>
        <v>-80</v>
      </c>
      <c r="R938" s="92"/>
      <c r="S938" s="90"/>
      <c r="T938" s="90"/>
      <c r="U938" s="90"/>
      <c r="V938" s="90"/>
      <c r="W938" s="99"/>
      <c r="X938" s="105"/>
    </row>
    <row r="939" spans="1:24" ht="21.75" thickBot="1" x14ac:dyDescent="0.3">
      <c r="A939" s="111" t="s">
        <v>90</v>
      </c>
      <c r="B939" s="102" t="s">
        <v>1289</v>
      </c>
      <c r="C939" s="88">
        <v>44453</v>
      </c>
      <c r="D939" s="107">
        <v>739</v>
      </c>
      <c r="E939" s="88">
        <v>44453</v>
      </c>
      <c r="F939" s="80">
        <f t="shared" si="80"/>
        <v>0</v>
      </c>
      <c r="G939" s="95" t="s">
        <v>1114</v>
      </c>
      <c r="H939" s="49" t="s">
        <v>31</v>
      </c>
      <c r="I939" s="81">
        <v>1500</v>
      </c>
      <c r="J939" s="81" t="e">
        <f>SUMIFS(#REF!,#REF!,LRT!B939,#REF!,A939)</f>
        <v>#REF!</v>
      </c>
      <c r="K939" s="81">
        <v>1500</v>
      </c>
      <c r="L939" s="97" t="s">
        <v>37</v>
      </c>
      <c r="M939" s="98" t="s">
        <v>309</v>
      </c>
      <c r="N939" s="98"/>
      <c r="O939" s="82"/>
      <c r="P939" s="49"/>
      <c r="Q939" s="49"/>
      <c r="R939" s="83"/>
      <c r="S939" s="49"/>
      <c r="T939" s="49"/>
      <c r="U939" s="49"/>
      <c r="V939" s="49"/>
      <c r="W939" s="98"/>
      <c r="X939" s="104"/>
    </row>
    <row r="940" spans="1:24" ht="21.75" thickBot="1" x14ac:dyDescent="0.3">
      <c r="A940" s="111" t="s">
        <v>90</v>
      </c>
      <c r="B940" s="102" t="s">
        <v>1290</v>
      </c>
      <c r="C940" s="88">
        <v>44453</v>
      </c>
      <c r="D940" s="107">
        <v>740</v>
      </c>
      <c r="E940" s="88">
        <v>44453</v>
      </c>
      <c r="F940" s="80">
        <f t="shared" si="80"/>
        <v>0</v>
      </c>
      <c r="G940" s="95" t="s">
        <v>428</v>
      </c>
      <c r="H940" s="49" t="s">
        <v>31</v>
      </c>
      <c r="I940" s="81">
        <v>100</v>
      </c>
      <c r="J940" s="81" t="e">
        <f>SUMIFS(#REF!,#REF!,LRT!B940,#REF!,A940)</f>
        <v>#REF!</v>
      </c>
      <c r="K940" s="81">
        <v>100</v>
      </c>
      <c r="L940" s="97" t="s">
        <v>37</v>
      </c>
      <c r="M940" s="98" t="s">
        <v>244</v>
      </c>
      <c r="N940" s="98"/>
      <c r="O940" s="82"/>
      <c r="P940" s="49"/>
      <c r="Q940" s="49"/>
      <c r="R940" s="83"/>
      <c r="S940" s="49"/>
      <c r="T940" s="49"/>
      <c r="U940" s="49"/>
      <c r="V940" s="49"/>
      <c r="W940" s="98"/>
      <c r="X940" s="104"/>
    </row>
    <row r="941" spans="1:24" s="93" customFormat="1" ht="21.75" thickBot="1" x14ac:dyDescent="0.3">
      <c r="A941" s="111" t="s">
        <v>90</v>
      </c>
      <c r="B941" s="102" t="s">
        <v>1290</v>
      </c>
      <c r="C941" s="88">
        <v>44453</v>
      </c>
      <c r="D941" s="107">
        <v>740</v>
      </c>
      <c r="E941" s="88">
        <v>44453</v>
      </c>
      <c r="F941" s="80">
        <f t="shared" si="80"/>
        <v>0</v>
      </c>
      <c r="G941" s="95" t="s">
        <v>552</v>
      </c>
      <c r="H941" s="49" t="s">
        <v>31</v>
      </c>
      <c r="I941" s="81">
        <v>25</v>
      </c>
      <c r="J941" s="81" t="e">
        <f>SUMIFS(#REF!,#REF!,LRT!B941,#REF!,A941)</f>
        <v>#REF!</v>
      </c>
      <c r="K941" s="81">
        <v>25</v>
      </c>
      <c r="L941" s="97" t="s">
        <v>37</v>
      </c>
      <c r="M941" s="98" t="s">
        <v>244</v>
      </c>
      <c r="N941" s="98"/>
      <c r="O941" s="90"/>
      <c r="P941" s="90"/>
      <c r="Q941" s="90">
        <f>P941-I941</f>
        <v>-25</v>
      </c>
      <c r="R941" s="92"/>
      <c r="S941" s="90"/>
      <c r="T941" s="90"/>
      <c r="U941" s="90"/>
      <c r="V941" s="90"/>
      <c r="W941" s="99"/>
      <c r="X941" s="105"/>
    </row>
    <row r="942" spans="1:24" ht="21.75" thickBot="1" x14ac:dyDescent="0.3">
      <c r="A942" s="111" t="s">
        <v>90</v>
      </c>
      <c r="B942" s="102" t="s">
        <v>1290</v>
      </c>
      <c r="C942" s="88">
        <v>44453</v>
      </c>
      <c r="D942" s="107">
        <v>740</v>
      </c>
      <c r="E942" s="88">
        <v>44453</v>
      </c>
      <c r="F942" s="80">
        <f t="shared" si="80"/>
        <v>0</v>
      </c>
      <c r="G942" s="95" t="s">
        <v>1012</v>
      </c>
      <c r="H942" s="49" t="s">
        <v>31</v>
      </c>
      <c r="I942" s="81">
        <v>15</v>
      </c>
      <c r="J942" s="81" t="e">
        <f>SUMIFS(#REF!,#REF!,LRT!B942,#REF!,A942)</f>
        <v>#REF!</v>
      </c>
      <c r="K942" s="81">
        <v>15</v>
      </c>
      <c r="L942" s="97" t="s">
        <v>37</v>
      </c>
      <c r="M942" s="98" t="s">
        <v>244</v>
      </c>
      <c r="N942" s="98"/>
      <c r="O942" s="82"/>
      <c r="P942" s="49"/>
      <c r="Q942" s="49"/>
      <c r="R942" s="83"/>
      <c r="S942" s="49"/>
      <c r="T942" s="49"/>
      <c r="U942" s="49"/>
      <c r="V942" s="49"/>
      <c r="W942" s="98"/>
      <c r="X942" s="104"/>
    </row>
    <row r="943" spans="1:24" ht="21.75" thickBot="1" x14ac:dyDescent="0.3">
      <c r="A943" s="111" t="s">
        <v>90</v>
      </c>
      <c r="B943" s="102" t="s">
        <v>1290</v>
      </c>
      <c r="C943" s="88">
        <v>44453</v>
      </c>
      <c r="D943" s="107">
        <v>740</v>
      </c>
      <c r="E943" s="88">
        <v>44453</v>
      </c>
      <c r="F943" s="80">
        <f t="shared" si="80"/>
        <v>0</v>
      </c>
      <c r="G943" s="95" t="s">
        <v>427</v>
      </c>
      <c r="H943" s="49" t="s">
        <v>31</v>
      </c>
      <c r="I943" s="81">
        <v>100</v>
      </c>
      <c r="J943" s="81" t="e">
        <f>SUMIFS(#REF!,#REF!,LRT!B943,#REF!,A943)</f>
        <v>#REF!</v>
      </c>
      <c r="K943" s="81">
        <v>100</v>
      </c>
      <c r="L943" s="97" t="s">
        <v>37</v>
      </c>
      <c r="M943" s="98" t="s">
        <v>244</v>
      </c>
      <c r="N943" s="98"/>
      <c r="O943" s="82"/>
      <c r="P943" s="49"/>
      <c r="Q943" s="49"/>
      <c r="R943" s="83"/>
      <c r="S943" s="49"/>
      <c r="T943" s="49"/>
      <c r="U943" s="49"/>
      <c r="V943" s="49"/>
      <c r="W943" s="98"/>
      <c r="X943" s="104"/>
    </row>
    <row r="944" spans="1:24" s="93" customFormat="1" ht="21.75" thickBot="1" x14ac:dyDescent="0.3">
      <c r="A944" s="111" t="s">
        <v>90</v>
      </c>
      <c r="B944" s="102" t="s">
        <v>1290</v>
      </c>
      <c r="C944" s="88">
        <v>44453</v>
      </c>
      <c r="D944" s="107">
        <v>740</v>
      </c>
      <c r="E944" s="88">
        <v>44453</v>
      </c>
      <c r="F944" s="80">
        <f t="shared" si="80"/>
        <v>0</v>
      </c>
      <c r="G944" s="95" t="s">
        <v>1291</v>
      </c>
      <c r="H944" s="49" t="s">
        <v>31</v>
      </c>
      <c r="I944" s="81">
        <v>25</v>
      </c>
      <c r="J944" s="81" t="e">
        <f>SUMIFS(#REF!,#REF!,LRT!B944,#REF!,A944)</f>
        <v>#REF!</v>
      </c>
      <c r="K944" s="81">
        <v>25</v>
      </c>
      <c r="L944" s="97" t="s">
        <v>37</v>
      </c>
      <c r="M944" s="98" t="s">
        <v>244</v>
      </c>
      <c r="N944" s="98"/>
      <c r="O944" s="90"/>
      <c r="P944" s="90"/>
      <c r="Q944" s="90">
        <f>P944-I944</f>
        <v>-25</v>
      </c>
      <c r="R944" s="92"/>
      <c r="S944" s="90"/>
      <c r="T944" s="90"/>
      <c r="U944" s="90"/>
      <c r="V944" s="90"/>
      <c r="W944" s="99"/>
      <c r="X944" s="105"/>
    </row>
    <row r="945" spans="1:24" ht="21.75" thickBot="1" x14ac:dyDescent="0.3">
      <c r="A945" s="111" t="s">
        <v>90</v>
      </c>
      <c r="B945" s="102" t="s">
        <v>1290</v>
      </c>
      <c r="C945" s="88">
        <v>44453</v>
      </c>
      <c r="D945" s="107">
        <v>740</v>
      </c>
      <c r="E945" s="88">
        <v>44453</v>
      </c>
      <c r="F945" s="80">
        <f t="shared" si="80"/>
        <v>0</v>
      </c>
      <c r="G945" s="95" t="s">
        <v>1292</v>
      </c>
      <c r="H945" s="49" t="s">
        <v>31</v>
      </c>
      <c r="I945" s="81">
        <v>50</v>
      </c>
      <c r="J945" s="81" t="e">
        <f>SUMIFS(#REF!,#REF!,LRT!B945,#REF!,A945)</f>
        <v>#REF!</v>
      </c>
      <c r="K945" s="81">
        <v>50</v>
      </c>
      <c r="L945" s="97" t="s">
        <v>37</v>
      </c>
      <c r="M945" s="98" t="s">
        <v>244</v>
      </c>
      <c r="N945" s="98"/>
      <c r="O945" s="82"/>
      <c r="P945" s="49"/>
      <c r="Q945" s="49"/>
      <c r="R945" s="83"/>
      <c r="S945" s="49"/>
      <c r="T945" s="49"/>
      <c r="U945" s="49"/>
      <c r="V945" s="49"/>
      <c r="W945" s="98"/>
      <c r="X945" s="104"/>
    </row>
    <row r="946" spans="1:24" ht="21.75" thickBot="1" x14ac:dyDescent="0.3">
      <c r="A946" s="111" t="s">
        <v>90</v>
      </c>
      <c r="B946" s="102" t="s">
        <v>1290</v>
      </c>
      <c r="C946" s="88">
        <v>44453</v>
      </c>
      <c r="D946" s="107">
        <v>740</v>
      </c>
      <c r="E946" s="88">
        <v>44453</v>
      </c>
      <c r="F946" s="80">
        <f t="shared" si="80"/>
        <v>0</v>
      </c>
      <c r="G946" s="95" t="s">
        <v>1293</v>
      </c>
      <c r="H946" s="49" t="s">
        <v>31</v>
      </c>
      <c r="I946" s="81">
        <v>50</v>
      </c>
      <c r="J946" s="49" t="e">
        <f>SUMIFS(#REF!,#REF!,LRT!B946,#REF!,A946)</f>
        <v>#REF!</v>
      </c>
      <c r="K946" s="81">
        <v>50</v>
      </c>
      <c r="L946" s="97" t="s">
        <v>37</v>
      </c>
      <c r="M946" s="98" t="s">
        <v>244</v>
      </c>
      <c r="N946" s="98"/>
      <c r="O946" s="82"/>
      <c r="P946" s="49"/>
      <c r="Q946" s="49"/>
      <c r="R946" s="83"/>
      <c r="S946" s="49"/>
      <c r="T946" s="49"/>
      <c r="U946" s="49"/>
      <c r="V946" s="49"/>
      <c r="W946" s="98"/>
      <c r="X946" s="104"/>
    </row>
    <row r="947" spans="1:24" s="93" customFormat="1" ht="21.75" thickBot="1" x14ac:dyDescent="0.3">
      <c r="A947" s="111" t="s">
        <v>90</v>
      </c>
      <c r="B947" s="102" t="s">
        <v>1290</v>
      </c>
      <c r="C947" s="88">
        <v>44453</v>
      </c>
      <c r="D947" s="107">
        <v>740</v>
      </c>
      <c r="E947" s="88">
        <v>44453</v>
      </c>
      <c r="F947" s="80">
        <f t="shared" si="80"/>
        <v>0</v>
      </c>
      <c r="G947" s="95" t="s">
        <v>999</v>
      </c>
      <c r="H947" s="49" t="s">
        <v>31</v>
      </c>
      <c r="I947" s="81">
        <v>50</v>
      </c>
      <c r="J947" s="49" t="e">
        <f>SUMIFS(#REF!,#REF!,LRT!B947,#REF!,A947)</f>
        <v>#REF!</v>
      </c>
      <c r="K947" s="81">
        <v>50</v>
      </c>
      <c r="L947" s="97" t="s">
        <v>37</v>
      </c>
      <c r="M947" s="98" t="s">
        <v>244</v>
      </c>
      <c r="N947" s="98"/>
      <c r="O947" s="90"/>
      <c r="P947" s="90"/>
      <c r="Q947" s="90">
        <f>P947-I947</f>
        <v>-50</v>
      </c>
      <c r="R947" s="92"/>
      <c r="S947" s="90"/>
      <c r="T947" s="90"/>
      <c r="U947" s="90"/>
      <c r="V947" s="90"/>
      <c r="W947" s="99"/>
      <c r="X947" s="105"/>
    </row>
    <row r="948" spans="1:24" ht="21.75" thickBot="1" x14ac:dyDescent="0.3">
      <c r="A948" s="111" t="s">
        <v>90</v>
      </c>
      <c r="B948" s="102" t="s">
        <v>1290</v>
      </c>
      <c r="C948" s="88">
        <v>44453</v>
      </c>
      <c r="D948" s="107">
        <v>740</v>
      </c>
      <c r="E948" s="88">
        <v>44453</v>
      </c>
      <c r="F948" s="80">
        <f t="shared" si="80"/>
        <v>0</v>
      </c>
      <c r="G948" s="95" t="s">
        <v>1294</v>
      </c>
      <c r="H948" s="49" t="s">
        <v>31</v>
      </c>
      <c r="I948" s="81">
        <v>100</v>
      </c>
      <c r="J948" s="49" t="e">
        <f>SUMIFS(#REF!,#REF!,LRT!B948,#REF!,A948)</f>
        <v>#REF!</v>
      </c>
      <c r="K948" s="81">
        <v>100</v>
      </c>
      <c r="L948" s="97" t="s">
        <v>37</v>
      </c>
      <c r="M948" s="98" t="s">
        <v>244</v>
      </c>
      <c r="N948" s="98"/>
      <c r="O948" s="82"/>
      <c r="P948" s="49"/>
      <c r="Q948" s="49"/>
      <c r="R948" s="83"/>
      <c r="S948" s="49"/>
      <c r="T948" s="49"/>
      <c r="U948" s="49"/>
      <c r="V948" s="49"/>
      <c r="W948" s="98"/>
      <c r="X948" s="104"/>
    </row>
    <row r="949" spans="1:24" ht="21.75" thickBot="1" x14ac:dyDescent="0.3">
      <c r="A949" s="111" t="s">
        <v>90</v>
      </c>
      <c r="B949" s="102" t="s">
        <v>1297</v>
      </c>
      <c r="C949" s="88">
        <v>44454</v>
      </c>
      <c r="D949" s="107">
        <v>741</v>
      </c>
      <c r="E949" s="88">
        <v>44454</v>
      </c>
      <c r="F949" s="80">
        <f t="shared" ref="F949" si="81">IF(C949&gt;0,C949-E949,"No Date")</f>
        <v>0</v>
      </c>
      <c r="G949" s="95" t="s">
        <v>1296</v>
      </c>
      <c r="H949" s="140" t="s">
        <v>4</v>
      </c>
      <c r="I949" s="81">
        <v>15</v>
      </c>
      <c r="J949" s="49" t="e">
        <f>SUMIFS(#REF!,#REF!,LRT!B949,#REF!,A949)</f>
        <v>#REF!</v>
      </c>
      <c r="K949" s="81" t="e">
        <f t="shared" ref="K949" si="82">IF((I949-J949)&lt;0,"0",I949-(J949+P949))</f>
        <v>#REF!</v>
      </c>
      <c r="L949" s="97" t="s">
        <v>37</v>
      </c>
      <c r="M949" s="98" t="s">
        <v>141</v>
      </c>
      <c r="N949" s="98"/>
      <c r="O949" s="82"/>
      <c r="P949" s="49"/>
      <c r="Q949" s="49"/>
      <c r="R949" s="83"/>
      <c r="S949" s="49"/>
      <c r="T949" s="49"/>
      <c r="U949" s="49"/>
      <c r="V949" s="49"/>
      <c r="W949" s="98"/>
      <c r="X949" s="104"/>
    </row>
    <row r="950" spans="1:24" s="93" customFormat="1" ht="21.75" thickBot="1" x14ac:dyDescent="0.3">
      <c r="A950" s="111" t="s">
        <v>90</v>
      </c>
      <c r="B950" s="102" t="s">
        <v>1298</v>
      </c>
      <c r="C950" s="88">
        <v>44454</v>
      </c>
      <c r="D950" s="107">
        <v>741</v>
      </c>
      <c r="E950" s="88">
        <v>44454</v>
      </c>
      <c r="F950" s="80">
        <f t="shared" si="80"/>
        <v>0</v>
      </c>
      <c r="G950" s="95" t="s">
        <v>89</v>
      </c>
      <c r="H950" s="90" t="s">
        <v>3</v>
      </c>
      <c r="I950" s="81">
        <v>5000</v>
      </c>
      <c r="J950" s="49" t="e">
        <f>SUMIFS(#REF!,#REF!,LRT!B950,#REF!,A950)</f>
        <v>#REF!</v>
      </c>
      <c r="K950" s="81" t="e">
        <f t="shared" si="79"/>
        <v>#REF!</v>
      </c>
      <c r="L950" s="97" t="s">
        <v>37</v>
      </c>
      <c r="M950" s="98" t="s">
        <v>224</v>
      </c>
      <c r="N950" s="98"/>
      <c r="O950" s="90"/>
      <c r="P950" s="90"/>
      <c r="Q950" s="90">
        <f>P950-I950</f>
        <v>-5000</v>
      </c>
      <c r="R950" s="92"/>
      <c r="S950" s="90"/>
      <c r="T950" s="90"/>
      <c r="U950" s="90"/>
      <c r="V950" s="90"/>
      <c r="W950" s="99"/>
      <c r="X950" s="105"/>
    </row>
    <row r="951" spans="1:24" ht="21.75" thickBot="1" x14ac:dyDescent="0.3">
      <c r="A951" s="111" t="s">
        <v>90</v>
      </c>
      <c r="B951" s="102"/>
      <c r="C951" s="88"/>
      <c r="D951" s="107"/>
      <c r="E951" s="88"/>
      <c r="F951" s="80" t="str">
        <f t="shared" si="80"/>
        <v>No Date</v>
      </c>
      <c r="G951" s="81"/>
      <c r="H951" s="49"/>
      <c r="I951" s="81">
        <v>0</v>
      </c>
      <c r="J951" s="49" t="e">
        <f>SUMIFS(#REF!,#REF!,LRT!B951,#REF!,A951)</f>
        <v>#REF!</v>
      </c>
      <c r="K951" s="81" t="e">
        <f t="shared" si="79"/>
        <v>#REF!</v>
      </c>
      <c r="L951" s="97" t="s">
        <v>37</v>
      </c>
      <c r="M951" s="98"/>
      <c r="N951" s="98"/>
      <c r="O951" s="82"/>
      <c r="P951" s="49"/>
      <c r="Q951" s="49"/>
      <c r="R951" s="83"/>
      <c r="S951" s="49"/>
      <c r="T951" s="49"/>
      <c r="U951" s="49"/>
      <c r="V951" s="49"/>
      <c r="W951" s="98"/>
      <c r="X951" s="104"/>
    </row>
    <row r="952" spans="1:24" ht="21.75" thickBot="1" x14ac:dyDescent="0.3">
      <c r="A952" s="111" t="s">
        <v>90</v>
      </c>
      <c r="B952" s="102"/>
      <c r="C952" s="88"/>
      <c r="D952" s="107"/>
      <c r="E952" s="88"/>
      <c r="F952" s="80" t="str">
        <f t="shared" si="80"/>
        <v>No Date</v>
      </c>
      <c r="G952" s="81"/>
      <c r="H952" s="49"/>
      <c r="I952" s="81">
        <v>0</v>
      </c>
      <c r="J952" s="49" t="e">
        <f>SUMIFS(#REF!,#REF!,LRT!B952,#REF!,A952)</f>
        <v>#REF!</v>
      </c>
      <c r="K952" s="81" t="e">
        <f t="shared" si="79"/>
        <v>#REF!</v>
      </c>
      <c r="L952" s="97" t="s">
        <v>37</v>
      </c>
      <c r="M952" s="98"/>
      <c r="N952" s="98"/>
      <c r="O952" s="82"/>
      <c r="P952" s="49"/>
      <c r="Q952" s="49"/>
      <c r="R952" s="83"/>
      <c r="S952" s="49"/>
      <c r="T952" s="49"/>
      <c r="U952" s="49"/>
      <c r="V952" s="49"/>
      <c r="W952" s="98"/>
      <c r="X952" s="104"/>
    </row>
    <row r="953" spans="1:24" s="93" customFormat="1" ht="21.75" thickBot="1" x14ac:dyDescent="0.3">
      <c r="A953" s="111" t="s">
        <v>90</v>
      </c>
      <c r="B953" s="94"/>
      <c r="C953" s="91"/>
      <c r="D953" s="108"/>
      <c r="E953" s="91"/>
      <c r="F953" s="80" t="str">
        <f t="shared" si="80"/>
        <v>No Date</v>
      </c>
      <c r="G953" s="91"/>
      <c r="H953" s="90"/>
      <c r="I953" s="81">
        <v>0</v>
      </c>
      <c r="J953" s="49" t="e">
        <f>SUMIFS(#REF!,#REF!,LRT!B953,#REF!,A953)</f>
        <v>#REF!</v>
      </c>
      <c r="K953" s="81" t="e">
        <f t="shared" si="79"/>
        <v>#REF!</v>
      </c>
      <c r="L953" s="97" t="s">
        <v>37</v>
      </c>
      <c r="M953" s="98"/>
      <c r="N953" s="98"/>
      <c r="O953" s="90"/>
      <c r="P953" s="90"/>
      <c r="Q953" s="90">
        <f>P953-I953</f>
        <v>0</v>
      </c>
      <c r="R953" s="92"/>
      <c r="S953" s="90"/>
      <c r="T953" s="90"/>
      <c r="U953" s="90"/>
      <c r="V953" s="90"/>
      <c r="W953" s="99"/>
      <c r="X953" s="105"/>
    </row>
    <row r="954" spans="1:24" ht="21.75" thickBot="1" x14ac:dyDescent="0.3">
      <c r="A954" s="111" t="s">
        <v>90</v>
      </c>
      <c r="B954" s="102"/>
      <c r="C954" s="88"/>
      <c r="D954" s="107"/>
      <c r="E954" s="88"/>
      <c r="F954" s="80" t="str">
        <f t="shared" si="80"/>
        <v>No Date</v>
      </c>
      <c r="G954" s="81"/>
      <c r="H954" s="49"/>
      <c r="I954" s="81">
        <v>0</v>
      </c>
      <c r="J954" s="49" t="e">
        <f>SUMIFS(#REF!,#REF!,LRT!B954,#REF!,A954)</f>
        <v>#REF!</v>
      </c>
      <c r="K954" s="81" t="e">
        <f t="shared" si="79"/>
        <v>#REF!</v>
      </c>
      <c r="L954" s="97" t="s">
        <v>37</v>
      </c>
      <c r="M954" s="98"/>
      <c r="N954" s="98"/>
      <c r="O954" s="82"/>
      <c r="P954" s="49"/>
      <c r="Q954" s="49"/>
      <c r="R954" s="83"/>
      <c r="S954" s="49"/>
      <c r="T954" s="49"/>
      <c r="U954" s="49"/>
      <c r="V954" s="49"/>
      <c r="W954" s="98"/>
      <c r="X954" s="104"/>
    </row>
    <row r="955" spans="1:24" ht="21.75" thickBot="1" x14ac:dyDescent="0.3">
      <c r="A955" s="111" t="s">
        <v>90</v>
      </c>
      <c r="B955" s="102"/>
      <c r="C955" s="88"/>
      <c r="D955" s="107"/>
      <c r="E955" s="88"/>
      <c r="F955" s="80" t="str">
        <f t="shared" si="80"/>
        <v>No Date</v>
      </c>
      <c r="G955" s="81"/>
      <c r="H955" s="49"/>
      <c r="I955" s="81">
        <v>0</v>
      </c>
      <c r="J955" s="49" t="e">
        <f>SUMIFS(#REF!,#REF!,LRT!B955,#REF!,A955)</f>
        <v>#REF!</v>
      </c>
      <c r="K955" s="81" t="e">
        <f t="shared" si="79"/>
        <v>#REF!</v>
      </c>
      <c r="L955" s="97" t="s">
        <v>37</v>
      </c>
      <c r="M955" s="98"/>
      <c r="N955" s="98"/>
      <c r="O955" s="82"/>
      <c r="P955" s="49"/>
      <c r="Q955" s="49"/>
      <c r="R955" s="83"/>
      <c r="S955" s="49"/>
      <c r="T955" s="49"/>
      <c r="U955" s="49"/>
      <c r="V955" s="49"/>
      <c r="W955" s="98"/>
      <c r="X955" s="104"/>
    </row>
    <row r="956" spans="1:24" s="93" customFormat="1" ht="21.75" thickBot="1" x14ac:dyDescent="0.3">
      <c r="A956" s="111" t="s">
        <v>90</v>
      </c>
      <c r="B956" s="94"/>
      <c r="C956" s="91"/>
      <c r="D956" s="108"/>
      <c r="E956" s="91"/>
      <c r="F956" s="80" t="str">
        <f t="shared" si="80"/>
        <v>No Date</v>
      </c>
      <c r="G956" s="91"/>
      <c r="H956" s="90"/>
      <c r="I956" s="81">
        <v>0</v>
      </c>
      <c r="J956" s="49" t="e">
        <f>SUMIFS(#REF!,#REF!,LRT!B956,#REF!,A956)</f>
        <v>#REF!</v>
      </c>
      <c r="K956" s="81" t="e">
        <f t="shared" si="79"/>
        <v>#REF!</v>
      </c>
      <c r="L956" s="97" t="s">
        <v>37</v>
      </c>
      <c r="M956" s="98"/>
      <c r="N956" s="98"/>
      <c r="O956" s="90"/>
      <c r="P956" s="90"/>
      <c r="Q956" s="90">
        <f>P956-I956</f>
        <v>0</v>
      </c>
      <c r="R956" s="92"/>
      <c r="S956" s="90"/>
      <c r="T956" s="90"/>
      <c r="U956" s="90"/>
      <c r="V956" s="90"/>
      <c r="W956" s="99"/>
      <c r="X956" s="105"/>
    </row>
    <row r="957" spans="1:24" ht="21.75" thickBot="1" x14ac:dyDescent="0.3">
      <c r="A957" s="111" t="s">
        <v>90</v>
      </c>
      <c r="B957" s="102"/>
      <c r="C957" s="88"/>
      <c r="D957" s="107"/>
      <c r="E957" s="88"/>
      <c r="F957" s="80" t="str">
        <f t="shared" si="80"/>
        <v>No Date</v>
      </c>
      <c r="G957" s="81"/>
      <c r="H957" s="49"/>
      <c r="I957" s="81">
        <v>0</v>
      </c>
      <c r="J957" s="49" t="e">
        <f>SUMIFS(#REF!,#REF!,LRT!B957,#REF!,A957)</f>
        <v>#REF!</v>
      </c>
      <c r="K957" s="81" t="e">
        <f t="shared" si="79"/>
        <v>#REF!</v>
      </c>
      <c r="L957" s="97" t="s">
        <v>37</v>
      </c>
      <c r="M957" s="98"/>
      <c r="N957" s="98"/>
      <c r="O957" s="82"/>
      <c r="P957" s="49"/>
      <c r="Q957" s="49"/>
      <c r="R957" s="83"/>
      <c r="S957" s="49"/>
      <c r="T957" s="49"/>
      <c r="U957" s="49"/>
      <c r="V957" s="49"/>
      <c r="W957" s="98"/>
      <c r="X957" s="104"/>
    </row>
    <row r="958" spans="1:24" ht="21.75" thickBot="1" x14ac:dyDescent="0.3">
      <c r="A958" s="111" t="s">
        <v>90</v>
      </c>
      <c r="B958" s="102"/>
      <c r="C958" s="88"/>
      <c r="D958" s="107"/>
      <c r="E958" s="88"/>
      <c r="F958" s="80" t="str">
        <f t="shared" si="80"/>
        <v>No Date</v>
      </c>
      <c r="G958" s="81"/>
      <c r="H958" s="49"/>
      <c r="I958" s="81">
        <v>0</v>
      </c>
      <c r="J958" s="49" t="e">
        <f>SUMIFS(#REF!,#REF!,LRT!B958,#REF!,A958)</f>
        <v>#REF!</v>
      </c>
      <c r="K958" s="81" t="e">
        <f t="shared" si="79"/>
        <v>#REF!</v>
      </c>
      <c r="L958" s="97" t="s">
        <v>37</v>
      </c>
      <c r="M958" s="98"/>
      <c r="N958" s="98"/>
      <c r="O958" s="82"/>
      <c r="P958" s="49"/>
      <c r="Q958" s="49"/>
      <c r="R958" s="83"/>
      <c r="S958" s="49"/>
      <c r="T958" s="49"/>
      <c r="U958" s="49"/>
      <c r="V958" s="49"/>
      <c r="W958" s="98"/>
      <c r="X958" s="104"/>
    </row>
    <row r="959" spans="1:24" s="93" customFormat="1" ht="21.75" thickBot="1" x14ac:dyDescent="0.3">
      <c r="A959" s="111" t="s">
        <v>90</v>
      </c>
      <c r="B959" s="94"/>
      <c r="C959" s="91"/>
      <c r="D959" s="108"/>
      <c r="E959" s="91"/>
      <c r="F959" s="80" t="str">
        <f t="shared" si="80"/>
        <v>No Date</v>
      </c>
      <c r="G959" s="91"/>
      <c r="H959" s="90"/>
      <c r="I959" s="81">
        <v>0</v>
      </c>
      <c r="J959" s="49" t="e">
        <f>SUMIFS(#REF!,#REF!,LRT!B959,#REF!,A959)</f>
        <v>#REF!</v>
      </c>
      <c r="K959" s="81" t="e">
        <f t="shared" si="79"/>
        <v>#REF!</v>
      </c>
      <c r="L959" s="97" t="s">
        <v>37</v>
      </c>
      <c r="M959" s="98"/>
      <c r="N959" s="98"/>
      <c r="O959" s="90"/>
      <c r="P959" s="90"/>
      <c r="Q959" s="90">
        <f>P959-I959</f>
        <v>0</v>
      </c>
      <c r="R959" s="92"/>
      <c r="S959" s="90"/>
      <c r="T959" s="90"/>
      <c r="U959" s="90"/>
      <c r="V959" s="90"/>
      <c r="W959" s="99"/>
      <c r="X959" s="105"/>
    </row>
    <row r="960" spans="1:24" ht="21.75" thickBot="1" x14ac:dyDescent="0.3">
      <c r="A960" s="111" t="s">
        <v>90</v>
      </c>
      <c r="B960" s="102"/>
      <c r="C960" s="88"/>
      <c r="D960" s="107"/>
      <c r="E960" s="88"/>
      <c r="F960" s="80" t="str">
        <f t="shared" si="80"/>
        <v>No Date</v>
      </c>
      <c r="G960" s="81"/>
      <c r="H960" s="49"/>
      <c r="I960" s="81">
        <v>0</v>
      </c>
      <c r="J960" s="49" t="e">
        <f>SUMIFS(#REF!,#REF!,LRT!B960,#REF!,A960)</f>
        <v>#REF!</v>
      </c>
      <c r="K960" s="81" t="e">
        <f t="shared" si="79"/>
        <v>#REF!</v>
      </c>
      <c r="L960" s="97" t="s">
        <v>37</v>
      </c>
      <c r="M960" s="98"/>
      <c r="N960" s="98"/>
      <c r="O960" s="82"/>
      <c r="P960" s="49"/>
      <c r="Q960" s="49"/>
      <c r="R960" s="83"/>
      <c r="S960" s="49"/>
      <c r="T960" s="49"/>
      <c r="U960" s="49"/>
      <c r="V960" s="49"/>
      <c r="W960" s="98"/>
      <c r="X960" s="104"/>
    </row>
    <row r="961" spans="1:24" ht="21.75" thickBot="1" x14ac:dyDescent="0.3">
      <c r="A961" s="111" t="s">
        <v>90</v>
      </c>
      <c r="B961" s="102"/>
      <c r="C961" s="88"/>
      <c r="D961" s="107"/>
      <c r="E961" s="88"/>
      <c r="F961" s="80" t="str">
        <f t="shared" si="80"/>
        <v>No Date</v>
      </c>
      <c r="G961" s="81"/>
      <c r="H961" s="49"/>
      <c r="I961" s="81">
        <v>0</v>
      </c>
      <c r="J961" s="49" t="e">
        <f>SUMIFS(#REF!,#REF!,LRT!B961,#REF!,A961)</f>
        <v>#REF!</v>
      </c>
      <c r="K961" s="81" t="e">
        <f t="shared" si="79"/>
        <v>#REF!</v>
      </c>
      <c r="L961" s="97" t="s">
        <v>37</v>
      </c>
      <c r="M961" s="98"/>
      <c r="N961" s="98"/>
      <c r="O961" s="82"/>
      <c r="P961" s="49"/>
      <c r="Q961" s="49"/>
      <c r="R961" s="83"/>
      <c r="S961" s="49"/>
      <c r="T961" s="49"/>
      <c r="U961" s="49"/>
      <c r="V961" s="49"/>
      <c r="W961" s="98"/>
      <c r="X961" s="104"/>
    </row>
    <row r="962" spans="1:24" s="93" customFormat="1" ht="21" x14ac:dyDescent="0.25">
      <c r="A962" s="111" t="s">
        <v>90</v>
      </c>
      <c r="B962" s="94"/>
      <c r="C962" s="91"/>
      <c r="D962" s="108"/>
      <c r="E962" s="91"/>
      <c r="F962" s="80" t="str">
        <f t="shared" si="80"/>
        <v>No Date</v>
      </c>
      <c r="G962" s="91"/>
      <c r="H962" s="90"/>
      <c r="I962" s="81">
        <v>0</v>
      </c>
      <c r="J962" s="49" t="e">
        <f>SUMIFS(#REF!,#REF!,LRT!B962,#REF!,A962)</f>
        <v>#REF!</v>
      </c>
      <c r="K962" s="81" t="e">
        <f t="shared" si="79"/>
        <v>#REF!</v>
      </c>
      <c r="L962" s="97" t="s">
        <v>37</v>
      </c>
      <c r="M962" s="98"/>
      <c r="N962" s="98"/>
      <c r="O962" s="90"/>
      <c r="P962" s="90"/>
      <c r="Q962" s="90">
        <f>P962-I962</f>
        <v>0</v>
      </c>
      <c r="R962" s="92"/>
      <c r="S962" s="90"/>
      <c r="T962" s="90"/>
      <c r="U962" s="90"/>
      <c r="V962" s="90"/>
      <c r="W962" s="99"/>
      <c r="X962" s="105"/>
    </row>
    <row r="963" spans="1:24" ht="21" x14ac:dyDescent="0.25">
      <c r="W963" s="100"/>
    </row>
  </sheetData>
  <autoFilter ref="A1:V962" xr:uid="{00000000-0009-0000-0000-000009000000}"/>
  <conditionalFormatting sqref="Q20:Q30 Q556:Q577 Q960:Q962 Q756:Q768 Q725:Q746 Q2:Q17 Q38:Q39 Q41:Q292 Q294:Q492 Q648:Q706">
    <cfRule type="cellIs" dxfId="1255" priority="1322" operator="lessThan">
      <formula>0</formula>
    </cfRule>
    <cfRule type="cellIs" dxfId="1254" priority="1323" operator="equal">
      <formula>0</formula>
    </cfRule>
    <cfRule type="cellIs" dxfId="1253" priority="1324" operator="greaterThan">
      <formula>0</formula>
    </cfRule>
  </conditionalFormatting>
  <conditionalFormatting sqref="F960:F1048576 F1:F30 F38:F54 F56:F101 F103:F204 F207:F292 F294:F600 F603:F612 F616:F715 F717:F846">
    <cfRule type="cellIs" dxfId="1252" priority="1313" operator="greaterThan">
      <formula>6</formula>
    </cfRule>
  </conditionalFormatting>
  <conditionalFormatting sqref="Q40">
    <cfRule type="cellIs" dxfId="1251" priority="1310" operator="lessThan">
      <formula>0</formula>
    </cfRule>
    <cfRule type="cellIs" dxfId="1250" priority="1311" operator="equal">
      <formula>0</formula>
    </cfRule>
    <cfRule type="cellIs" dxfId="1249" priority="1312" operator="greaterThan">
      <formula>0</formula>
    </cfRule>
  </conditionalFormatting>
  <conditionalFormatting sqref="Q19">
    <cfRule type="cellIs" dxfId="1248" priority="1307" operator="lessThan">
      <formula>0</formula>
    </cfRule>
    <cfRule type="cellIs" dxfId="1247" priority="1308" operator="equal">
      <formula>0</formula>
    </cfRule>
    <cfRule type="cellIs" dxfId="1246" priority="1309" operator="greaterThan">
      <formula>0</formula>
    </cfRule>
  </conditionalFormatting>
  <conditionalFormatting sqref="Q18">
    <cfRule type="cellIs" dxfId="1245" priority="1304" operator="lessThan">
      <formula>0</formula>
    </cfRule>
    <cfRule type="cellIs" dxfId="1244" priority="1305" operator="equal">
      <formula>0</formula>
    </cfRule>
    <cfRule type="cellIs" dxfId="1243" priority="1306" operator="greaterThan">
      <formula>0</formula>
    </cfRule>
  </conditionalFormatting>
  <conditionalFormatting sqref="Q625:Q647">
    <cfRule type="cellIs" dxfId="1242" priority="1301" operator="lessThan">
      <formula>0</formula>
    </cfRule>
    <cfRule type="cellIs" dxfId="1241" priority="1302" operator="equal">
      <formula>0</formula>
    </cfRule>
    <cfRule type="cellIs" dxfId="1240" priority="1303" operator="greaterThan">
      <formula>0</formula>
    </cfRule>
  </conditionalFormatting>
  <conditionalFormatting sqref="Q603:Q612 Q616:Q624">
    <cfRule type="cellIs" dxfId="1239" priority="1298" operator="lessThan">
      <formula>0</formula>
    </cfRule>
    <cfRule type="cellIs" dxfId="1238" priority="1299" operator="equal">
      <formula>0</formula>
    </cfRule>
    <cfRule type="cellIs" dxfId="1237" priority="1300" operator="greaterThan">
      <formula>0</formula>
    </cfRule>
  </conditionalFormatting>
  <conditionalFormatting sqref="Q578:Q600">
    <cfRule type="cellIs" dxfId="1236" priority="1295" operator="lessThan">
      <formula>0</formula>
    </cfRule>
    <cfRule type="cellIs" dxfId="1235" priority="1296" operator="equal">
      <formula>0</formula>
    </cfRule>
    <cfRule type="cellIs" dxfId="1234" priority="1297" operator="greaterThan">
      <formula>0</formula>
    </cfRule>
  </conditionalFormatting>
  <conditionalFormatting sqref="Q493">
    <cfRule type="cellIs" dxfId="1233" priority="1292" operator="lessThan">
      <formula>0</formula>
    </cfRule>
    <cfRule type="cellIs" dxfId="1232" priority="1293" operator="equal">
      <formula>0</formula>
    </cfRule>
    <cfRule type="cellIs" dxfId="1231" priority="1294" operator="greaterThan">
      <formula>0</formula>
    </cfRule>
  </conditionalFormatting>
  <conditionalFormatting sqref="Q539:Q555">
    <cfRule type="cellIs" dxfId="1230" priority="1289" operator="lessThan">
      <formula>0</formula>
    </cfRule>
    <cfRule type="cellIs" dxfId="1229" priority="1290" operator="equal">
      <formula>0</formula>
    </cfRule>
    <cfRule type="cellIs" dxfId="1228" priority="1291" operator="greaterThan">
      <formula>0</formula>
    </cfRule>
  </conditionalFormatting>
  <conditionalFormatting sqref="Q517:Q538">
    <cfRule type="cellIs" dxfId="1227" priority="1286" operator="lessThan">
      <formula>0</formula>
    </cfRule>
    <cfRule type="cellIs" dxfId="1226" priority="1287" operator="equal">
      <formula>0</formula>
    </cfRule>
    <cfRule type="cellIs" dxfId="1225" priority="1288" operator="greaterThan">
      <formula>0</formula>
    </cfRule>
  </conditionalFormatting>
  <conditionalFormatting sqref="Q494:Q516">
    <cfRule type="cellIs" dxfId="1224" priority="1283" operator="lessThan">
      <formula>0</formula>
    </cfRule>
    <cfRule type="cellIs" dxfId="1223" priority="1284" operator="equal">
      <formula>0</formula>
    </cfRule>
    <cfRule type="cellIs" dxfId="1222" priority="1285" operator="greaterThan">
      <formula>0</formula>
    </cfRule>
  </conditionalFormatting>
  <conditionalFormatting sqref="Q747:Q755">
    <cfRule type="cellIs" dxfId="1221" priority="1280" operator="lessThan">
      <formula>0</formula>
    </cfRule>
    <cfRule type="cellIs" dxfId="1220" priority="1281" operator="equal">
      <formula>0</formula>
    </cfRule>
    <cfRule type="cellIs" dxfId="1219" priority="1282" operator="greaterThan">
      <formula>0</formula>
    </cfRule>
  </conditionalFormatting>
  <conditionalFormatting sqref="Q717:Q724">
    <cfRule type="cellIs" dxfId="1218" priority="1277" operator="lessThan">
      <formula>0</formula>
    </cfRule>
    <cfRule type="cellIs" dxfId="1217" priority="1278" operator="equal">
      <formula>0</formula>
    </cfRule>
    <cfRule type="cellIs" dxfId="1216" priority="1279" operator="greaterThan">
      <formula>0</formula>
    </cfRule>
  </conditionalFormatting>
  <conditionalFormatting sqref="Q707:Q715">
    <cfRule type="cellIs" dxfId="1215" priority="1274" operator="lessThan">
      <formula>0</formula>
    </cfRule>
    <cfRule type="cellIs" dxfId="1214" priority="1275" operator="equal">
      <formula>0</formula>
    </cfRule>
    <cfRule type="cellIs" dxfId="1213" priority="1276" operator="greaterThan">
      <formula>0</formula>
    </cfRule>
  </conditionalFormatting>
  <conditionalFormatting sqref="Q957:Q959">
    <cfRule type="cellIs" dxfId="1212" priority="1271" operator="lessThan">
      <formula>0</formula>
    </cfRule>
    <cfRule type="cellIs" dxfId="1211" priority="1272" operator="equal">
      <formula>0</formula>
    </cfRule>
    <cfRule type="cellIs" dxfId="1210" priority="1273" operator="greaterThan">
      <formula>0</formula>
    </cfRule>
  </conditionalFormatting>
  <conditionalFormatting sqref="F957:F959">
    <cfRule type="cellIs" dxfId="1209" priority="1270" operator="greaterThan">
      <formula>6</formula>
    </cfRule>
  </conditionalFormatting>
  <conditionalFormatting sqref="Q954:Q956">
    <cfRule type="cellIs" dxfId="1208" priority="1267" operator="lessThan">
      <formula>0</formula>
    </cfRule>
    <cfRule type="cellIs" dxfId="1207" priority="1268" operator="equal">
      <formula>0</formula>
    </cfRule>
    <cfRule type="cellIs" dxfId="1206" priority="1269" operator="greaterThan">
      <formula>0</formula>
    </cfRule>
  </conditionalFormatting>
  <conditionalFormatting sqref="F954:F956">
    <cfRule type="cellIs" dxfId="1205" priority="1266" operator="greaterThan">
      <formula>6</formula>
    </cfRule>
  </conditionalFormatting>
  <conditionalFormatting sqref="Q951:Q953">
    <cfRule type="cellIs" dxfId="1204" priority="1263" operator="lessThan">
      <formula>0</formula>
    </cfRule>
    <cfRule type="cellIs" dxfId="1203" priority="1264" operator="equal">
      <formula>0</formula>
    </cfRule>
    <cfRule type="cellIs" dxfId="1202" priority="1265" operator="greaterThan">
      <formula>0</formula>
    </cfRule>
  </conditionalFormatting>
  <conditionalFormatting sqref="F951:F953">
    <cfRule type="cellIs" dxfId="1201" priority="1262" operator="greaterThan">
      <formula>6</formula>
    </cfRule>
  </conditionalFormatting>
  <conditionalFormatting sqref="Q948 Q950">
    <cfRule type="cellIs" dxfId="1200" priority="1259" operator="lessThan">
      <formula>0</formula>
    </cfRule>
    <cfRule type="cellIs" dxfId="1199" priority="1260" operator="equal">
      <formula>0</formula>
    </cfRule>
    <cfRule type="cellIs" dxfId="1198" priority="1261" operator="greaterThan">
      <formula>0</formula>
    </cfRule>
  </conditionalFormatting>
  <conditionalFormatting sqref="F948 F950">
    <cfRule type="cellIs" dxfId="1197" priority="1258" operator="greaterThan">
      <formula>6</formula>
    </cfRule>
  </conditionalFormatting>
  <conditionalFormatting sqref="Q945:Q947">
    <cfRule type="cellIs" dxfId="1196" priority="1255" operator="lessThan">
      <formula>0</formula>
    </cfRule>
    <cfRule type="cellIs" dxfId="1195" priority="1256" operator="equal">
      <formula>0</formula>
    </cfRule>
    <cfRule type="cellIs" dxfId="1194" priority="1257" operator="greaterThan">
      <formula>0</formula>
    </cfRule>
  </conditionalFormatting>
  <conditionalFormatting sqref="F945:F947">
    <cfRule type="cellIs" dxfId="1193" priority="1254" operator="greaterThan">
      <formula>6</formula>
    </cfRule>
  </conditionalFormatting>
  <conditionalFormatting sqref="Q942:Q944">
    <cfRule type="cellIs" dxfId="1192" priority="1251" operator="lessThan">
      <formula>0</formula>
    </cfRule>
    <cfRule type="cellIs" dxfId="1191" priority="1252" operator="equal">
      <formula>0</formula>
    </cfRule>
    <cfRule type="cellIs" dxfId="1190" priority="1253" operator="greaterThan">
      <formula>0</formula>
    </cfRule>
  </conditionalFormatting>
  <conditionalFormatting sqref="F942:F944">
    <cfRule type="cellIs" dxfId="1189" priority="1250" operator="greaterThan">
      <formula>6</formula>
    </cfRule>
  </conditionalFormatting>
  <conditionalFormatting sqref="Q939:Q941">
    <cfRule type="cellIs" dxfId="1188" priority="1247" operator="lessThan">
      <formula>0</formula>
    </cfRule>
    <cfRule type="cellIs" dxfId="1187" priority="1248" operator="equal">
      <formula>0</formula>
    </cfRule>
    <cfRule type="cellIs" dxfId="1186" priority="1249" operator="greaterThan">
      <formula>0</formula>
    </cfRule>
  </conditionalFormatting>
  <conditionalFormatting sqref="F939:F941">
    <cfRule type="cellIs" dxfId="1185" priority="1246" operator="greaterThan">
      <formula>6</formula>
    </cfRule>
  </conditionalFormatting>
  <conditionalFormatting sqref="Q936:Q938">
    <cfRule type="cellIs" dxfId="1184" priority="1243" operator="lessThan">
      <formula>0</formula>
    </cfRule>
    <cfRule type="cellIs" dxfId="1183" priority="1244" operator="equal">
      <formula>0</formula>
    </cfRule>
    <cfRule type="cellIs" dxfId="1182" priority="1245" operator="greaterThan">
      <formula>0</formula>
    </cfRule>
  </conditionalFormatting>
  <conditionalFormatting sqref="F936:F938">
    <cfRule type="cellIs" dxfId="1181" priority="1242" operator="greaterThan">
      <formula>6</formula>
    </cfRule>
  </conditionalFormatting>
  <conditionalFormatting sqref="Q933:Q935">
    <cfRule type="cellIs" dxfId="1180" priority="1239" operator="lessThan">
      <formula>0</formula>
    </cfRule>
    <cfRule type="cellIs" dxfId="1179" priority="1240" operator="equal">
      <formula>0</formula>
    </cfRule>
    <cfRule type="cellIs" dxfId="1178" priority="1241" operator="greaterThan">
      <formula>0</formula>
    </cfRule>
  </conditionalFormatting>
  <conditionalFormatting sqref="F933:F935">
    <cfRule type="cellIs" dxfId="1177" priority="1238" operator="greaterThan">
      <formula>6</formula>
    </cfRule>
  </conditionalFormatting>
  <conditionalFormatting sqref="Q930:Q932">
    <cfRule type="cellIs" dxfId="1176" priority="1235" operator="lessThan">
      <formula>0</formula>
    </cfRule>
    <cfRule type="cellIs" dxfId="1175" priority="1236" operator="equal">
      <formula>0</formula>
    </cfRule>
    <cfRule type="cellIs" dxfId="1174" priority="1237" operator="greaterThan">
      <formula>0</formula>
    </cfRule>
  </conditionalFormatting>
  <conditionalFormatting sqref="F930:F932">
    <cfRule type="cellIs" dxfId="1173" priority="1234" operator="greaterThan">
      <formula>6</formula>
    </cfRule>
  </conditionalFormatting>
  <conditionalFormatting sqref="Q927:Q929">
    <cfRule type="cellIs" dxfId="1172" priority="1231" operator="lessThan">
      <formula>0</formula>
    </cfRule>
    <cfRule type="cellIs" dxfId="1171" priority="1232" operator="equal">
      <formula>0</formula>
    </cfRule>
    <cfRule type="cellIs" dxfId="1170" priority="1233" operator="greaterThan">
      <formula>0</formula>
    </cfRule>
  </conditionalFormatting>
  <conditionalFormatting sqref="F927:F929">
    <cfRule type="cellIs" dxfId="1169" priority="1230" operator="greaterThan">
      <formula>6</formula>
    </cfRule>
  </conditionalFormatting>
  <conditionalFormatting sqref="Q924:Q926">
    <cfRule type="cellIs" dxfId="1168" priority="1227" operator="lessThan">
      <formula>0</formula>
    </cfRule>
    <cfRule type="cellIs" dxfId="1167" priority="1228" operator="equal">
      <formula>0</formula>
    </cfRule>
    <cfRule type="cellIs" dxfId="1166" priority="1229" operator="greaterThan">
      <formula>0</formula>
    </cfRule>
  </conditionalFormatting>
  <conditionalFormatting sqref="F924:F926">
    <cfRule type="cellIs" dxfId="1165" priority="1226" operator="greaterThan">
      <formula>6</formula>
    </cfRule>
  </conditionalFormatting>
  <conditionalFormatting sqref="Q921:Q923">
    <cfRule type="cellIs" dxfId="1164" priority="1223" operator="lessThan">
      <formula>0</formula>
    </cfRule>
    <cfRule type="cellIs" dxfId="1163" priority="1224" operator="equal">
      <formula>0</formula>
    </cfRule>
    <cfRule type="cellIs" dxfId="1162" priority="1225" operator="greaterThan">
      <formula>0</formula>
    </cfRule>
  </conditionalFormatting>
  <conditionalFormatting sqref="F921:F923">
    <cfRule type="cellIs" dxfId="1161" priority="1222" operator="greaterThan">
      <formula>6</formula>
    </cfRule>
  </conditionalFormatting>
  <conditionalFormatting sqref="Q918:Q920">
    <cfRule type="cellIs" dxfId="1160" priority="1219" operator="lessThan">
      <formula>0</formula>
    </cfRule>
    <cfRule type="cellIs" dxfId="1159" priority="1220" operator="equal">
      <formula>0</formula>
    </cfRule>
    <cfRule type="cellIs" dxfId="1158" priority="1221" operator="greaterThan">
      <formula>0</formula>
    </cfRule>
  </conditionalFormatting>
  <conditionalFormatting sqref="F918:F920">
    <cfRule type="cellIs" dxfId="1157" priority="1218" operator="greaterThan">
      <formula>6</formula>
    </cfRule>
  </conditionalFormatting>
  <conditionalFormatting sqref="Q915:Q917">
    <cfRule type="cellIs" dxfId="1156" priority="1215" operator="lessThan">
      <formula>0</formula>
    </cfRule>
    <cfRule type="cellIs" dxfId="1155" priority="1216" operator="equal">
      <formula>0</formula>
    </cfRule>
    <cfRule type="cellIs" dxfId="1154" priority="1217" operator="greaterThan">
      <formula>0</formula>
    </cfRule>
  </conditionalFormatting>
  <conditionalFormatting sqref="F915:F917">
    <cfRule type="cellIs" dxfId="1153" priority="1214" operator="greaterThan">
      <formula>6</formula>
    </cfRule>
  </conditionalFormatting>
  <conditionalFormatting sqref="Q912:Q914">
    <cfRule type="cellIs" dxfId="1152" priority="1211" operator="lessThan">
      <formula>0</formula>
    </cfRule>
    <cfRule type="cellIs" dxfId="1151" priority="1212" operator="equal">
      <formula>0</formula>
    </cfRule>
    <cfRule type="cellIs" dxfId="1150" priority="1213" operator="greaterThan">
      <formula>0</formula>
    </cfRule>
  </conditionalFormatting>
  <conditionalFormatting sqref="F912:F914">
    <cfRule type="cellIs" dxfId="1149" priority="1210" operator="greaterThan">
      <formula>6</formula>
    </cfRule>
  </conditionalFormatting>
  <conditionalFormatting sqref="Q909:Q911">
    <cfRule type="cellIs" dxfId="1148" priority="1207" operator="lessThan">
      <formula>0</formula>
    </cfRule>
    <cfRule type="cellIs" dxfId="1147" priority="1208" operator="equal">
      <formula>0</formula>
    </cfRule>
    <cfRule type="cellIs" dxfId="1146" priority="1209" operator="greaterThan">
      <formula>0</formula>
    </cfRule>
  </conditionalFormatting>
  <conditionalFormatting sqref="F909:F911">
    <cfRule type="cellIs" dxfId="1145" priority="1206" operator="greaterThan">
      <formula>6</formula>
    </cfRule>
  </conditionalFormatting>
  <conditionalFormatting sqref="Q906:Q908">
    <cfRule type="cellIs" dxfId="1144" priority="1203" operator="lessThan">
      <formula>0</formula>
    </cfRule>
    <cfRule type="cellIs" dxfId="1143" priority="1204" operator="equal">
      <formula>0</formula>
    </cfRule>
    <cfRule type="cellIs" dxfId="1142" priority="1205" operator="greaterThan">
      <formula>0</formula>
    </cfRule>
  </conditionalFormatting>
  <conditionalFormatting sqref="F906:F908">
    <cfRule type="cellIs" dxfId="1141" priority="1202" operator="greaterThan">
      <formula>6</formula>
    </cfRule>
  </conditionalFormatting>
  <conditionalFormatting sqref="Q903:Q905">
    <cfRule type="cellIs" dxfId="1140" priority="1199" operator="lessThan">
      <formula>0</formula>
    </cfRule>
    <cfRule type="cellIs" dxfId="1139" priority="1200" operator="equal">
      <formula>0</formula>
    </cfRule>
    <cfRule type="cellIs" dxfId="1138" priority="1201" operator="greaterThan">
      <formula>0</formula>
    </cfRule>
  </conditionalFormatting>
  <conditionalFormatting sqref="F903:F905">
    <cfRule type="cellIs" dxfId="1137" priority="1198" operator="greaterThan">
      <formula>6</formula>
    </cfRule>
  </conditionalFormatting>
  <conditionalFormatting sqref="Q900:Q902">
    <cfRule type="cellIs" dxfId="1136" priority="1195" operator="lessThan">
      <formula>0</formula>
    </cfRule>
    <cfRule type="cellIs" dxfId="1135" priority="1196" operator="equal">
      <formula>0</formula>
    </cfRule>
    <cfRule type="cellIs" dxfId="1134" priority="1197" operator="greaterThan">
      <formula>0</formula>
    </cfRule>
  </conditionalFormatting>
  <conditionalFormatting sqref="F900:F902">
    <cfRule type="cellIs" dxfId="1133" priority="1194" operator="greaterThan">
      <formula>6</formula>
    </cfRule>
  </conditionalFormatting>
  <conditionalFormatting sqref="Q897:Q899">
    <cfRule type="cellIs" dxfId="1132" priority="1191" operator="lessThan">
      <formula>0</formula>
    </cfRule>
    <cfRule type="cellIs" dxfId="1131" priority="1192" operator="equal">
      <formula>0</formula>
    </cfRule>
    <cfRule type="cellIs" dxfId="1130" priority="1193" operator="greaterThan">
      <formula>0</formula>
    </cfRule>
  </conditionalFormatting>
  <conditionalFormatting sqref="F897:F899">
    <cfRule type="cellIs" dxfId="1129" priority="1190" operator="greaterThan">
      <formula>6</formula>
    </cfRule>
  </conditionalFormatting>
  <conditionalFormatting sqref="Q894:Q896">
    <cfRule type="cellIs" dxfId="1128" priority="1187" operator="lessThan">
      <formula>0</formula>
    </cfRule>
    <cfRule type="cellIs" dxfId="1127" priority="1188" operator="equal">
      <formula>0</formula>
    </cfRule>
    <cfRule type="cellIs" dxfId="1126" priority="1189" operator="greaterThan">
      <formula>0</formula>
    </cfRule>
  </conditionalFormatting>
  <conditionalFormatting sqref="F894:F896">
    <cfRule type="cellIs" dxfId="1125" priority="1186" operator="greaterThan">
      <formula>6</formula>
    </cfRule>
  </conditionalFormatting>
  <conditionalFormatting sqref="Q891:Q893">
    <cfRule type="cellIs" dxfId="1124" priority="1183" operator="lessThan">
      <formula>0</formula>
    </cfRule>
    <cfRule type="cellIs" dxfId="1123" priority="1184" operator="equal">
      <formula>0</formula>
    </cfRule>
    <cfRule type="cellIs" dxfId="1122" priority="1185" operator="greaterThan">
      <formula>0</formula>
    </cfRule>
  </conditionalFormatting>
  <conditionalFormatting sqref="F891:F893">
    <cfRule type="cellIs" dxfId="1121" priority="1182" operator="greaterThan">
      <formula>6</formula>
    </cfRule>
  </conditionalFormatting>
  <conditionalFormatting sqref="Q888:Q890">
    <cfRule type="cellIs" dxfId="1120" priority="1179" operator="lessThan">
      <formula>0</formula>
    </cfRule>
    <cfRule type="cellIs" dxfId="1119" priority="1180" operator="equal">
      <formula>0</formula>
    </cfRule>
    <cfRule type="cellIs" dxfId="1118" priority="1181" operator="greaterThan">
      <formula>0</formula>
    </cfRule>
  </conditionalFormatting>
  <conditionalFormatting sqref="F888:F890">
    <cfRule type="cellIs" dxfId="1117" priority="1178" operator="greaterThan">
      <formula>6</formula>
    </cfRule>
  </conditionalFormatting>
  <conditionalFormatting sqref="Q885:Q887">
    <cfRule type="cellIs" dxfId="1116" priority="1175" operator="lessThan">
      <formula>0</formula>
    </cfRule>
    <cfRule type="cellIs" dxfId="1115" priority="1176" operator="equal">
      <formula>0</formula>
    </cfRule>
    <cfRule type="cellIs" dxfId="1114" priority="1177" operator="greaterThan">
      <formula>0</formula>
    </cfRule>
  </conditionalFormatting>
  <conditionalFormatting sqref="F885:F887">
    <cfRule type="cellIs" dxfId="1113" priority="1174" operator="greaterThan">
      <formula>6</formula>
    </cfRule>
  </conditionalFormatting>
  <conditionalFormatting sqref="Q882:Q884">
    <cfRule type="cellIs" dxfId="1112" priority="1171" operator="lessThan">
      <formula>0</formula>
    </cfRule>
    <cfRule type="cellIs" dxfId="1111" priority="1172" operator="equal">
      <formula>0</formula>
    </cfRule>
    <cfRule type="cellIs" dxfId="1110" priority="1173" operator="greaterThan">
      <formula>0</formula>
    </cfRule>
  </conditionalFormatting>
  <conditionalFormatting sqref="F882:F884">
    <cfRule type="cellIs" dxfId="1109" priority="1170" operator="greaterThan">
      <formula>6</formula>
    </cfRule>
  </conditionalFormatting>
  <conditionalFormatting sqref="Q879:Q881">
    <cfRule type="cellIs" dxfId="1108" priority="1167" operator="lessThan">
      <formula>0</formula>
    </cfRule>
    <cfRule type="cellIs" dxfId="1107" priority="1168" operator="equal">
      <formula>0</formula>
    </cfRule>
    <cfRule type="cellIs" dxfId="1106" priority="1169" operator="greaterThan">
      <formula>0</formula>
    </cfRule>
  </conditionalFormatting>
  <conditionalFormatting sqref="F879:F881">
    <cfRule type="cellIs" dxfId="1105" priority="1166" operator="greaterThan">
      <formula>6</formula>
    </cfRule>
  </conditionalFormatting>
  <conditionalFormatting sqref="Q876:Q878">
    <cfRule type="cellIs" dxfId="1104" priority="1163" operator="lessThan">
      <formula>0</formula>
    </cfRule>
    <cfRule type="cellIs" dxfId="1103" priority="1164" operator="equal">
      <formula>0</formula>
    </cfRule>
    <cfRule type="cellIs" dxfId="1102" priority="1165" operator="greaterThan">
      <formula>0</formula>
    </cfRule>
  </conditionalFormatting>
  <conditionalFormatting sqref="F876:F878">
    <cfRule type="cellIs" dxfId="1101" priority="1162" operator="greaterThan">
      <formula>6</formula>
    </cfRule>
  </conditionalFormatting>
  <conditionalFormatting sqref="Q874:Q875">
    <cfRule type="cellIs" dxfId="1100" priority="1159" operator="lessThan">
      <formula>0</formula>
    </cfRule>
    <cfRule type="cellIs" dxfId="1099" priority="1160" operator="equal">
      <formula>0</formula>
    </cfRule>
    <cfRule type="cellIs" dxfId="1098" priority="1161" operator="greaterThan">
      <formula>0</formula>
    </cfRule>
  </conditionalFormatting>
  <conditionalFormatting sqref="F874:F875">
    <cfRule type="cellIs" dxfId="1097" priority="1158" operator="greaterThan">
      <formula>6</formula>
    </cfRule>
  </conditionalFormatting>
  <conditionalFormatting sqref="Q871:Q873">
    <cfRule type="cellIs" dxfId="1096" priority="1155" operator="lessThan">
      <formula>0</formula>
    </cfRule>
    <cfRule type="cellIs" dxfId="1095" priority="1156" operator="equal">
      <formula>0</formula>
    </cfRule>
    <cfRule type="cellIs" dxfId="1094" priority="1157" operator="greaterThan">
      <formula>0</formula>
    </cfRule>
  </conditionalFormatting>
  <conditionalFormatting sqref="F871:F873">
    <cfRule type="cellIs" dxfId="1093" priority="1154" operator="greaterThan">
      <formula>6</formula>
    </cfRule>
  </conditionalFormatting>
  <conditionalFormatting sqref="Q868:Q870">
    <cfRule type="cellIs" dxfId="1092" priority="1151" operator="lessThan">
      <formula>0</formula>
    </cfRule>
    <cfRule type="cellIs" dxfId="1091" priority="1152" operator="equal">
      <formula>0</formula>
    </cfRule>
    <cfRule type="cellIs" dxfId="1090" priority="1153" operator="greaterThan">
      <formula>0</formula>
    </cfRule>
  </conditionalFormatting>
  <conditionalFormatting sqref="F868:F870">
    <cfRule type="cellIs" dxfId="1089" priority="1150" operator="greaterThan">
      <formula>6</formula>
    </cfRule>
  </conditionalFormatting>
  <conditionalFormatting sqref="Q865:Q867">
    <cfRule type="cellIs" dxfId="1088" priority="1147" operator="lessThan">
      <formula>0</formula>
    </cfRule>
    <cfRule type="cellIs" dxfId="1087" priority="1148" operator="equal">
      <formula>0</formula>
    </cfRule>
    <cfRule type="cellIs" dxfId="1086" priority="1149" operator="greaterThan">
      <formula>0</formula>
    </cfRule>
  </conditionalFormatting>
  <conditionalFormatting sqref="F865:F867">
    <cfRule type="cellIs" dxfId="1085" priority="1146" operator="greaterThan">
      <formula>6</formula>
    </cfRule>
  </conditionalFormatting>
  <conditionalFormatting sqref="Q862:Q864">
    <cfRule type="cellIs" dxfId="1084" priority="1143" operator="lessThan">
      <formula>0</formula>
    </cfRule>
    <cfRule type="cellIs" dxfId="1083" priority="1144" operator="equal">
      <formula>0</formula>
    </cfRule>
    <cfRule type="cellIs" dxfId="1082" priority="1145" operator="greaterThan">
      <formula>0</formula>
    </cfRule>
  </conditionalFormatting>
  <conditionalFormatting sqref="F862:F864">
    <cfRule type="cellIs" dxfId="1081" priority="1142" operator="greaterThan">
      <formula>6</formula>
    </cfRule>
  </conditionalFormatting>
  <conditionalFormatting sqref="Q859:Q861">
    <cfRule type="cellIs" dxfId="1080" priority="1139" operator="lessThan">
      <formula>0</formula>
    </cfRule>
    <cfRule type="cellIs" dxfId="1079" priority="1140" operator="equal">
      <formula>0</formula>
    </cfRule>
    <cfRule type="cellIs" dxfId="1078" priority="1141" operator="greaterThan">
      <formula>0</formula>
    </cfRule>
  </conditionalFormatting>
  <conditionalFormatting sqref="F859:F861">
    <cfRule type="cellIs" dxfId="1077" priority="1138" operator="greaterThan">
      <formula>6</formula>
    </cfRule>
  </conditionalFormatting>
  <conditionalFormatting sqref="Q856:Q858">
    <cfRule type="cellIs" dxfId="1076" priority="1135" operator="lessThan">
      <formula>0</formula>
    </cfRule>
    <cfRule type="cellIs" dxfId="1075" priority="1136" operator="equal">
      <formula>0</formula>
    </cfRule>
    <cfRule type="cellIs" dxfId="1074" priority="1137" operator="greaterThan">
      <formula>0</formula>
    </cfRule>
  </conditionalFormatting>
  <conditionalFormatting sqref="F856:F858">
    <cfRule type="cellIs" dxfId="1073" priority="1134" operator="greaterThan">
      <formula>6</formula>
    </cfRule>
  </conditionalFormatting>
  <conditionalFormatting sqref="Q853:Q855">
    <cfRule type="cellIs" dxfId="1072" priority="1131" operator="lessThan">
      <formula>0</formula>
    </cfRule>
    <cfRule type="cellIs" dxfId="1071" priority="1132" operator="equal">
      <formula>0</formula>
    </cfRule>
    <cfRule type="cellIs" dxfId="1070" priority="1133" operator="greaterThan">
      <formula>0</formula>
    </cfRule>
  </conditionalFormatting>
  <conditionalFormatting sqref="F853:F855">
    <cfRule type="cellIs" dxfId="1069" priority="1130" operator="greaterThan">
      <formula>6</formula>
    </cfRule>
  </conditionalFormatting>
  <conditionalFormatting sqref="Q850:Q852">
    <cfRule type="cellIs" dxfId="1068" priority="1127" operator="lessThan">
      <formula>0</formula>
    </cfRule>
    <cfRule type="cellIs" dxfId="1067" priority="1128" operator="equal">
      <formula>0</formula>
    </cfRule>
    <cfRule type="cellIs" dxfId="1066" priority="1129" operator="greaterThan">
      <formula>0</formula>
    </cfRule>
  </conditionalFormatting>
  <conditionalFormatting sqref="F850">
    <cfRule type="cellIs" dxfId="1065" priority="1126" operator="greaterThan">
      <formula>6</formula>
    </cfRule>
  </conditionalFormatting>
  <conditionalFormatting sqref="Q847:Q849">
    <cfRule type="cellIs" dxfId="1064" priority="1123" operator="lessThan">
      <formula>0</formula>
    </cfRule>
    <cfRule type="cellIs" dxfId="1063" priority="1124" operator="equal">
      <formula>0</formula>
    </cfRule>
    <cfRule type="cellIs" dxfId="1062" priority="1125" operator="greaterThan">
      <formula>0</formula>
    </cfRule>
  </conditionalFormatting>
  <conditionalFormatting sqref="F847:F849">
    <cfRule type="cellIs" dxfId="1061" priority="1122" operator="greaterThan">
      <formula>6</formula>
    </cfRule>
  </conditionalFormatting>
  <conditionalFormatting sqref="Q844:Q846">
    <cfRule type="cellIs" dxfId="1060" priority="1119" operator="lessThan">
      <formula>0</formula>
    </cfRule>
    <cfRule type="cellIs" dxfId="1059" priority="1120" operator="equal">
      <formula>0</formula>
    </cfRule>
    <cfRule type="cellIs" dxfId="1058" priority="1121" operator="greaterThan">
      <formula>0</formula>
    </cfRule>
  </conditionalFormatting>
  <conditionalFormatting sqref="Q841:Q843">
    <cfRule type="cellIs" dxfId="1057" priority="1115" operator="lessThan">
      <formula>0</formula>
    </cfRule>
    <cfRule type="cellIs" dxfId="1056" priority="1116" operator="equal">
      <formula>0</formula>
    </cfRule>
    <cfRule type="cellIs" dxfId="1055" priority="1117" operator="greaterThan">
      <formula>0</formula>
    </cfRule>
  </conditionalFormatting>
  <conditionalFormatting sqref="Q838:Q840">
    <cfRule type="cellIs" dxfId="1054" priority="1112" operator="lessThan">
      <formula>0</formula>
    </cfRule>
    <cfRule type="cellIs" dxfId="1053" priority="1113" operator="equal">
      <formula>0</formula>
    </cfRule>
    <cfRule type="cellIs" dxfId="1052" priority="1114" operator="greaterThan">
      <formula>0</formula>
    </cfRule>
  </conditionalFormatting>
  <conditionalFormatting sqref="Q835:Q837">
    <cfRule type="cellIs" dxfId="1051" priority="1109" operator="lessThan">
      <formula>0</formula>
    </cfRule>
    <cfRule type="cellIs" dxfId="1050" priority="1110" operator="equal">
      <formula>0</formula>
    </cfRule>
    <cfRule type="cellIs" dxfId="1049" priority="1111" operator="greaterThan">
      <formula>0</formula>
    </cfRule>
  </conditionalFormatting>
  <conditionalFormatting sqref="Q832:Q834">
    <cfRule type="cellIs" dxfId="1048" priority="1106" operator="lessThan">
      <formula>0</formula>
    </cfRule>
    <cfRule type="cellIs" dxfId="1047" priority="1107" operator="equal">
      <formula>0</formula>
    </cfRule>
    <cfRule type="cellIs" dxfId="1046" priority="1108" operator="greaterThan">
      <formula>0</formula>
    </cfRule>
  </conditionalFormatting>
  <conditionalFormatting sqref="Q829:Q831">
    <cfRule type="cellIs" dxfId="1045" priority="1103" operator="lessThan">
      <formula>0</formula>
    </cfRule>
    <cfRule type="cellIs" dxfId="1044" priority="1104" operator="equal">
      <formula>0</formula>
    </cfRule>
    <cfRule type="cellIs" dxfId="1043" priority="1105" operator="greaterThan">
      <formula>0</formula>
    </cfRule>
  </conditionalFormatting>
  <conditionalFormatting sqref="Q826:Q828">
    <cfRule type="cellIs" dxfId="1042" priority="1100" operator="lessThan">
      <formula>0</formula>
    </cfRule>
    <cfRule type="cellIs" dxfId="1041" priority="1101" operator="equal">
      <formula>0</formula>
    </cfRule>
    <cfRule type="cellIs" dxfId="1040" priority="1102" operator="greaterThan">
      <formula>0</formula>
    </cfRule>
  </conditionalFormatting>
  <conditionalFormatting sqref="Q823:Q825">
    <cfRule type="cellIs" dxfId="1039" priority="1097" operator="lessThan">
      <formula>0</formula>
    </cfRule>
    <cfRule type="cellIs" dxfId="1038" priority="1098" operator="equal">
      <formula>0</formula>
    </cfRule>
    <cfRule type="cellIs" dxfId="1037" priority="1099" operator="greaterThan">
      <formula>0</formula>
    </cfRule>
  </conditionalFormatting>
  <conditionalFormatting sqref="Q820:Q822">
    <cfRule type="cellIs" dxfId="1036" priority="1094" operator="lessThan">
      <formula>0</formula>
    </cfRule>
    <cfRule type="cellIs" dxfId="1035" priority="1095" operator="equal">
      <formula>0</formula>
    </cfRule>
    <cfRule type="cellIs" dxfId="1034" priority="1096" operator="greaterThan">
      <formula>0</formula>
    </cfRule>
  </conditionalFormatting>
  <conditionalFormatting sqref="Q817:Q819">
    <cfRule type="cellIs" dxfId="1033" priority="1091" operator="lessThan">
      <formula>0</formula>
    </cfRule>
    <cfRule type="cellIs" dxfId="1032" priority="1092" operator="equal">
      <formula>0</formula>
    </cfRule>
    <cfRule type="cellIs" dxfId="1031" priority="1093" operator="greaterThan">
      <formula>0</formula>
    </cfRule>
  </conditionalFormatting>
  <conditionalFormatting sqref="Q814:Q816">
    <cfRule type="cellIs" dxfId="1030" priority="1088" operator="lessThan">
      <formula>0</formula>
    </cfRule>
    <cfRule type="cellIs" dxfId="1029" priority="1089" operator="equal">
      <formula>0</formula>
    </cfRule>
    <cfRule type="cellIs" dxfId="1028" priority="1090" operator="greaterThan">
      <formula>0</formula>
    </cfRule>
  </conditionalFormatting>
  <conditionalFormatting sqref="Q811:Q813">
    <cfRule type="cellIs" dxfId="1027" priority="1085" operator="lessThan">
      <formula>0</formula>
    </cfRule>
    <cfRule type="cellIs" dxfId="1026" priority="1086" operator="equal">
      <formula>0</formula>
    </cfRule>
    <cfRule type="cellIs" dxfId="1025" priority="1087" operator="greaterThan">
      <formula>0</formula>
    </cfRule>
  </conditionalFormatting>
  <conditionalFormatting sqref="Q808:Q810">
    <cfRule type="cellIs" dxfId="1024" priority="1082" operator="lessThan">
      <formula>0</formula>
    </cfRule>
    <cfRule type="cellIs" dxfId="1023" priority="1083" operator="equal">
      <formula>0</formula>
    </cfRule>
    <cfRule type="cellIs" dxfId="1022" priority="1084" operator="greaterThan">
      <formula>0</formula>
    </cfRule>
  </conditionalFormatting>
  <conditionalFormatting sqref="Q805:Q807">
    <cfRule type="cellIs" dxfId="1021" priority="1079" operator="lessThan">
      <formula>0</formula>
    </cfRule>
    <cfRule type="cellIs" dxfId="1020" priority="1080" operator="equal">
      <formula>0</formula>
    </cfRule>
    <cfRule type="cellIs" dxfId="1019" priority="1081" operator="greaterThan">
      <formula>0</formula>
    </cfRule>
  </conditionalFormatting>
  <conditionalFormatting sqref="Q802:Q804">
    <cfRule type="cellIs" dxfId="1018" priority="1076" operator="lessThan">
      <formula>0</formula>
    </cfRule>
    <cfRule type="cellIs" dxfId="1017" priority="1077" operator="equal">
      <formula>0</formula>
    </cfRule>
    <cfRule type="cellIs" dxfId="1016" priority="1078" operator="greaterThan">
      <formula>0</formula>
    </cfRule>
  </conditionalFormatting>
  <conditionalFormatting sqref="Q799:Q801">
    <cfRule type="cellIs" dxfId="1015" priority="1073" operator="lessThan">
      <formula>0</formula>
    </cfRule>
    <cfRule type="cellIs" dxfId="1014" priority="1074" operator="equal">
      <formula>0</formula>
    </cfRule>
    <cfRule type="cellIs" dxfId="1013" priority="1075" operator="greaterThan">
      <formula>0</formula>
    </cfRule>
  </conditionalFormatting>
  <conditionalFormatting sqref="Q794:Q798">
    <cfRule type="cellIs" dxfId="1012" priority="1070" operator="lessThan">
      <formula>0</formula>
    </cfRule>
    <cfRule type="cellIs" dxfId="1011" priority="1071" operator="equal">
      <formula>0</formula>
    </cfRule>
    <cfRule type="cellIs" dxfId="1010" priority="1072" operator="greaterThan">
      <formula>0</formula>
    </cfRule>
  </conditionalFormatting>
  <conditionalFormatting sqref="Q791:Q793">
    <cfRule type="cellIs" dxfId="1009" priority="1067" operator="lessThan">
      <formula>0</formula>
    </cfRule>
    <cfRule type="cellIs" dxfId="1008" priority="1068" operator="equal">
      <formula>0</formula>
    </cfRule>
    <cfRule type="cellIs" dxfId="1007" priority="1069" operator="greaterThan">
      <formula>0</formula>
    </cfRule>
  </conditionalFormatting>
  <conditionalFormatting sqref="Q787:Q790">
    <cfRule type="cellIs" dxfId="1006" priority="1064" operator="lessThan">
      <formula>0</formula>
    </cfRule>
    <cfRule type="cellIs" dxfId="1005" priority="1065" operator="equal">
      <formula>0</formula>
    </cfRule>
    <cfRule type="cellIs" dxfId="1004" priority="1066" operator="greaterThan">
      <formula>0</formula>
    </cfRule>
  </conditionalFormatting>
  <conditionalFormatting sqref="Q784:Q786">
    <cfRule type="cellIs" dxfId="1003" priority="1061" operator="lessThan">
      <formula>0</formula>
    </cfRule>
    <cfRule type="cellIs" dxfId="1002" priority="1062" operator="equal">
      <formula>0</formula>
    </cfRule>
    <cfRule type="cellIs" dxfId="1001" priority="1063" operator="greaterThan">
      <formula>0</formula>
    </cfRule>
  </conditionalFormatting>
  <conditionalFormatting sqref="Q781:Q783">
    <cfRule type="cellIs" dxfId="1000" priority="1058" operator="lessThan">
      <formula>0</formula>
    </cfRule>
    <cfRule type="cellIs" dxfId="999" priority="1059" operator="equal">
      <formula>0</formula>
    </cfRule>
    <cfRule type="cellIs" dxfId="998" priority="1060" operator="greaterThan">
      <formula>0</formula>
    </cfRule>
  </conditionalFormatting>
  <conditionalFormatting sqref="Q778:Q780">
    <cfRule type="cellIs" dxfId="997" priority="1055" operator="lessThan">
      <formula>0</formula>
    </cfRule>
    <cfRule type="cellIs" dxfId="996" priority="1056" operator="equal">
      <formula>0</formula>
    </cfRule>
    <cfRule type="cellIs" dxfId="995" priority="1057" operator="greaterThan">
      <formula>0</formula>
    </cfRule>
  </conditionalFormatting>
  <conditionalFormatting sqref="Q775:Q777">
    <cfRule type="cellIs" dxfId="994" priority="1052" operator="lessThan">
      <formula>0</formula>
    </cfRule>
    <cfRule type="cellIs" dxfId="993" priority="1053" operator="equal">
      <formula>0</formula>
    </cfRule>
    <cfRule type="cellIs" dxfId="992" priority="1054" operator="greaterThan">
      <formula>0</formula>
    </cfRule>
  </conditionalFormatting>
  <conditionalFormatting sqref="Q772:Q774">
    <cfRule type="cellIs" dxfId="991" priority="1049" operator="lessThan">
      <formula>0</formula>
    </cfRule>
    <cfRule type="cellIs" dxfId="990" priority="1050" operator="equal">
      <formula>0</formula>
    </cfRule>
    <cfRule type="cellIs" dxfId="989" priority="1051" operator="greaterThan">
      <formula>0</formula>
    </cfRule>
  </conditionalFormatting>
  <conditionalFormatting sqref="Q769:Q771">
    <cfRule type="cellIs" dxfId="988" priority="1046" operator="lessThan">
      <formula>0</formula>
    </cfRule>
    <cfRule type="cellIs" dxfId="987" priority="1047" operator="equal">
      <formula>0</formula>
    </cfRule>
    <cfRule type="cellIs" dxfId="986" priority="1048" operator="greaterThan">
      <formula>0</formula>
    </cfRule>
  </conditionalFormatting>
  <conditionalFormatting sqref="W556:W577 W960:W962 W756:W768 W725:W746 V4:V28 V2 N2:N30 N38:N54 N56:N59 M55:N55 W55:X55 N205:N206 M60:N204 W60:X226 W260:X260 V238:X253 X254 V237 X237 W228:X236 X227 X261:X262 V255:X259 V254 W263:X288 W290:X292 X289 V260:V292 M207:N292 V327:V331 W323:X331 V323:V325 V294:X322 V483:V600 W483:X492 V332:X482 V603:V609 M603:N612 M294:N600 W678:W706 W651:X677 M616:N715 M717:N948 M950:N962">
    <cfRule type="timePeriod" dxfId="985" priority="1041" timePeriod="today">
      <formula>FLOOR(M2,1)=TODAY()</formula>
    </cfRule>
    <cfRule type="timePeriod" dxfId="984" priority="1042" timePeriod="tomorrow">
      <formula>FLOOR(M2,1)=TODAY()+1</formula>
    </cfRule>
    <cfRule type="timePeriod" dxfId="983" priority="1043" timePeriod="nextMonth">
      <formula>AND(MONTH(M2)=MONTH(EDATE(TODAY(),0+1)),YEAR(M2)=YEAR(EDATE(TODAY(),0+1)))</formula>
    </cfRule>
    <cfRule type="timePeriod" dxfId="982" priority="1044" timePeriod="last7Days">
      <formula>AND(TODAY()-FLOOR(M2,1)&lt;=6,FLOOR(M2,1)&lt;=TODAY())</formula>
    </cfRule>
    <cfRule type="timePeriod" dxfId="981" priority="1045" timePeriod="nextWeek">
      <formula>AND(ROUNDDOWN(M2,0)-TODAY()&gt;(7-WEEKDAY(TODAY())),ROUNDDOWN(M2,0)-TODAY()&lt;(15-WEEKDAY(TODAY())))</formula>
    </cfRule>
  </conditionalFormatting>
  <conditionalFormatting sqref="W627:W641">
    <cfRule type="timePeriod" dxfId="980" priority="1021" timePeriod="today">
      <formula>FLOOR(W627,1)=TODAY()</formula>
    </cfRule>
    <cfRule type="timePeriod" dxfId="979" priority="1022" timePeriod="tomorrow">
      <formula>FLOOR(W627,1)=TODAY()+1</formula>
    </cfRule>
    <cfRule type="timePeriod" dxfId="978" priority="1023" timePeriod="nextMonth">
      <formula>AND(MONTH(W627)=MONTH(EDATE(TODAY(),0+1)),YEAR(W627)=YEAR(EDATE(TODAY(),0+1)))</formula>
    </cfRule>
    <cfRule type="timePeriod" dxfId="977" priority="1024" timePeriod="last7Days">
      <formula>AND(TODAY()-FLOOR(W627,1)&lt;=6,FLOOR(W627,1)&lt;=TODAY())</formula>
    </cfRule>
    <cfRule type="timePeriod" dxfId="976" priority="1025" timePeriod="nextWeek">
      <formula>AND(ROUNDDOWN(W627,0)-TODAY()&gt;(7-WEEKDAY(TODAY())),ROUNDDOWN(W627,0)-TODAY()&lt;(15-WEEKDAY(TODAY())))</formula>
    </cfRule>
  </conditionalFormatting>
  <conditionalFormatting sqref="W606:W612 W616:W624">
    <cfRule type="timePeriod" dxfId="975" priority="1016" timePeriod="today">
      <formula>FLOOR(W606,1)=TODAY()</formula>
    </cfRule>
    <cfRule type="timePeriod" dxfId="974" priority="1017" timePeriod="tomorrow">
      <formula>FLOOR(W606,1)=TODAY()+1</formula>
    </cfRule>
    <cfRule type="timePeriod" dxfId="973" priority="1018" timePeriod="nextMonth">
      <formula>AND(MONTH(W606)=MONTH(EDATE(TODAY(),0+1)),YEAR(W606)=YEAR(EDATE(TODAY(),0+1)))</formula>
    </cfRule>
    <cfRule type="timePeriod" dxfId="972" priority="1019" timePeriod="last7Days">
      <formula>AND(TODAY()-FLOOR(W606,1)&lt;=6,FLOOR(W606,1)&lt;=TODAY())</formula>
    </cfRule>
    <cfRule type="timePeriod" dxfId="971" priority="1020" timePeriod="nextWeek">
      <formula>AND(ROUNDDOWN(W606,0)-TODAY()&gt;(7-WEEKDAY(TODAY())),ROUNDDOWN(W606,0)-TODAY()&lt;(15-WEEKDAY(TODAY())))</formula>
    </cfRule>
  </conditionalFormatting>
  <conditionalFormatting sqref="W578:W596">
    <cfRule type="timePeriod" dxfId="970" priority="1011" timePeriod="today">
      <formula>FLOOR(W578,1)=TODAY()</formula>
    </cfRule>
    <cfRule type="timePeriod" dxfId="969" priority="1012" timePeriod="tomorrow">
      <formula>FLOOR(W578,1)=TODAY()+1</formula>
    </cfRule>
    <cfRule type="timePeriod" dxfId="968" priority="1013" timePeriod="nextMonth">
      <formula>AND(MONTH(W578)=MONTH(EDATE(TODAY(),0+1)),YEAR(W578)=YEAR(EDATE(TODAY(),0+1)))</formula>
    </cfRule>
    <cfRule type="timePeriod" dxfId="967" priority="1014" timePeriod="last7Days">
      <formula>AND(TODAY()-FLOOR(W578,1)&lt;=6,FLOOR(W578,1)&lt;=TODAY())</formula>
    </cfRule>
    <cfRule type="timePeriod" dxfId="966" priority="1015" timePeriod="nextWeek">
      <formula>AND(ROUNDDOWN(W578,0)-TODAY()&gt;(7-WEEKDAY(TODAY())),ROUNDDOWN(W578,0)-TODAY()&lt;(15-WEEKDAY(TODAY())))</formula>
    </cfRule>
  </conditionalFormatting>
  <conditionalFormatting sqref="W493">
    <cfRule type="timePeriod" dxfId="965" priority="1006" timePeriod="today">
      <formula>FLOOR(W493,1)=TODAY()</formula>
    </cfRule>
    <cfRule type="timePeriod" dxfId="964" priority="1007" timePeriod="tomorrow">
      <formula>FLOOR(W493,1)=TODAY()+1</formula>
    </cfRule>
    <cfRule type="timePeriod" dxfId="963" priority="1008" timePeriod="nextMonth">
      <formula>AND(MONTH(W493)=MONTH(EDATE(TODAY(),0+1)),YEAR(W493)=YEAR(EDATE(TODAY(),0+1)))</formula>
    </cfRule>
    <cfRule type="timePeriod" dxfId="962" priority="1009" timePeriod="last7Days">
      <formula>AND(TODAY()-FLOOR(W493,1)&lt;=6,FLOOR(W493,1)&lt;=TODAY())</formula>
    </cfRule>
    <cfRule type="timePeriod" dxfId="961" priority="1010" timePeriod="nextWeek">
      <formula>AND(ROUNDDOWN(W493,0)-TODAY()&gt;(7-WEEKDAY(TODAY())),ROUNDDOWN(W493,0)-TODAY()&lt;(15-WEEKDAY(TODAY())))</formula>
    </cfRule>
  </conditionalFormatting>
  <conditionalFormatting sqref="W539:W555">
    <cfRule type="timePeriod" dxfId="960" priority="1001" timePeriod="today">
      <formula>FLOOR(W539,1)=TODAY()</formula>
    </cfRule>
    <cfRule type="timePeriod" dxfId="959" priority="1002" timePeriod="tomorrow">
      <formula>FLOOR(W539,1)=TODAY()+1</formula>
    </cfRule>
    <cfRule type="timePeriod" dxfId="958" priority="1003" timePeriod="nextMonth">
      <formula>AND(MONTH(W539)=MONTH(EDATE(TODAY(),0+1)),YEAR(W539)=YEAR(EDATE(TODAY(),0+1)))</formula>
    </cfRule>
    <cfRule type="timePeriod" dxfId="957" priority="1004" timePeriod="last7Days">
      <formula>AND(TODAY()-FLOOR(W539,1)&lt;=6,FLOOR(W539,1)&lt;=TODAY())</formula>
    </cfRule>
    <cfRule type="timePeriod" dxfId="956" priority="1005" timePeriod="nextWeek">
      <formula>AND(ROUNDDOWN(W539,0)-TODAY()&gt;(7-WEEKDAY(TODAY())),ROUNDDOWN(W539,0)-TODAY()&lt;(15-WEEKDAY(TODAY())))</formula>
    </cfRule>
  </conditionalFormatting>
  <conditionalFormatting sqref="W517:W538">
    <cfRule type="timePeriod" dxfId="955" priority="996" timePeriod="today">
      <formula>FLOOR(W517,1)=TODAY()</formula>
    </cfRule>
    <cfRule type="timePeriod" dxfId="954" priority="997" timePeriod="tomorrow">
      <formula>FLOOR(W517,1)=TODAY()+1</formula>
    </cfRule>
    <cfRule type="timePeriod" dxfId="953" priority="998" timePeriod="nextMonth">
      <formula>AND(MONTH(W517)=MONTH(EDATE(TODAY(),0+1)),YEAR(W517)=YEAR(EDATE(TODAY(),0+1)))</formula>
    </cfRule>
    <cfRule type="timePeriod" dxfId="952" priority="999" timePeriod="last7Days">
      <formula>AND(TODAY()-FLOOR(W517,1)&lt;=6,FLOOR(W517,1)&lt;=TODAY())</formula>
    </cfRule>
    <cfRule type="timePeriod" dxfId="951" priority="1000" timePeriod="nextWeek">
      <formula>AND(ROUNDDOWN(W517,0)-TODAY()&gt;(7-WEEKDAY(TODAY())),ROUNDDOWN(W517,0)-TODAY()&lt;(15-WEEKDAY(TODAY())))</formula>
    </cfRule>
  </conditionalFormatting>
  <conditionalFormatting sqref="W494:W516">
    <cfRule type="timePeriod" dxfId="950" priority="991" timePeriod="today">
      <formula>FLOOR(W494,1)=TODAY()</formula>
    </cfRule>
    <cfRule type="timePeriod" dxfId="949" priority="992" timePeriod="tomorrow">
      <formula>FLOOR(W494,1)=TODAY()+1</formula>
    </cfRule>
    <cfRule type="timePeriod" dxfId="948" priority="993" timePeriod="nextMonth">
      <formula>AND(MONTH(W494)=MONTH(EDATE(TODAY(),0+1)),YEAR(W494)=YEAR(EDATE(TODAY(),0+1)))</formula>
    </cfRule>
    <cfRule type="timePeriod" dxfId="947" priority="994" timePeriod="last7Days">
      <formula>AND(TODAY()-FLOOR(W494,1)&lt;=6,FLOOR(W494,1)&lt;=TODAY())</formula>
    </cfRule>
    <cfRule type="timePeriod" dxfId="946" priority="995" timePeriod="nextWeek">
      <formula>AND(ROUNDDOWN(W494,0)-TODAY()&gt;(7-WEEKDAY(TODAY())),ROUNDDOWN(W494,0)-TODAY()&lt;(15-WEEKDAY(TODAY())))</formula>
    </cfRule>
  </conditionalFormatting>
  <conditionalFormatting sqref="W597:W600 W603:W605">
    <cfRule type="timePeriod" dxfId="945" priority="986" timePeriod="today">
      <formula>FLOOR(W597,1)=TODAY()</formula>
    </cfRule>
    <cfRule type="timePeriod" dxfId="944" priority="987" timePeriod="tomorrow">
      <formula>FLOOR(W597,1)=TODAY()+1</formula>
    </cfRule>
    <cfRule type="timePeriod" dxfId="943" priority="988" timePeriod="nextMonth">
      <formula>AND(MONTH(W597)=MONTH(EDATE(TODAY(),0+1)),YEAR(W597)=YEAR(EDATE(TODAY(),0+1)))</formula>
    </cfRule>
    <cfRule type="timePeriod" dxfId="942" priority="989" timePeriod="last7Days">
      <formula>AND(TODAY()-FLOOR(W597,1)&lt;=6,FLOOR(W597,1)&lt;=TODAY())</formula>
    </cfRule>
    <cfRule type="timePeriod" dxfId="941" priority="990" timePeriod="nextWeek">
      <formula>AND(ROUNDDOWN(W597,0)-TODAY()&gt;(7-WEEKDAY(TODAY())),ROUNDDOWN(W597,0)-TODAY()&lt;(15-WEEKDAY(TODAY())))</formula>
    </cfRule>
  </conditionalFormatting>
  <conditionalFormatting sqref="W625:W626">
    <cfRule type="timePeriod" dxfId="940" priority="981" timePeriod="today">
      <formula>FLOOR(W625,1)=TODAY()</formula>
    </cfRule>
    <cfRule type="timePeriod" dxfId="939" priority="982" timePeriod="tomorrow">
      <formula>FLOOR(W625,1)=TODAY()+1</formula>
    </cfRule>
    <cfRule type="timePeriod" dxfId="938" priority="983" timePeriod="nextMonth">
      <formula>AND(MONTH(W625)=MONTH(EDATE(TODAY(),0+1)),YEAR(W625)=YEAR(EDATE(TODAY(),0+1)))</formula>
    </cfRule>
    <cfRule type="timePeriod" dxfId="937" priority="984" timePeriod="last7Days">
      <formula>AND(TODAY()-FLOOR(W625,1)&lt;=6,FLOOR(W625,1)&lt;=TODAY())</formula>
    </cfRule>
    <cfRule type="timePeriod" dxfId="936" priority="985" timePeriod="nextWeek">
      <formula>AND(ROUNDDOWN(W625,0)-TODAY()&gt;(7-WEEKDAY(TODAY())),ROUNDDOWN(W625,0)-TODAY()&lt;(15-WEEKDAY(TODAY())))</formula>
    </cfRule>
  </conditionalFormatting>
  <conditionalFormatting sqref="W642:W650">
    <cfRule type="timePeriod" dxfId="935" priority="976" timePeriod="today">
      <formula>FLOOR(W642,1)=TODAY()</formula>
    </cfRule>
    <cfRule type="timePeriod" dxfId="934" priority="977" timePeriod="tomorrow">
      <formula>FLOOR(W642,1)=TODAY()+1</formula>
    </cfRule>
    <cfRule type="timePeriod" dxfId="933" priority="978" timePeriod="nextMonth">
      <formula>AND(MONTH(W642)=MONTH(EDATE(TODAY(),0+1)),YEAR(W642)=YEAR(EDATE(TODAY(),0+1)))</formula>
    </cfRule>
    <cfRule type="timePeriod" dxfId="932" priority="979" timePeriod="last7Days">
      <formula>AND(TODAY()-FLOOR(W642,1)&lt;=6,FLOOR(W642,1)&lt;=TODAY())</formula>
    </cfRule>
    <cfRule type="timePeriod" dxfId="931" priority="980" timePeriod="nextWeek">
      <formula>AND(ROUNDDOWN(W642,0)-TODAY()&gt;(7-WEEKDAY(TODAY())),ROUNDDOWN(W642,0)-TODAY()&lt;(15-WEEKDAY(TODAY())))</formula>
    </cfRule>
  </conditionalFormatting>
  <conditionalFormatting sqref="W747:W755">
    <cfRule type="timePeriod" dxfId="930" priority="971" timePeriod="today">
      <formula>FLOOR(W747,1)=TODAY()</formula>
    </cfRule>
    <cfRule type="timePeriod" dxfId="929" priority="972" timePeriod="tomorrow">
      <formula>FLOOR(W747,1)=TODAY()+1</formula>
    </cfRule>
    <cfRule type="timePeriod" dxfId="928" priority="973" timePeriod="nextMonth">
      <formula>AND(MONTH(W747)=MONTH(EDATE(TODAY(),0+1)),YEAR(W747)=YEAR(EDATE(TODAY(),0+1)))</formula>
    </cfRule>
    <cfRule type="timePeriod" dxfId="927" priority="974" timePeriod="last7Days">
      <formula>AND(TODAY()-FLOOR(W747,1)&lt;=6,FLOOR(W747,1)&lt;=TODAY())</formula>
    </cfRule>
    <cfRule type="timePeriod" dxfId="926" priority="975" timePeriod="nextWeek">
      <formula>AND(ROUNDDOWN(W747,0)-TODAY()&gt;(7-WEEKDAY(TODAY())),ROUNDDOWN(W747,0)-TODAY()&lt;(15-WEEKDAY(TODAY())))</formula>
    </cfRule>
  </conditionalFormatting>
  <conditionalFormatting sqref="W717:W724">
    <cfRule type="timePeriod" dxfId="925" priority="966" timePeriod="today">
      <formula>FLOOR(W717,1)=TODAY()</formula>
    </cfRule>
    <cfRule type="timePeriod" dxfId="924" priority="967" timePeriod="tomorrow">
      <formula>FLOOR(W717,1)=TODAY()+1</formula>
    </cfRule>
    <cfRule type="timePeriod" dxfId="923" priority="968" timePeriod="nextMonth">
      <formula>AND(MONTH(W717)=MONTH(EDATE(TODAY(),0+1)),YEAR(W717)=YEAR(EDATE(TODAY(),0+1)))</formula>
    </cfRule>
    <cfRule type="timePeriod" dxfId="922" priority="969" timePeriod="last7Days">
      <formula>AND(TODAY()-FLOOR(W717,1)&lt;=6,FLOOR(W717,1)&lt;=TODAY())</formula>
    </cfRule>
    <cfRule type="timePeriod" dxfId="921" priority="970" timePeriod="nextWeek">
      <formula>AND(ROUNDDOWN(W717,0)-TODAY()&gt;(7-WEEKDAY(TODAY())),ROUNDDOWN(W717,0)-TODAY()&lt;(15-WEEKDAY(TODAY())))</formula>
    </cfRule>
  </conditionalFormatting>
  <conditionalFormatting sqref="W707:W715">
    <cfRule type="timePeriod" dxfId="920" priority="961" timePeriod="today">
      <formula>FLOOR(W707,1)=TODAY()</formula>
    </cfRule>
    <cfRule type="timePeriod" dxfId="919" priority="962" timePeriod="tomorrow">
      <formula>FLOOR(W707,1)=TODAY()+1</formula>
    </cfRule>
    <cfRule type="timePeriod" dxfId="918" priority="963" timePeriod="nextMonth">
      <formula>AND(MONTH(W707)=MONTH(EDATE(TODAY(),0+1)),YEAR(W707)=YEAR(EDATE(TODAY(),0+1)))</formula>
    </cfRule>
    <cfRule type="timePeriod" dxfId="917" priority="964" timePeriod="last7Days">
      <formula>AND(TODAY()-FLOOR(W707,1)&lt;=6,FLOOR(W707,1)&lt;=TODAY())</formula>
    </cfRule>
    <cfRule type="timePeriod" dxfId="916" priority="965" timePeriod="nextWeek">
      <formula>AND(ROUNDDOWN(W707,0)-TODAY()&gt;(7-WEEKDAY(TODAY())),ROUNDDOWN(W707,0)-TODAY()&lt;(15-WEEKDAY(TODAY())))</formula>
    </cfRule>
  </conditionalFormatting>
  <conditionalFormatting sqref="W957:W959">
    <cfRule type="timePeriod" dxfId="915" priority="956" timePeriod="today">
      <formula>FLOOR(W957,1)=TODAY()</formula>
    </cfRule>
    <cfRule type="timePeriod" dxfId="914" priority="957" timePeriod="tomorrow">
      <formula>FLOOR(W957,1)=TODAY()+1</formula>
    </cfRule>
    <cfRule type="timePeriod" dxfId="913" priority="958" timePeriod="nextMonth">
      <formula>AND(MONTH(W957)=MONTH(EDATE(TODAY(),0+1)),YEAR(W957)=YEAR(EDATE(TODAY(),0+1)))</formula>
    </cfRule>
    <cfRule type="timePeriod" dxfId="912" priority="959" timePeriod="last7Days">
      <formula>AND(TODAY()-FLOOR(W957,1)&lt;=6,FLOOR(W957,1)&lt;=TODAY())</formula>
    </cfRule>
    <cfRule type="timePeriod" dxfId="911" priority="960" timePeriod="nextWeek">
      <formula>AND(ROUNDDOWN(W957,0)-TODAY()&gt;(7-WEEKDAY(TODAY())),ROUNDDOWN(W957,0)-TODAY()&lt;(15-WEEKDAY(TODAY())))</formula>
    </cfRule>
  </conditionalFormatting>
  <conditionalFormatting sqref="W954:W956">
    <cfRule type="timePeriod" dxfId="910" priority="951" timePeriod="today">
      <formula>FLOOR(W954,1)=TODAY()</formula>
    </cfRule>
    <cfRule type="timePeriod" dxfId="909" priority="952" timePeriod="tomorrow">
      <formula>FLOOR(W954,1)=TODAY()+1</formula>
    </cfRule>
    <cfRule type="timePeriod" dxfId="908" priority="953" timePeriod="nextMonth">
      <formula>AND(MONTH(W954)=MONTH(EDATE(TODAY(),0+1)),YEAR(W954)=YEAR(EDATE(TODAY(),0+1)))</formula>
    </cfRule>
    <cfRule type="timePeriod" dxfId="907" priority="954" timePeriod="last7Days">
      <formula>AND(TODAY()-FLOOR(W954,1)&lt;=6,FLOOR(W954,1)&lt;=TODAY())</formula>
    </cfRule>
    <cfRule type="timePeriod" dxfId="906" priority="955" timePeriod="nextWeek">
      <formula>AND(ROUNDDOWN(W954,0)-TODAY()&gt;(7-WEEKDAY(TODAY())),ROUNDDOWN(W954,0)-TODAY()&lt;(15-WEEKDAY(TODAY())))</formula>
    </cfRule>
  </conditionalFormatting>
  <conditionalFormatting sqref="W951:W953">
    <cfRule type="timePeriod" dxfId="905" priority="946" timePeriod="today">
      <formula>FLOOR(W951,1)=TODAY()</formula>
    </cfRule>
    <cfRule type="timePeriod" dxfId="904" priority="947" timePeriod="tomorrow">
      <formula>FLOOR(W951,1)=TODAY()+1</formula>
    </cfRule>
    <cfRule type="timePeriod" dxfId="903" priority="948" timePeriod="nextMonth">
      <formula>AND(MONTH(W951)=MONTH(EDATE(TODAY(),0+1)),YEAR(W951)=YEAR(EDATE(TODAY(),0+1)))</formula>
    </cfRule>
    <cfRule type="timePeriod" dxfId="902" priority="949" timePeriod="last7Days">
      <formula>AND(TODAY()-FLOOR(W951,1)&lt;=6,FLOOR(W951,1)&lt;=TODAY())</formula>
    </cfRule>
    <cfRule type="timePeriod" dxfId="901" priority="950" timePeriod="nextWeek">
      <formula>AND(ROUNDDOWN(W951,0)-TODAY()&gt;(7-WEEKDAY(TODAY())),ROUNDDOWN(W951,0)-TODAY()&lt;(15-WEEKDAY(TODAY())))</formula>
    </cfRule>
  </conditionalFormatting>
  <conditionalFormatting sqref="W948 W950">
    <cfRule type="timePeriod" dxfId="900" priority="941" timePeriod="today">
      <formula>FLOOR(W948,1)=TODAY()</formula>
    </cfRule>
    <cfRule type="timePeriod" dxfId="899" priority="942" timePeriod="tomorrow">
      <formula>FLOOR(W948,1)=TODAY()+1</formula>
    </cfRule>
    <cfRule type="timePeriod" dxfId="898" priority="943" timePeriod="nextMonth">
      <formula>AND(MONTH(W948)=MONTH(EDATE(TODAY(),0+1)),YEAR(W948)=YEAR(EDATE(TODAY(),0+1)))</formula>
    </cfRule>
    <cfRule type="timePeriod" dxfId="897" priority="944" timePeriod="last7Days">
      <formula>AND(TODAY()-FLOOR(W948,1)&lt;=6,FLOOR(W948,1)&lt;=TODAY())</formula>
    </cfRule>
    <cfRule type="timePeriod" dxfId="896" priority="945" timePeriod="nextWeek">
      <formula>AND(ROUNDDOWN(W948,0)-TODAY()&gt;(7-WEEKDAY(TODAY())),ROUNDDOWN(W948,0)-TODAY()&lt;(15-WEEKDAY(TODAY())))</formula>
    </cfRule>
  </conditionalFormatting>
  <conditionalFormatting sqref="W945:W947">
    <cfRule type="timePeriod" dxfId="895" priority="936" timePeriod="today">
      <formula>FLOOR(W945,1)=TODAY()</formula>
    </cfRule>
    <cfRule type="timePeriod" dxfId="894" priority="937" timePeriod="tomorrow">
      <formula>FLOOR(W945,1)=TODAY()+1</formula>
    </cfRule>
    <cfRule type="timePeriod" dxfId="893" priority="938" timePeriod="nextMonth">
      <formula>AND(MONTH(W945)=MONTH(EDATE(TODAY(),0+1)),YEAR(W945)=YEAR(EDATE(TODAY(),0+1)))</formula>
    </cfRule>
    <cfRule type="timePeriod" dxfId="892" priority="939" timePeriod="last7Days">
      <formula>AND(TODAY()-FLOOR(W945,1)&lt;=6,FLOOR(W945,1)&lt;=TODAY())</formula>
    </cfRule>
    <cfRule type="timePeriod" dxfId="891" priority="940" timePeriod="nextWeek">
      <formula>AND(ROUNDDOWN(W945,0)-TODAY()&gt;(7-WEEKDAY(TODAY())),ROUNDDOWN(W945,0)-TODAY()&lt;(15-WEEKDAY(TODAY())))</formula>
    </cfRule>
  </conditionalFormatting>
  <conditionalFormatting sqref="W942:W944">
    <cfRule type="timePeriod" dxfId="890" priority="931" timePeriod="today">
      <formula>FLOOR(W942,1)=TODAY()</formula>
    </cfRule>
    <cfRule type="timePeriod" dxfId="889" priority="932" timePeriod="tomorrow">
      <formula>FLOOR(W942,1)=TODAY()+1</formula>
    </cfRule>
    <cfRule type="timePeriod" dxfId="888" priority="933" timePeriod="nextMonth">
      <formula>AND(MONTH(W942)=MONTH(EDATE(TODAY(),0+1)),YEAR(W942)=YEAR(EDATE(TODAY(),0+1)))</formula>
    </cfRule>
    <cfRule type="timePeriod" dxfId="887" priority="934" timePeriod="last7Days">
      <formula>AND(TODAY()-FLOOR(W942,1)&lt;=6,FLOOR(W942,1)&lt;=TODAY())</formula>
    </cfRule>
    <cfRule type="timePeriod" dxfId="886" priority="935" timePeriod="nextWeek">
      <formula>AND(ROUNDDOWN(W942,0)-TODAY()&gt;(7-WEEKDAY(TODAY())),ROUNDDOWN(W942,0)-TODAY()&lt;(15-WEEKDAY(TODAY())))</formula>
    </cfRule>
  </conditionalFormatting>
  <conditionalFormatting sqref="W939:W941">
    <cfRule type="timePeriod" dxfId="885" priority="926" timePeriod="today">
      <formula>FLOOR(W939,1)=TODAY()</formula>
    </cfRule>
    <cfRule type="timePeriod" dxfId="884" priority="927" timePeriod="tomorrow">
      <formula>FLOOR(W939,1)=TODAY()+1</formula>
    </cfRule>
    <cfRule type="timePeriod" dxfId="883" priority="928" timePeriod="nextMonth">
      <formula>AND(MONTH(W939)=MONTH(EDATE(TODAY(),0+1)),YEAR(W939)=YEAR(EDATE(TODAY(),0+1)))</formula>
    </cfRule>
    <cfRule type="timePeriod" dxfId="882" priority="929" timePeriod="last7Days">
      <formula>AND(TODAY()-FLOOR(W939,1)&lt;=6,FLOOR(W939,1)&lt;=TODAY())</formula>
    </cfRule>
    <cfRule type="timePeriod" dxfId="881" priority="930" timePeriod="nextWeek">
      <formula>AND(ROUNDDOWN(W939,0)-TODAY()&gt;(7-WEEKDAY(TODAY())),ROUNDDOWN(W939,0)-TODAY()&lt;(15-WEEKDAY(TODAY())))</formula>
    </cfRule>
  </conditionalFormatting>
  <conditionalFormatting sqref="W936:W938">
    <cfRule type="timePeriod" dxfId="880" priority="921" timePeriod="today">
      <formula>FLOOR(W936,1)=TODAY()</formula>
    </cfRule>
    <cfRule type="timePeriod" dxfId="879" priority="922" timePeriod="tomorrow">
      <formula>FLOOR(W936,1)=TODAY()+1</formula>
    </cfRule>
    <cfRule type="timePeriod" dxfId="878" priority="923" timePeriod="nextMonth">
      <formula>AND(MONTH(W936)=MONTH(EDATE(TODAY(),0+1)),YEAR(W936)=YEAR(EDATE(TODAY(),0+1)))</formula>
    </cfRule>
    <cfRule type="timePeriod" dxfId="877" priority="924" timePeriod="last7Days">
      <formula>AND(TODAY()-FLOOR(W936,1)&lt;=6,FLOOR(W936,1)&lt;=TODAY())</formula>
    </cfRule>
    <cfRule type="timePeriod" dxfId="876" priority="925" timePeriod="nextWeek">
      <formula>AND(ROUNDDOWN(W936,0)-TODAY()&gt;(7-WEEKDAY(TODAY())),ROUNDDOWN(W936,0)-TODAY()&lt;(15-WEEKDAY(TODAY())))</formula>
    </cfRule>
  </conditionalFormatting>
  <conditionalFormatting sqref="W933:W935">
    <cfRule type="timePeriod" dxfId="875" priority="916" timePeriod="today">
      <formula>FLOOR(W933,1)=TODAY()</formula>
    </cfRule>
    <cfRule type="timePeriod" dxfId="874" priority="917" timePeriod="tomorrow">
      <formula>FLOOR(W933,1)=TODAY()+1</formula>
    </cfRule>
    <cfRule type="timePeriod" dxfId="873" priority="918" timePeriod="nextMonth">
      <formula>AND(MONTH(W933)=MONTH(EDATE(TODAY(),0+1)),YEAR(W933)=YEAR(EDATE(TODAY(),0+1)))</formula>
    </cfRule>
    <cfRule type="timePeriod" dxfId="872" priority="919" timePeriod="last7Days">
      <formula>AND(TODAY()-FLOOR(W933,1)&lt;=6,FLOOR(W933,1)&lt;=TODAY())</formula>
    </cfRule>
    <cfRule type="timePeriod" dxfId="871" priority="920" timePeriod="nextWeek">
      <formula>AND(ROUNDDOWN(W933,0)-TODAY()&gt;(7-WEEKDAY(TODAY())),ROUNDDOWN(W933,0)-TODAY()&lt;(15-WEEKDAY(TODAY())))</formula>
    </cfRule>
  </conditionalFormatting>
  <conditionalFormatting sqref="W930:W932">
    <cfRule type="timePeriod" dxfId="870" priority="911" timePeriod="today">
      <formula>FLOOR(W930,1)=TODAY()</formula>
    </cfRule>
    <cfRule type="timePeriod" dxfId="869" priority="912" timePeriod="tomorrow">
      <formula>FLOOR(W930,1)=TODAY()+1</formula>
    </cfRule>
    <cfRule type="timePeriod" dxfId="868" priority="913" timePeriod="nextMonth">
      <formula>AND(MONTH(W930)=MONTH(EDATE(TODAY(),0+1)),YEAR(W930)=YEAR(EDATE(TODAY(),0+1)))</formula>
    </cfRule>
    <cfRule type="timePeriod" dxfId="867" priority="914" timePeriod="last7Days">
      <formula>AND(TODAY()-FLOOR(W930,1)&lt;=6,FLOOR(W930,1)&lt;=TODAY())</formula>
    </cfRule>
    <cfRule type="timePeriod" dxfId="866" priority="915" timePeriod="nextWeek">
      <formula>AND(ROUNDDOWN(W930,0)-TODAY()&gt;(7-WEEKDAY(TODAY())),ROUNDDOWN(W930,0)-TODAY()&lt;(15-WEEKDAY(TODAY())))</formula>
    </cfRule>
  </conditionalFormatting>
  <conditionalFormatting sqref="W927:W929">
    <cfRule type="timePeriod" dxfId="865" priority="906" timePeriod="today">
      <formula>FLOOR(W927,1)=TODAY()</formula>
    </cfRule>
    <cfRule type="timePeriod" dxfId="864" priority="907" timePeriod="tomorrow">
      <formula>FLOOR(W927,1)=TODAY()+1</formula>
    </cfRule>
    <cfRule type="timePeriod" dxfId="863" priority="908" timePeriod="nextMonth">
      <formula>AND(MONTH(W927)=MONTH(EDATE(TODAY(),0+1)),YEAR(W927)=YEAR(EDATE(TODAY(),0+1)))</formula>
    </cfRule>
    <cfRule type="timePeriod" dxfId="862" priority="909" timePeriod="last7Days">
      <formula>AND(TODAY()-FLOOR(W927,1)&lt;=6,FLOOR(W927,1)&lt;=TODAY())</formula>
    </cfRule>
    <cfRule type="timePeriod" dxfId="861" priority="910" timePeriod="nextWeek">
      <formula>AND(ROUNDDOWN(W927,0)-TODAY()&gt;(7-WEEKDAY(TODAY())),ROUNDDOWN(W927,0)-TODAY()&lt;(15-WEEKDAY(TODAY())))</formula>
    </cfRule>
  </conditionalFormatting>
  <conditionalFormatting sqref="W924:W926">
    <cfRule type="timePeriod" dxfId="860" priority="901" timePeriod="today">
      <formula>FLOOR(W924,1)=TODAY()</formula>
    </cfRule>
    <cfRule type="timePeriod" dxfId="859" priority="902" timePeriod="tomorrow">
      <formula>FLOOR(W924,1)=TODAY()+1</formula>
    </cfRule>
    <cfRule type="timePeriod" dxfId="858" priority="903" timePeriod="nextMonth">
      <formula>AND(MONTH(W924)=MONTH(EDATE(TODAY(),0+1)),YEAR(W924)=YEAR(EDATE(TODAY(),0+1)))</formula>
    </cfRule>
    <cfRule type="timePeriod" dxfId="857" priority="904" timePeriod="last7Days">
      <formula>AND(TODAY()-FLOOR(W924,1)&lt;=6,FLOOR(W924,1)&lt;=TODAY())</formula>
    </cfRule>
    <cfRule type="timePeriod" dxfId="856" priority="905" timePeriod="nextWeek">
      <formula>AND(ROUNDDOWN(W924,0)-TODAY()&gt;(7-WEEKDAY(TODAY())),ROUNDDOWN(W924,0)-TODAY()&lt;(15-WEEKDAY(TODAY())))</formula>
    </cfRule>
  </conditionalFormatting>
  <conditionalFormatting sqref="W921:W923">
    <cfRule type="timePeriod" dxfId="855" priority="896" timePeriod="today">
      <formula>FLOOR(W921,1)=TODAY()</formula>
    </cfRule>
    <cfRule type="timePeriod" dxfId="854" priority="897" timePeriod="tomorrow">
      <formula>FLOOR(W921,1)=TODAY()+1</formula>
    </cfRule>
    <cfRule type="timePeriod" dxfId="853" priority="898" timePeriod="nextMonth">
      <formula>AND(MONTH(W921)=MONTH(EDATE(TODAY(),0+1)),YEAR(W921)=YEAR(EDATE(TODAY(),0+1)))</formula>
    </cfRule>
    <cfRule type="timePeriod" dxfId="852" priority="899" timePeriod="last7Days">
      <formula>AND(TODAY()-FLOOR(W921,1)&lt;=6,FLOOR(W921,1)&lt;=TODAY())</formula>
    </cfRule>
    <cfRule type="timePeriod" dxfId="851" priority="900" timePeriod="nextWeek">
      <formula>AND(ROUNDDOWN(W921,0)-TODAY()&gt;(7-WEEKDAY(TODAY())),ROUNDDOWN(W921,0)-TODAY()&lt;(15-WEEKDAY(TODAY())))</formula>
    </cfRule>
  </conditionalFormatting>
  <conditionalFormatting sqref="W918:W920">
    <cfRule type="timePeriod" dxfId="850" priority="891" timePeriod="today">
      <formula>FLOOR(W918,1)=TODAY()</formula>
    </cfRule>
    <cfRule type="timePeriod" dxfId="849" priority="892" timePeriod="tomorrow">
      <formula>FLOOR(W918,1)=TODAY()+1</formula>
    </cfRule>
    <cfRule type="timePeriod" dxfId="848" priority="893" timePeriod="nextMonth">
      <formula>AND(MONTH(W918)=MONTH(EDATE(TODAY(),0+1)),YEAR(W918)=YEAR(EDATE(TODAY(),0+1)))</formula>
    </cfRule>
    <cfRule type="timePeriod" dxfId="847" priority="894" timePeriod="last7Days">
      <formula>AND(TODAY()-FLOOR(W918,1)&lt;=6,FLOOR(W918,1)&lt;=TODAY())</formula>
    </cfRule>
    <cfRule type="timePeriod" dxfId="846" priority="895" timePeriod="nextWeek">
      <formula>AND(ROUNDDOWN(W918,0)-TODAY()&gt;(7-WEEKDAY(TODAY())),ROUNDDOWN(W918,0)-TODAY()&lt;(15-WEEKDAY(TODAY())))</formula>
    </cfRule>
  </conditionalFormatting>
  <conditionalFormatting sqref="W915:W917">
    <cfRule type="timePeriod" dxfId="845" priority="886" timePeriod="today">
      <formula>FLOOR(W915,1)=TODAY()</formula>
    </cfRule>
    <cfRule type="timePeriod" dxfId="844" priority="887" timePeriod="tomorrow">
      <formula>FLOOR(W915,1)=TODAY()+1</formula>
    </cfRule>
    <cfRule type="timePeriod" dxfId="843" priority="888" timePeriod="nextMonth">
      <formula>AND(MONTH(W915)=MONTH(EDATE(TODAY(),0+1)),YEAR(W915)=YEAR(EDATE(TODAY(),0+1)))</formula>
    </cfRule>
    <cfRule type="timePeriod" dxfId="842" priority="889" timePeriod="last7Days">
      <formula>AND(TODAY()-FLOOR(W915,1)&lt;=6,FLOOR(W915,1)&lt;=TODAY())</formula>
    </cfRule>
    <cfRule type="timePeriod" dxfId="841" priority="890" timePeriod="nextWeek">
      <formula>AND(ROUNDDOWN(W915,0)-TODAY()&gt;(7-WEEKDAY(TODAY())),ROUNDDOWN(W915,0)-TODAY()&lt;(15-WEEKDAY(TODAY())))</formula>
    </cfRule>
  </conditionalFormatting>
  <conditionalFormatting sqref="W912:W914">
    <cfRule type="timePeriod" dxfId="840" priority="881" timePeriod="today">
      <formula>FLOOR(W912,1)=TODAY()</formula>
    </cfRule>
    <cfRule type="timePeriod" dxfId="839" priority="882" timePeriod="tomorrow">
      <formula>FLOOR(W912,1)=TODAY()+1</formula>
    </cfRule>
    <cfRule type="timePeriod" dxfId="838" priority="883" timePeriod="nextMonth">
      <formula>AND(MONTH(W912)=MONTH(EDATE(TODAY(),0+1)),YEAR(W912)=YEAR(EDATE(TODAY(),0+1)))</formula>
    </cfRule>
    <cfRule type="timePeriod" dxfId="837" priority="884" timePeriod="last7Days">
      <formula>AND(TODAY()-FLOOR(W912,1)&lt;=6,FLOOR(W912,1)&lt;=TODAY())</formula>
    </cfRule>
    <cfRule type="timePeriod" dxfId="836" priority="885" timePeriod="nextWeek">
      <formula>AND(ROUNDDOWN(W912,0)-TODAY()&gt;(7-WEEKDAY(TODAY())),ROUNDDOWN(W912,0)-TODAY()&lt;(15-WEEKDAY(TODAY())))</formula>
    </cfRule>
  </conditionalFormatting>
  <conditionalFormatting sqref="W909:W911">
    <cfRule type="timePeriod" dxfId="835" priority="876" timePeriod="today">
      <formula>FLOOR(W909,1)=TODAY()</formula>
    </cfRule>
    <cfRule type="timePeriod" dxfId="834" priority="877" timePeriod="tomorrow">
      <formula>FLOOR(W909,1)=TODAY()+1</formula>
    </cfRule>
    <cfRule type="timePeriod" dxfId="833" priority="878" timePeriod="nextMonth">
      <formula>AND(MONTH(W909)=MONTH(EDATE(TODAY(),0+1)),YEAR(W909)=YEAR(EDATE(TODAY(),0+1)))</formula>
    </cfRule>
    <cfRule type="timePeriod" dxfId="832" priority="879" timePeriod="last7Days">
      <formula>AND(TODAY()-FLOOR(W909,1)&lt;=6,FLOOR(W909,1)&lt;=TODAY())</formula>
    </cfRule>
    <cfRule type="timePeriod" dxfId="831" priority="880" timePeriod="nextWeek">
      <formula>AND(ROUNDDOWN(W909,0)-TODAY()&gt;(7-WEEKDAY(TODAY())),ROUNDDOWN(W909,0)-TODAY()&lt;(15-WEEKDAY(TODAY())))</formula>
    </cfRule>
  </conditionalFormatting>
  <conditionalFormatting sqref="W906:W908">
    <cfRule type="timePeriod" dxfId="830" priority="871" timePeriod="today">
      <formula>FLOOR(W906,1)=TODAY()</formula>
    </cfRule>
    <cfRule type="timePeriod" dxfId="829" priority="872" timePeriod="tomorrow">
      <formula>FLOOR(W906,1)=TODAY()+1</formula>
    </cfRule>
    <cfRule type="timePeriod" dxfId="828" priority="873" timePeriod="nextMonth">
      <formula>AND(MONTH(W906)=MONTH(EDATE(TODAY(),0+1)),YEAR(W906)=YEAR(EDATE(TODAY(),0+1)))</formula>
    </cfRule>
    <cfRule type="timePeriod" dxfId="827" priority="874" timePeriod="last7Days">
      <formula>AND(TODAY()-FLOOR(W906,1)&lt;=6,FLOOR(W906,1)&lt;=TODAY())</formula>
    </cfRule>
    <cfRule type="timePeriod" dxfId="826" priority="875" timePeriod="nextWeek">
      <formula>AND(ROUNDDOWN(W906,0)-TODAY()&gt;(7-WEEKDAY(TODAY())),ROUNDDOWN(W906,0)-TODAY()&lt;(15-WEEKDAY(TODAY())))</formula>
    </cfRule>
  </conditionalFormatting>
  <conditionalFormatting sqref="W903:W905">
    <cfRule type="timePeriod" dxfId="825" priority="866" timePeriod="today">
      <formula>FLOOR(W903,1)=TODAY()</formula>
    </cfRule>
    <cfRule type="timePeriod" dxfId="824" priority="867" timePeriod="tomorrow">
      <formula>FLOOR(W903,1)=TODAY()+1</formula>
    </cfRule>
    <cfRule type="timePeriod" dxfId="823" priority="868" timePeriod="nextMonth">
      <formula>AND(MONTH(W903)=MONTH(EDATE(TODAY(),0+1)),YEAR(W903)=YEAR(EDATE(TODAY(),0+1)))</formula>
    </cfRule>
    <cfRule type="timePeriod" dxfId="822" priority="869" timePeriod="last7Days">
      <formula>AND(TODAY()-FLOOR(W903,1)&lt;=6,FLOOR(W903,1)&lt;=TODAY())</formula>
    </cfRule>
    <cfRule type="timePeriod" dxfId="821" priority="870" timePeriod="nextWeek">
      <formula>AND(ROUNDDOWN(W903,0)-TODAY()&gt;(7-WEEKDAY(TODAY())),ROUNDDOWN(W903,0)-TODAY()&lt;(15-WEEKDAY(TODAY())))</formula>
    </cfRule>
  </conditionalFormatting>
  <conditionalFormatting sqref="W900:W902">
    <cfRule type="timePeriod" dxfId="820" priority="861" timePeriod="today">
      <formula>FLOOR(W900,1)=TODAY()</formula>
    </cfRule>
    <cfRule type="timePeriod" dxfId="819" priority="862" timePeriod="tomorrow">
      <formula>FLOOR(W900,1)=TODAY()+1</formula>
    </cfRule>
    <cfRule type="timePeriod" dxfId="818" priority="863" timePeriod="nextMonth">
      <formula>AND(MONTH(W900)=MONTH(EDATE(TODAY(),0+1)),YEAR(W900)=YEAR(EDATE(TODAY(),0+1)))</formula>
    </cfRule>
    <cfRule type="timePeriod" dxfId="817" priority="864" timePeriod="last7Days">
      <formula>AND(TODAY()-FLOOR(W900,1)&lt;=6,FLOOR(W900,1)&lt;=TODAY())</formula>
    </cfRule>
    <cfRule type="timePeriod" dxfId="816" priority="865" timePeriod="nextWeek">
      <formula>AND(ROUNDDOWN(W900,0)-TODAY()&gt;(7-WEEKDAY(TODAY())),ROUNDDOWN(W900,0)-TODAY()&lt;(15-WEEKDAY(TODAY())))</formula>
    </cfRule>
  </conditionalFormatting>
  <conditionalFormatting sqref="W897:W899">
    <cfRule type="timePeriod" dxfId="815" priority="856" timePeriod="today">
      <formula>FLOOR(W897,1)=TODAY()</formula>
    </cfRule>
    <cfRule type="timePeriod" dxfId="814" priority="857" timePeriod="tomorrow">
      <formula>FLOOR(W897,1)=TODAY()+1</formula>
    </cfRule>
    <cfRule type="timePeriod" dxfId="813" priority="858" timePeriod="nextMonth">
      <formula>AND(MONTH(W897)=MONTH(EDATE(TODAY(),0+1)),YEAR(W897)=YEAR(EDATE(TODAY(),0+1)))</formula>
    </cfRule>
    <cfRule type="timePeriod" dxfId="812" priority="859" timePeriod="last7Days">
      <formula>AND(TODAY()-FLOOR(W897,1)&lt;=6,FLOOR(W897,1)&lt;=TODAY())</formula>
    </cfRule>
    <cfRule type="timePeriod" dxfId="811" priority="860" timePeriod="nextWeek">
      <formula>AND(ROUNDDOWN(W897,0)-TODAY()&gt;(7-WEEKDAY(TODAY())),ROUNDDOWN(W897,0)-TODAY()&lt;(15-WEEKDAY(TODAY())))</formula>
    </cfRule>
  </conditionalFormatting>
  <conditionalFormatting sqref="W894:W896">
    <cfRule type="timePeriod" dxfId="810" priority="851" timePeriod="today">
      <formula>FLOOR(W894,1)=TODAY()</formula>
    </cfRule>
    <cfRule type="timePeriod" dxfId="809" priority="852" timePeriod="tomorrow">
      <formula>FLOOR(W894,1)=TODAY()+1</formula>
    </cfRule>
    <cfRule type="timePeriod" dxfId="808" priority="853" timePeriod="nextMonth">
      <formula>AND(MONTH(W894)=MONTH(EDATE(TODAY(),0+1)),YEAR(W894)=YEAR(EDATE(TODAY(),0+1)))</formula>
    </cfRule>
    <cfRule type="timePeriod" dxfId="807" priority="854" timePeriod="last7Days">
      <formula>AND(TODAY()-FLOOR(W894,1)&lt;=6,FLOOR(W894,1)&lt;=TODAY())</formula>
    </cfRule>
    <cfRule type="timePeriod" dxfId="806" priority="855" timePeriod="nextWeek">
      <formula>AND(ROUNDDOWN(W894,0)-TODAY()&gt;(7-WEEKDAY(TODAY())),ROUNDDOWN(W894,0)-TODAY()&lt;(15-WEEKDAY(TODAY())))</formula>
    </cfRule>
  </conditionalFormatting>
  <conditionalFormatting sqref="W891:W893">
    <cfRule type="timePeriod" dxfId="805" priority="846" timePeriod="today">
      <formula>FLOOR(W891,1)=TODAY()</formula>
    </cfRule>
    <cfRule type="timePeriod" dxfId="804" priority="847" timePeriod="tomorrow">
      <formula>FLOOR(W891,1)=TODAY()+1</formula>
    </cfRule>
    <cfRule type="timePeriod" dxfId="803" priority="848" timePeriod="nextMonth">
      <formula>AND(MONTH(W891)=MONTH(EDATE(TODAY(),0+1)),YEAR(W891)=YEAR(EDATE(TODAY(),0+1)))</formula>
    </cfRule>
    <cfRule type="timePeriod" dxfId="802" priority="849" timePeriod="last7Days">
      <formula>AND(TODAY()-FLOOR(W891,1)&lt;=6,FLOOR(W891,1)&lt;=TODAY())</formula>
    </cfRule>
    <cfRule type="timePeriod" dxfId="801" priority="850" timePeriod="nextWeek">
      <formula>AND(ROUNDDOWN(W891,0)-TODAY()&gt;(7-WEEKDAY(TODAY())),ROUNDDOWN(W891,0)-TODAY()&lt;(15-WEEKDAY(TODAY())))</formula>
    </cfRule>
  </conditionalFormatting>
  <conditionalFormatting sqref="W888:W890">
    <cfRule type="timePeriod" dxfId="800" priority="841" timePeriod="today">
      <formula>FLOOR(W888,1)=TODAY()</formula>
    </cfRule>
    <cfRule type="timePeriod" dxfId="799" priority="842" timePeriod="tomorrow">
      <formula>FLOOR(W888,1)=TODAY()+1</formula>
    </cfRule>
    <cfRule type="timePeriod" dxfId="798" priority="843" timePeriod="nextMonth">
      <formula>AND(MONTH(W888)=MONTH(EDATE(TODAY(),0+1)),YEAR(W888)=YEAR(EDATE(TODAY(),0+1)))</formula>
    </cfRule>
    <cfRule type="timePeriod" dxfId="797" priority="844" timePeriod="last7Days">
      <formula>AND(TODAY()-FLOOR(W888,1)&lt;=6,FLOOR(W888,1)&lt;=TODAY())</formula>
    </cfRule>
    <cfRule type="timePeriod" dxfId="796" priority="845" timePeriod="nextWeek">
      <formula>AND(ROUNDDOWN(W888,0)-TODAY()&gt;(7-WEEKDAY(TODAY())),ROUNDDOWN(W888,0)-TODAY()&lt;(15-WEEKDAY(TODAY())))</formula>
    </cfRule>
  </conditionalFormatting>
  <conditionalFormatting sqref="W885:W887">
    <cfRule type="timePeriod" dxfId="795" priority="836" timePeriod="today">
      <formula>FLOOR(W885,1)=TODAY()</formula>
    </cfRule>
    <cfRule type="timePeriod" dxfId="794" priority="837" timePeriod="tomorrow">
      <formula>FLOOR(W885,1)=TODAY()+1</formula>
    </cfRule>
    <cfRule type="timePeriod" dxfId="793" priority="838" timePeriod="nextMonth">
      <formula>AND(MONTH(W885)=MONTH(EDATE(TODAY(),0+1)),YEAR(W885)=YEAR(EDATE(TODAY(),0+1)))</formula>
    </cfRule>
    <cfRule type="timePeriod" dxfId="792" priority="839" timePeriod="last7Days">
      <formula>AND(TODAY()-FLOOR(W885,1)&lt;=6,FLOOR(W885,1)&lt;=TODAY())</formula>
    </cfRule>
    <cfRule type="timePeriod" dxfId="791" priority="840" timePeriod="nextWeek">
      <formula>AND(ROUNDDOWN(W885,0)-TODAY()&gt;(7-WEEKDAY(TODAY())),ROUNDDOWN(W885,0)-TODAY()&lt;(15-WEEKDAY(TODAY())))</formula>
    </cfRule>
  </conditionalFormatting>
  <conditionalFormatting sqref="W882:W884">
    <cfRule type="timePeriod" dxfId="790" priority="831" timePeriod="today">
      <formula>FLOOR(W882,1)=TODAY()</formula>
    </cfRule>
    <cfRule type="timePeriod" dxfId="789" priority="832" timePeriod="tomorrow">
      <formula>FLOOR(W882,1)=TODAY()+1</formula>
    </cfRule>
    <cfRule type="timePeriod" dxfId="788" priority="833" timePeriod="nextMonth">
      <formula>AND(MONTH(W882)=MONTH(EDATE(TODAY(),0+1)),YEAR(W882)=YEAR(EDATE(TODAY(),0+1)))</formula>
    </cfRule>
    <cfRule type="timePeriod" dxfId="787" priority="834" timePeriod="last7Days">
      <formula>AND(TODAY()-FLOOR(W882,1)&lt;=6,FLOOR(W882,1)&lt;=TODAY())</formula>
    </cfRule>
    <cfRule type="timePeriod" dxfId="786" priority="835" timePeriod="nextWeek">
      <formula>AND(ROUNDDOWN(W882,0)-TODAY()&gt;(7-WEEKDAY(TODAY())),ROUNDDOWN(W882,0)-TODAY()&lt;(15-WEEKDAY(TODAY())))</formula>
    </cfRule>
  </conditionalFormatting>
  <conditionalFormatting sqref="W879:W881">
    <cfRule type="timePeriod" dxfId="785" priority="826" timePeriod="today">
      <formula>FLOOR(W879,1)=TODAY()</formula>
    </cfRule>
    <cfRule type="timePeriod" dxfId="784" priority="827" timePeriod="tomorrow">
      <formula>FLOOR(W879,1)=TODAY()+1</formula>
    </cfRule>
    <cfRule type="timePeriod" dxfId="783" priority="828" timePeriod="nextMonth">
      <formula>AND(MONTH(W879)=MONTH(EDATE(TODAY(),0+1)),YEAR(W879)=YEAR(EDATE(TODAY(),0+1)))</formula>
    </cfRule>
    <cfRule type="timePeriod" dxfId="782" priority="829" timePeriod="last7Days">
      <formula>AND(TODAY()-FLOOR(W879,1)&lt;=6,FLOOR(W879,1)&lt;=TODAY())</formula>
    </cfRule>
    <cfRule type="timePeriod" dxfId="781" priority="830" timePeriod="nextWeek">
      <formula>AND(ROUNDDOWN(W879,0)-TODAY()&gt;(7-WEEKDAY(TODAY())),ROUNDDOWN(W879,0)-TODAY()&lt;(15-WEEKDAY(TODAY())))</formula>
    </cfRule>
  </conditionalFormatting>
  <conditionalFormatting sqref="W876:W878">
    <cfRule type="timePeriod" dxfId="780" priority="821" timePeriod="today">
      <formula>FLOOR(W876,1)=TODAY()</formula>
    </cfRule>
    <cfRule type="timePeriod" dxfId="779" priority="822" timePeriod="tomorrow">
      <formula>FLOOR(W876,1)=TODAY()+1</formula>
    </cfRule>
    <cfRule type="timePeriod" dxfId="778" priority="823" timePeriod="nextMonth">
      <formula>AND(MONTH(W876)=MONTH(EDATE(TODAY(),0+1)),YEAR(W876)=YEAR(EDATE(TODAY(),0+1)))</formula>
    </cfRule>
    <cfRule type="timePeriod" dxfId="777" priority="824" timePeriod="last7Days">
      <formula>AND(TODAY()-FLOOR(W876,1)&lt;=6,FLOOR(W876,1)&lt;=TODAY())</formula>
    </cfRule>
    <cfRule type="timePeriod" dxfId="776" priority="825" timePeriod="nextWeek">
      <formula>AND(ROUNDDOWN(W876,0)-TODAY()&gt;(7-WEEKDAY(TODAY())),ROUNDDOWN(W876,0)-TODAY()&lt;(15-WEEKDAY(TODAY())))</formula>
    </cfRule>
  </conditionalFormatting>
  <conditionalFormatting sqref="W874:W875">
    <cfRule type="timePeriod" dxfId="775" priority="816" timePeriod="today">
      <formula>FLOOR(W874,1)=TODAY()</formula>
    </cfRule>
    <cfRule type="timePeriod" dxfId="774" priority="817" timePeriod="tomorrow">
      <formula>FLOOR(W874,1)=TODAY()+1</formula>
    </cfRule>
    <cfRule type="timePeriod" dxfId="773" priority="818" timePeriod="nextMonth">
      <formula>AND(MONTH(W874)=MONTH(EDATE(TODAY(),0+1)),YEAR(W874)=YEAR(EDATE(TODAY(),0+1)))</formula>
    </cfRule>
    <cfRule type="timePeriod" dxfId="772" priority="819" timePeriod="last7Days">
      <formula>AND(TODAY()-FLOOR(W874,1)&lt;=6,FLOOR(W874,1)&lt;=TODAY())</formula>
    </cfRule>
    <cfRule type="timePeriod" dxfId="771" priority="820" timePeriod="nextWeek">
      <formula>AND(ROUNDDOWN(W874,0)-TODAY()&gt;(7-WEEKDAY(TODAY())),ROUNDDOWN(W874,0)-TODAY()&lt;(15-WEEKDAY(TODAY())))</formula>
    </cfRule>
  </conditionalFormatting>
  <conditionalFormatting sqref="W871:W873">
    <cfRule type="timePeriod" dxfId="770" priority="811" timePeriod="today">
      <formula>FLOOR(W871,1)=TODAY()</formula>
    </cfRule>
    <cfRule type="timePeriod" dxfId="769" priority="812" timePeriod="tomorrow">
      <formula>FLOOR(W871,1)=TODAY()+1</formula>
    </cfRule>
    <cfRule type="timePeriod" dxfId="768" priority="813" timePeriod="nextMonth">
      <formula>AND(MONTH(W871)=MONTH(EDATE(TODAY(),0+1)),YEAR(W871)=YEAR(EDATE(TODAY(),0+1)))</formula>
    </cfRule>
    <cfRule type="timePeriod" dxfId="767" priority="814" timePeriod="last7Days">
      <formula>AND(TODAY()-FLOOR(W871,1)&lt;=6,FLOOR(W871,1)&lt;=TODAY())</formula>
    </cfRule>
    <cfRule type="timePeriod" dxfId="766" priority="815" timePeriod="nextWeek">
      <formula>AND(ROUNDDOWN(W871,0)-TODAY()&gt;(7-WEEKDAY(TODAY())),ROUNDDOWN(W871,0)-TODAY()&lt;(15-WEEKDAY(TODAY())))</formula>
    </cfRule>
  </conditionalFormatting>
  <conditionalFormatting sqref="W868:W870">
    <cfRule type="timePeriod" dxfId="765" priority="806" timePeriod="today">
      <formula>FLOOR(W868,1)=TODAY()</formula>
    </cfRule>
    <cfRule type="timePeriod" dxfId="764" priority="807" timePeriod="tomorrow">
      <formula>FLOOR(W868,1)=TODAY()+1</formula>
    </cfRule>
    <cfRule type="timePeriod" dxfId="763" priority="808" timePeriod="nextMonth">
      <formula>AND(MONTH(W868)=MONTH(EDATE(TODAY(),0+1)),YEAR(W868)=YEAR(EDATE(TODAY(),0+1)))</formula>
    </cfRule>
    <cfRule type="timePeriod" dxfId="762" priority="809" timePeriod="last7Days">
      <formula>AND(TODAY()-FLOOR(W868,1)&lt;=6,FLOOR(W868,1)&lt;=TODAY())</formula>
    </cfRule>
    <cfRule type="timePeriod" dxfId="761" priority="810" timePeriod="nextWeek">
      <formula>AND(ROUNDDOWN(W868,0)-TODAY()&gt;(7-WEEKDAY(TODAY())),ROUNDDOWN(W868,0)-TODAY()&lt;(15-WEEKDAY(TODAY())))</formula>
    </cfRule>
  </conditionalFormatting>
  <conditionalFormatting sqref="W865:W867">
    <cfRule type="timePeriod" dxfId="760" priority="801" timePeriod="today">
      <formula>FLOOR(W865,1)=TODAY()</formula>
    </cfRule>
    <cfRule type="timePeriod" dxfId="759" priority="802" timePeriod="tomorrow">
      <formula>FLOOR(W865,1)=TODAY()+1</formula>
    </cfRule>
    <cfRule type="timePeriod" dxfId="758" priority="803" timePeriod="nextMonth">
      <formula>AND(MONTH(W865)=MONTH(EDATE(TODAY(),0+1)),YEAR(W865)=YEAR(EDATE(TODAY(),0+1)))</formula>
    </cfRule>
    <cfRule type="timePeriod" dxfId="757" priority="804" timePeriod="last7Days">
      <formula>AND(TODAY()-FLOOR(W865,1)&lt;=6,FLOOR(W865,1)&lt;=TODAY())</formula>
    </cfRule>
    <cfRule type="timePeriod" dxfId="756" priority="805" timePeriod="nextWeek">
      <formula>AND(ROUNDDOWN(W865,0)-TODAY()&gt;(7-WEEKDAY(TODAY())),ROUNDDOWN(W865,0)-TODAY()&lt;(15-WEEKDAY(TODAY())))</formula>
    </cfRule>
  </conditionalFormatting>
  <conditionalFormatting sqref="W862:W864">
    <cfRule type="timePeriod" dxfId="755" priority="796" timePeriod="today">
      <formula>FLOOR(W862,1)=TODAY()</formula>
    </cfRule>
    <cfRule type="timePeriod" dxfId="754" priority="797" timePeriod="tomorrow">
      <formula>FLOOR(W862,1)=TODAY()+1</formula>
    </cfRule>
    <cfRule type="timePeriod" dxfId="753" priority="798" timePeriod="nextMonth">
      <formula>AND(MONTH(W862)=MONTH(EDATE(TODAY(),0+1)),YEAR(W862)=YEAR(EDATE(TODAY(),0+1)))</formula>
    </cfRule>
    <cfRule type="timePeriod" dxfId="752" priority="799" timePeriod="last7Days">
      <formula>AND(TODAY()-FLOOR(W862,1)&lt;=6,FLOOR(W862,1)&lt;=TODAY())</formula>
    </cfRule>
    <cfRule type="timePeriod" dxfId="751" priority="800" timePeriod="nextWeek">
      <formula>AND(ROUNDDOWN(W862,0)-TODAY()&gt;(7-WEEKDAY(TODAY())),ROUNDDOWN(W862,0)-TODAY()&lt;(15-WEEKDAY(TODAY())))</formula>
    </cfRule>
  </conditionalFormatting>
  <conditionalFormatting sqref="W859:W861">
    <cfRule type="timePeriod" dxfId="750" priority="791" timePeriod="today">
      <formula>FLOOR(W859,1)=TODAY()</formula>
    </cfRule>
    <cfRule type="timePeriod" dxfId="749" priority="792" timePeriod="tomorrow">
      <formula>FLOOR(W859,1)=TODAY()+1</formula>
    </cfRule>
    <cfRule type="timePeriod" dxfId="748" priority="793" timePeriod="nextMonth">
      <formula>AND(MONTH(W859)=MONTH(EDATE(TODAY(),0+1)),YEAR(W859)=YEAR(EDATE(TODAY(),0+1)))</formula>
    </cfRule>
    <cfRule type="timePeriod" dxfId="747" priority="794" timePeriod="last7Days">
      <formula>AND(TODAY()-FLOOR(W859,1)&lt;=6,FLOOR(W859,1)&lt;=TODAY())</formula>
    </cfRule>
    <cfRule type="timePeriod" dxfId="746" priority="795" timePeriod="nextWeek">
      <formula>AND(ROUNDDOWN(W859,0)-TODAY()&gt;(7-WEEKDAY(TODAY())),ROUNDDOWN(W859,0)-TODAY()&lt;(15-WEEKDAY(TODAY())))</formula>
    </cfRule>
  </conditionalFormatting>
  <conditionalFormatting sqref="W856:W858">
    <cfRule type="timePeriod" dxfId="745" priority="786" timePeriod="today">
      <formula>FLOOR(W856,1)=TODAY()</formula>
    </cfRule>
    <cfRule type="timePeriod" dxfId="744" priority="787" timePeriod="tomorrow">
      <formula>FLOOR(W856,1)=TODAY()+1</formula>
    </cfRule>
    <cfRule type="timePeriod" dxfId="743" priority="788" timePeriod="nextMonth">
      <formula>AND(MONTH(W856)=MONTH(EDATE(TODAY(),0+1)),YEAR(W856)=YEAR(EDATE(TODAY(),0+1)))</formula>
    </cfRule>
    <cfRule type="timePeriod" dxfId="742" priority="789" timePeriod="last7Days">
      <formula>AND(TODAY()-FLOOR(W856,1)&lt;=6,FLOOR(W856,1)&lt;=TODAY())</formula>
    </cfRule>
    <cfRule type="timePeriod" dxfId="741" priority="790" timePeriod="nextWeek">
      <formula>AND(ROUNDDOWN(W856,0)-TODAY()&gt;(7-WEEKDAY(TODAY())),ROUNDDOWN(W856,0)-TODAY()&lt;(15-WEEKDAY(TODAY())))</formula>
    </cfRule>
  </conditionalFormatting>
  <conditionalFormatting sqref="W853:W855">
    <cfRule type="timePeriod" dxfId="740" priority="781" timePeriod="today">
      <formula>FLOOR(W853,1)=TODAY()</formula>
    </cfRule>
    <cfRule type="timePeriod" dxfId="739" priority="782" timePeriod="tomorrow">
      <formula>FLOOR(W853,1)=TODAY()+1</formula>
    </cfRule>
    <cfRule type="timePeriod" dxfId="738" priority="783" timePeriod="nextMonth">
      <formula>AND(MONTH(W853)=MONTH(EDATE(TODAY(),0+1)),YEAR(W853)=YEAR(EDATE(TODAY(),0+1)))</formula>
    </cfRule>
    <cfRule type="timePeriod" dxfId="737" priority="784" timePeriod="last7Days">
      <formula>AND(TODAY()-FLOOR(W853,1)&lt;=6,FLOOR(W853,1)&lt;=TODAY())</formula>
    </cfRule>
    <cfRule type="timePeriod" dxfId="736" priority="785" timePeriod="nextWeek">
      <formula>AND(ROUNDDOWN(W853,0)-TODAY()&gt;(7-WEEKDAY(TODAY())),ROUNDDOWN(W853,0)-TODAY()&lt;(15-WEEKDAY(TODAY())))</formula>
    </cfRule>
  </conditionalFormatting>
  <conditionalFormatting sqref="W850:W852">
    <cfRule type="timePeriod" dxfId="735" priority="776" timePeriod="today">
      <formula>FLOOR(W850,1)=TODAY()</formula>
    </cfRule>
    <cfRule type="timePeriod" dxfId="734" priority="777" timePeriod="tomorrow">
      <formula>FLOOR(W850,1)=TODAY()+1</formula>
    </cfRule>
    <cfRule type="timePeriod" dxfId="733" priority="778" timePeriod="nextMonth">
      <formula>AND(MONTH(W850)=MONTH(EDATE(TODAY(),0+1)),YEAR(W850)=YEAR(EDATE(TODAY(),0+1)))</formula>
    </cfRule>
    <cfRule type="timePeriod" dxfId="732" priority="779" timePeriod="last7Days">
      <formula>AND(TODAY()-FLOOR(W850,1)&lt;=6,FLOOR(W850,1)&lt;=TODAY())</formula>
    </cfRule>
    <cfRule type="timePeriod" dxfId="731" priority="780" timePeriod="nextWeek">
      <formula>AND(ROUNDDOWN(W850,0)-TODAY()&gt;(7-WEEKDAY(TODAY())),ROUNDDOWN(W850,0)-TODAY()&lt;(15-WEEKDAY(TODAY())))</formula>
    </cfRule>
  </conditionalFormatting>
  <conditionalFormatting sqref="W847:W849">
    <cfRule type="timePeriod" dxfId="730" priority="771" timePeriod="today">
      <formula>FLOOR(W847,1)=TODAY()</formula>
    </cfRule>
    <cfRule type="timePeriod" dxfId="729" priority="772" timePeriod="tomorrow">
      <formula>FLOOR(W847,1)=TODAY()+1</formula>
    </cfRule>
    <cfRule type="timePeriod" dxfId="728" priority="773" timePeriod="nextMonth">
      <formula>AND(MONTH(W847)=MONTH(EDATE(TODAY(),0+1)),YEAR(W847)=YEAR(EDATE(TODAY(),0+1)))</formula>
    </cfRule>
    <cfRule type="timePeriod" dxfId="727" priority="774" timePeriod="last7Days">
      <formula>AND(TODAY()-FLOOR(W847,1)&lt;=6,FLOOR(W847,1)&lt;=TODAY())</formula>
    </cfRule>
    <cfRule type="timePeriod" dxfId="726" priority="775" timePeriod="nextWeek">
      <formula>AND(ROUNDDOWN(W847,0)-TODAY()&gt;(7-WEEKDAY(TODAY())),ROUNDDOWN(W847,0)-TODAY()&lt;(15-WEEKDAY(TODAY())))</formula>
    </cfRule>
  </conditionalFormatting>
  <conditionalFormatting sqref="W844:W846">
    <cfRule type="timePeriod" dxfId="725" priority="766" timePeriod="today">
      <formula>FLOOR(W844,1)=TODAY()</formula>
    </cfRule>
    <cfRule type="timePeriod" dxfId="724" priority="767" timePeriod="tomorrow">
      <formula>FLOOR(W844,1)=TODAY()+1</formula>
    </cfRule>
    <cfRule type="timePeriod" dxfId="723" priority="768" timePeriod="nextMonth">
      <formula>AND(MONTH(W844)=MONTH(EDATE(TODAY(),0+1)),YEAR(W844)=YEAR(EDATE(TODAY(),0+1)))</formula>
    </cfRule>
    <cfRule type="timePeriod" dxfId="722" priority="769" timePeriod="last7Days">
      <formula>AND(TODAY()-FLOOR(W844,1)&lt;=6,FLOOR(W844,1)&lt;=TODAY())</formula>
    </cfRule>
    <cfRule type="timePeriod" dxfId="721" priority="770" timePeriod="nextWeek">
      <formula>AND(ROUNDDOWN(W844,0)-TODAY()&gt;(7-WEEKDAY(TODAY())),ROUNDDOWN(W844,0)-TODAY()&lt;(15-WEEKDAY(TODAY())))</formula>
    </cfRule>
  </conditionalFormatting>
  <conditionalFormatting sqref="W841:W843">
    <cfRule type="timePeriod" dxfId="720" priority="761" timePeriod="today">
      <formula>FLOOR(W841,1)=TODAY()</formula>
    </cfRule>
    <cfRule type="timePeriod" dxfId="719" priority="762" timePeriod="tomorrow">
      <formula>FLOOR(W841,1)=TODAY()+1</formula>
    </cfRule>
    <cfRule type="timePeriod" dxfId="718" priority="763" timePeriod="nextMonth">
      <formula>AND(MONTH(W841)=MONTH(EDATE(TODAY(),0+1)),YEAR(W841)=YEAR(EDATE(TODAY(),0+1)))</formula>
    </cfRule>
    <cfRule type="timePeriod" dxfId="717" priority="764" timePeriod="last7Days">
      <formula>AND(TODAY()-FLOOR(W841,1)&lt;=6,FLOOR(W841,1)&lt;=TODAY())</formula>
    </cfRule>
    <cfRule type="timePeriod" dxfId="716" priority="765" timePeriod="nextWeek">
      <formula>AND(ROUNDDOWN(W841,0)-TODAY()&gt;(7-WEEKDAY(TODAY())),ROUNDDOWN(W841,0)-TODAY()&lt;(15-WEEKDAY(TODAY())))</formula>
    </cfRule>
  </conditionalFormatting>
  <conditionalFormatting sqref="W838:W840">
    <cfRule type="timePeriod" dxfId="715" priority="756" timePeriod="today">
      <formula>FLOOR(W838,1)=TODAY()</formula>
    </cfRule>
    <cfRule type="timePeriod" dxfId="714" priority="757" timePeriod="tomorrow">
      <formula>FLOOR(W838,1)=TODAY()+1</formula>
    </cfRule>
    <cfRule type="timePeriod" dxfId="713" priority="758" timePeriod="nextMonth">
      <formula>AND(MONTH(W838)=MONTH(EDATE(TODAY(),0+1)),YEAR(W838)=YEAR(EDATE(TODAY(),0+1)))</formula>
    </cfRule>
    <cfRule type="timePeriod" dxfId="712" priority="759" timePeriod="last7Days">
      <formula>AND(TODAY()-FLOOR(W838,1)&lt;=6,FLOOR(W838,1)&lt;=TODAY())</formula>
    </cfRule>
    <cfRule type="timePeriod" dxfId="711" priority="760" timePeriod="nextWeek">
      <formula>AND(ROUNDDOWN(W838,0)-TODAY()&gt;(7-WEEKDAY(TODAY())),ROUNDDOWN(W838,0)-TODAY()&lt;(15-WEEKDAY(TODAY())))</formula>
    </cfRule>
  </conditionalFormatting>
  <conditionalFormatting sqref="W835:W837">
    <cfRule type="timePeriod" dxfId="710" priority="751" timePeriod="today">
      <formula>FLOOR(W835,1)=TODAY()</formula>
    </cfRule>
    <cfRule type="timePeriod" dxfId="709" priority="752" timePeriod="tomorrow">
      <formula>FLOOR(W835,1)=TODAY()+1</formula>
    </cfRule>
    <cfRule type="timePeriod" dxfId="708" priority="753" timePeriod="nextMonth">
      <formula>AND(MONTH(W835)=MONTH(EDATE(TODAY(),0+1)),YEAR(W835)=YEAR(EDATE(TODAY(),0+1)))</formula>
    </cfRule>
    <cfRule type="timePeriod" dxfId="707" priority="754" timePeriod="last7Days">
      <formula>AND(TODAY()-FLOOR(W835,1)&lt;=6,FLOOR(W835,1)&lt;=TODAY())</formula>
    </cfRule>
    <cfRule type="timePeriod" dxfId="706" priority="755" timePeriod="nextWeek">
      <formula>AND(ROUNDDOWN(W835,0)-TODAY()&gt;(7-WEEKDAY(TODAY())),ROUNDDOWN(W835,0)-TODAY()&lt;(15-WEEKDAY(TODAY())))</formula>
    </cfRule>
  </conditionalFormatting>
  <conditionalFormatting sqref="W832:W834">
    <cfRule type="timePeriod" dxfId="705" priority="746" timePeriod="today">
      <formula>FLOOR(W832,1)=TODAY()</formula>
    </cfRule>
    <cfRule type="timePeriod" dxfId="704" priority="747" timePeriod="tomorrow">
      <formula>FLOOR(W832,1)=TODAY()+1</formula>
    </cfRule>
    <cfRule type="timePeriod" dxfId="703" priority="748" timePeriod="nextMonth">
      <formula>AND(MONTH(W832)=MONTH(EDATE(TODAY(),0+1)),YEAR(W832)=YEAR(EDATE(TODAY(),0+1)))</formula>
    </cfRule>
    <cfRule type="timePeriod" dxfId="702" priority="749" timePeriod="last7Days">
      <formula>AND(TODAY()-FLOOR(W832,1)&lt;=6,FLOOR(W832,1)&lt;=TODAY())</formula>
    </cfRule>
    <cfRule type="timePeriod" dxfId="701" priority="750" timePeriod="nextWeek">
      <formula>AND(ROUNDDOWN(W832,0)-TODAY()&gt;(7-WEEKDAY(TODAY())),ROUNDDOWN(W832,0)-TODAY()&lt;(15-WEEKDAY(TODAY())))</formula>
    </cfRule>
  </conditionalFormatting>
  <conditionalFormatting sqref="W829:W831">
    <cfRule type="timePeriod" dxfId="700" priority="741" timePeriod="today">
      <formula>FLOOR(W829,1)=TODAY()</formula>
    </cfRule>
    <cfRule type="timePeriod" dxfId="699" priority="742" timePeriod="tomorrow">
      <formula>FLOOR(W829,1)=TODAY()+1</formula>
    </cfRule>
    <cfRule type="timePeriod" dxfId="698" priority="743" timePeriod="nextMonth">
      <formula>AND(MONTH(W829)=MONTH(EDATE(TODAY(),0+1)),YEAR(W829)=YEAR(EDATE(TODAY(),0+1)))</formula>
    </cfRule>
    <cfRule type="timePeriod" dxfId="697" priority="744" timePeriod="last7Days">
      <formula>AND(TODAY()-FLOOR(W829,1)&lt;=6,FLOOR(W829,1)&lt;=TODAY())</formula>
    </cfRule>
    <cfRule type="timePeriod" dxfId="696" priority="745" timePeriod="nextWeek">
      <formula>AND(ROUNDDOWN(W829,0)-TODAY()&gt;(7-WEEKDAY(TODAY())),ROUNDDOWN(W829,0)-TODAY()&lt;(15-WEEKDAY(TODAY())))</formula>
    </cfRule>
  </conditionalFormatting>
  <conditionalFormatting sqref="W826:W828">
    <cfRule type="timePeriod" dxfId="695" priority="736" timePeriod="today">
      <formula>FLOOR(W826,1)=TODAY()</formula>
    </cfRule>
    <cfRule type="timePeriod" dxfId="694" priority="737" timePeriod="tomorrow">
      <formula>FLOOR(W826,1)=TODAY()+1</formula>
    </cfRule>
    <cfRule type="timePeriod" dxfId="693" priority="738" timePeriod="nextMonth">
      <formula>AND(MONTH(W826)=MONTH(EDATE(TODAY(),0+1)),YEAR(W826)=YEAR(EDATE(TODAY(),0+1)))</formula>
    </cfRule>
    <cfRule type="timePeriod" dxfId="692" priority="739" timePeriod="last7Days">
      <formula>AND(TODAY()-FLOOR(W826,1)&lt;=6,FLOOR(W826,1)&lt;=TODAY())</formula>
    </cfRule>
    <cfRule type="timePeriod" dxfId="691" priority="740" timePeriod="nextWeek">
      <formula>AND(ROUNDDOWN(W826,0)-TODAY()&gt;(7-WEEKDAY(TODAY())),ROUNDDOWN(W826,0)-TODAY()&lt;(15-WEEKDAY(TODAY())))</formula>
    </cfRule>
  </conditionalFormatting>
  <conditionalFormatting sqref="W823:W825">
    <cfRule type="timePeriod" dxfId="690" priority="731" timePeriod="today">
      <formula>FLOOR(W823,1)=TODAY()</formula>
    </cfRule>
    <cfRule type="timePeriod" dxfId="689" priority="732" timePeriod="tomorrow">
      <formula>FLOOR(W823,1)=TODAY()+1</formula>
    </cfRule>
    <cfRule type="timePeriod" dxfId="688" priority="733" timePeriod="nextMonth">
      <formula>AND(MONTH(W823)=MONTH(EDATE(TODAY(),0+1)),YEAR(W823)=YEAR(EDATE(TODAY(),0+1)))</formula>
    </cfRule>
    <cfRule type="timePeriod" dxfId="687" priority="734" timePeriod="last7Days">
      <formula>AND(TODAY()-FLOOR(W823,1)&lt;=6,FLOOR(W823,1)&lt;=TODAY())</formula>
    </cfRule>
    <cfRule type="timePeriod" dxfId="686" priority="735" timePeriod="nextWeek">
      <formula>AND(ROUNDDOWN(W823,0)-TODAY()&gt;(7-WEEKDAY(TODAY())),ROUNDDOWN(W823,0)-TODAY()&lt;(15-WEEKDAY(TODAY())))</formula>
    </cfRule>
  </conditionalFormatting>
  <conditionalFormatting sqref="W821:W822">
    <cfRule type="timePeriod" dxfId="685" priority="726" timePeriod="today">
      <formula>FLOOR(W821,1)=TODAY()</formula>
    </cfRule>
    <cfRule type="timePeriod" dxfId="684" priority="727" timePeriod="tomorrow">
      <formula>FLOOR(W821,1)=TODAY()+1</formula>
    </cfRule>
    <cfRule type="timePeriod" dxfId="683" priority="728" timePeriod="nextMonth">
      <formula>AND(MONTH(W821)=MONTH(EDATE(TODAY(),0+1)),YEAR(W821)=YEAR(EDATE(TODAY(),0+1)))</formula>
    </cfRule>
    <cfRule type="timePeriod" dxfId="682" priority="729" timePeriod="last7Days">
      <formula>AND(TODAY()-FLOOR(W821,1)&lt;=6,FLOOR(W821,1)&lt;=TODAY())</formula>
    </cfRule>
    <cfRule type="timePeriod" dxfId="681" priority="730" timePeriod="nextWeek">
      <formula>AND(ROUNDDOWN(W821,0)-TODAY()&gt;(7-WEEKDAY(TODAY())),ROUNDDOWN(W821,0)-TODAY()&lt;(15-WEEKDAY(TODAY())))</formula>
    </cfRule>
  </conditionalFormatting>
  <conditionalFormatting sqref="W817:W819">
    <cfRule type="timePeriod" dxfId="680" priority="721" timePeriod="today">
      <formula>FLOOR(W817,1)=TODAY()</formula>
    </cfRule>
    <cfRule type="timePeriod" dxfId="679" priority="722" timePeriod="tomorrow">
      <formula>FLOOR(W817,1)=TODAY()+1</formula>
    </cfRule>
    <cfRule type="timePeriod" dxfId="678" priority="723" timePeriod="nextMonth">
      <formula>AND(MONTH(W817)=MONTH(EDATE(TODAY(),0+1)),YEAR(W817)=YEAR(EDATE(TODAY(),0+1)))</formula>
    </cfRule>
    <cfRule type="timePeriod" dxfId="677" priority="724" timePeriod="last7Days">
      <formula>AND(TODAY()-FLOOR(W817,1)&lt;=6,FLOOR(W817,1)&lt;=TODAY())</formula>
    </cfRule>
    <cfRule type="timePeriod" dxfId="676" priority="725" timePeriod="nextWeek">
      <formula>AND(ROUNDDOWN(W817,0)-TODAY()&gt;(7-WEEKDAY(TODAY())),ROUNDDOWN(W817,0)-TODAY()&lt;(15-WEEKDAY(TODAY())))</formula>
    </cfRule>
  </conditionalFormatting>
  <conditionalFormatting sqref="W814:W815">
    <cfRule type="timePeriod" dxfId="675" priority="716" timePeriod="today">
      <formula>FLOOR(W814,1)=TODAY()</formula>
    </cfRule>
    <cfRule type="timePeriod" dxfId="674" priority="717" timePeriod="tomorrow">
      <formula>FLOOR(W814,1)=TODAY()+1</formula>
    </cfRule>
    <cfRule type="timePeriod" dxfId="673" priority="718" timePeriod="nextMonth">
      <formula>AND(MONTH(W814)=MONTH(EDATE(TODAY(),0+1)),YEAR(W814)=YEAR(EDATE(TODAY(),0+1)))</formula>
    </cfRule>
    <cfRule type="timePeriod" dxfId="672" priority="719" timePeriod="last7Days">
      <formula>AND(TODAY()-FLOOR(W814,1)&lt;=6,FLOOR(W814,1)&lt;=TODAY())</formula>
    </cfRule>
    <cfRule type="timePeriod" dxfId="671" priority="720" timePeriod="nextWeek">
      <formula>AND(ROUNDDOWN(W814,0)-TODAY()&gt;(7-WEEKDAY(TODAY())),ROUNDDOWN(W814,0)-TODAY()&lt;(15-WEEKDAY(TODAY())))</formula>
    </cfRule>
  </conditionalFormatting>
  <conditionalFormatting sqref="W811:W813">
    <cfRule type="timePeriod" dxfId="670" priority="711" timePeriod="today">
      <formula>FLOOR(W811,1)=TODAY()</formula>
    </cfRule>
    <cfRule type="timePeriod" dxfId="669" priority="712" timePeriod="tomorrow">
      <formula>FLOOR(W811,1)=TODAY()+1</formula>
    </cfRule>
    <cfRule type="timePeriod" dxfId="668" priority="713" timePeriod="nextMonth">
      <formula>AND(MONTH(W811)=MONTH(EDATE(TODAY(),0+1)),YEAR(W811)=YEAR(EDATE(TODAY(),0+1)))</formula>
    </cfRule>
    <cfRule type="timePeriod" dxfId="667" priority="714" timePeriod="last7Days">
      <formula>AND(TODAY()-FLOOR(W811,1)&lt;=6,FLOOR(W811,1)&lt;=TODAY())</formula>
    </cfRule>
    <cfRule type="timePeriod" dxfId="666" priority="715" timePeriod="nextWeek">
      <formula>AND(ROUNDDOWN(W811,0)-TODAY()&gt;(7-WEEKDAY(TODAY())),ROUNDDOWN(W811,0)-TODAY()&lt;(15-WEEKDAY(TODAY())))</formula>
    </cfRule>
  </conditionalFormatting>
  <conditionalFormatting sqref="W808:W810">
    <cfRule type="timePeriod" dxfId="665" priority="706" timePeriod="today">
      <formula>FLOOR(W808,1)=TODAY()</formula>
    </cfRule>
    <cfRule type="timePeriod" dxfId="664" priority="707" timePeriod="tomorrow">
      <formula>FLOOR(W808,1)=TODAY()+1</formula>
    </cfRule>
    <cfRule type="timePeriod" dxfId="663" priority="708" timePeriod="nextMonth">
      <formula>AND(MONTH(W808)=MONTH(EDATE(TODAY(),0+1)),YEAR(W808)=YEAR(EDATE(TODAY(),0+1)))</formula>
    </cfRule>
    <cfRule type="timePeriod" dxfId="662" priority="709" timePeriod="last7Days">
      <formula>AND(TODAY()-FLOOR(W808,1)&lt;=6,FLOOR(W808,1)&lt;=TODAY())</formula>
    </cfRule>
    <cfRule type="timePeriod" dxfId="661" priority="710" timePeriod="nextWeek">
      <formula>AND(ROUNDDOWN(W808,0)-TODAY()&gt;(7-WEEKDAY(TODAY())),ROUNDDOWN(W808,0)-TODAY()&lt;(15-WEEKDAY(TODAY())))</formula>
    </cfRule>
  </conditionalFormatting>
  <conditionalFormatting sqref="W805:W807">
    <cfRule type="timePeriod" dxfId="660" priority="701" timePeriod="today">
      <formula>FLOOR(W805,1)=TODAY()</formula>
    </cfRule>
    <cfRule type="timePeriod" dxfId="659" priority="702" timePeriod="tomorrow">
      <formula>FLOOR(W805,1)=TODAY()+1</formula>
    </cfRule>
    <cfRule type="timePeriod" dxfId="658" priority="703" timePeriod="nextMonth">
      <formula>AND(MONTH(W805)=MONTH(EDATE(TODAY(),0+1)),YEAR(W805)=YEAR(EDATE(TODAY(),0+1)))</formula>
    </cfRule>
    <cfRule type="timePeriod" dxfId="657" priority="704" timePeriod="last7Days">
      <formula>AND(TODAY()-FLOOR(W805,1)&lt;=6,FLOOR(W805,1)&lt;=TODAY())</formula>
    </cfRule>
    <cfRule type="timePeriod" dxfId="656" priority="705" timePeriod="nextWeek">
      <formula>AND(ROUNDDOWN(W805,0)-TODAY()&gt;(7-WEEKDAY(TODAY())),ROUNDDOWN(W805,0)-TODAY()&lt;(15-WEEKDAY(TODAY())))</formula>
    </cfRule>
  </conditionalFormatting>
  <conditionalFormatting sqref="W802:W804">
    <cfRule type="timePeriod" dxfId="655" priority="696" timePeriod="today">
      <formula>FLOOR(W802,1)=TODAY()</formula>
    </cfRule>
    <cfRule type="timePeriod" dxfId="654" priority="697" timePeriod="tomorrow">
      <formula>FLOOR(W802,1)=TODAY()+1</formula>
    </cfRule>
    <cfRule type="timePeriod" dxfId="653" priority="698" timePeriod="nextMonth">
      <formula>AND(MONTH(W802)=MONTH(EDATE(TODAY(),0+1)),YEAR(W802)=YEAR(EDATE(TODAY(),0+1)))</formula>
    </cfRule>
    <cfRule type="timePeriod" dxfId="652" priority="699" timePeriod="last7Days">
      <formula>AND(TODAY()-FLOOR(W802,1)&lt;=6,FLOOR(W802,1)&lt;=TODAY())</formula>
    </cfRule>
    <cfRule type="timePeriod" dxfId="651" priority="700" timePeriod="nextWeek">
      <formula>AND(ROUNDDOWN(W802,0)-TODAY()&gt;(7-WEEKDAY(TODAY())),ROUNDDOWN(W802,0)-TODAY()&lt;(15-WEEKDAY(TODAY())))</formula>
    </cfRule>
  </conditionalFormatting>
  <conditionalFormatting sqref="W799:W801">
    <cfRule type="timePeriod" dxfId="650" priority="691" timePeriod="today">
      <formula>FLOOR(W799,1)=TODAY()</formula>
    </cfRule>
    <cfRule type="timePeriod" dxfId="649" priority="692" timePeriod="tomorrow">
      <formula>FLOOR(W799,1)=TODAY()+1</formula>
    </cfRule>
    <cfRule type="timePeriod" dxfId="648" priority="693" timePeriod="nextMonth">
      <formula>AND(MONTH(W799)=MONTH(EDATE(TODAY(),0+1)),YEAR(W799)=YEAR(EDATE(TODAY(),0+1)))</formula>
    </cfRule>
    <cfRule type="timePeriod" dxfId="647" priority="694" timePeriod="last7Days">
      <formula>AND(TODAY()-FLOOR(W799,1)&lt;=6,FLOOR(W799,1)&lt;=TODAY())</formula>
    </cfRule>
    <cfRule type="timePeriod" dxfId="646" priority="695" timePeriod="nextWeek">
      <formula>AND(ROUNDDOWN(W799,0)-TODAY()&gt;(7-WEEKDAY(TODAY())),ROUNDDOWN(W799,0)-TODAY()&lt;(15-WEEKDAY(TODAY())))</formula>
    </cfRule>
  </conditionalFormatting>
  <conditionalFormatting sqref="W794:W798">
    <cfRule type="timePeriod" dxfId="645" priority="686" timePeriod="today">
      <formula>FLOOR(W794,1)=TODAY()</formula>
    </cfRule>
    <cfRule type="timePeriod" dxfId="644" priority="687" timePeriod="tomorrow">
      <formula>FLOOR(W794,1)=TODAY()+1</formula>
    </cfRule>
    <cfRule type="timePeriod" dxfId="643" priority="688" timePeriod="nextMonth">
      <formula>AND(MONTH(W794)=MONTH(EDATE(TODAY(),0+1)),YEAR(W794)=YEAR(EDATE(TODAY(),0+1)))</formula>
    </cfRule>
    <cfRule type="timePeriod" dxfId="642" priority="689" timePeriod="last7Days">
      <formula>AND(TODAY()-FLOOR(W794,1)&lt;=6,FLOOR(W794,1)&lt;=TODAY())</formula>
    </cfRule>
    <cfRule type="timePeriod" dxfId="641" priority="690" timePeriod="nextWeek">
      <formula>AND(ROUNDDOWN(W794,0)-TODAY()&gt;(7-WEEKDAY(TODAY())),ROUNDDOWN(W794,0)-TODAY()&lt;(15-WEEKDAY(TODAY())))</formula>
    </cfRule>
  </conditionalFormatting>
  <conditionalFormatting sqref="W791:W793">
    <cfRule type="timePeriod" dxfId="640" priority="681" timePeriod="today">
      <formula>FLOOR(W791,1)=TODAY()</formula>
    </cfRule>
    <cfRule type="timePeriod" dxfId="639" priority="682" timePeriod="tomorrow">
      <formula>FLOOR(W791,1)=TODAY()+1</formula>
    </cfRule>
    <cfRule type="timePeriod" dxfId="638" priority="683" timePeriod="nextMonth">
      <formula>AND(MONTH(W791)=MONTH(EDATE(TODAY(),0+1)),YEAR(W791)=YEAR(EDATE(TODAY(),0+1)))</formula>
    </cfRule>
    <cfRule type="timePeriod" dxfId="637" priority="684" timePeriod="last7Days">
      <formula>AND(TODAY()-FLOOR(W791,1)&lt;=6,FLOOR(W791,1)&lt;=TODAY())</formula>
    </cfRule>
    <cfRule type="timePeriod" dxfId="636" priority="685" timePeriod="nextWeek">
      <formula>AND(ROUNDDOWN(W791,0)-TODAY()&gt;(7-WEEKDAY(TODAY())),ROUNDDOWN(W791,0)-TODAY()&lt;(15-WEEKDAY(TODAY())))</formula>
    </cfRule>
  </conditionalFormatting>
  <conditionalFormatting sqref="W787:W790">
    <cfRule type="timePeriod" dxfId="635" priority="676" timePeriod="today">
      <formula>FLOOR(W787,1)=TODAY()</formula>
    </cfRule>
    <cfRule type="timePeriod" dxfId="634" priority="677" timePeriod="tomorrow">
      <formula>FLOOR(W787,1)=TODAY()+1</formula>
    </cfRule>
    <cfRule type="timePeriod" dxfId="633" priority="678" timePeriod="nextMonth">
      <formula>AND(MONTH(W787)=MONTH(EDATE(TODAY(),0+1)),YEAR(W787)=YEAR(EDATE(TODAY(),0+1)))</formula>
    </cfRule>
    <cfRule type="timePeriod" dxfId="632" priority="679" timePeriod="last7Days">
      <formula>AND(TODAY()-FLOOR(W787,1)&lt;=6,FLOOR(W787,1)&lt;=TODAY())</formula>
    </cfRule>
    <cfRule type="timePeriod" dxfId="631" priority="680" timePeriod="nextWeek">
      <formula>AND(ROUNDDOWN(W787,0)-TODAY()&gt;(7-WEEKDAY(TODAY())),ROUNDDOWN(W787,0)-TODAY()&lt;(15-WEEKDAY(TODAY())))</formula>
    </cfRule>
  </conditionalFormatting>
  <conditionalFormatting sqref="W784:W786">
    <cfRule type="timePeriod" dxfId="630" priority="671" timePeriod="today">
      <formula>FLOOR(W784,1)=TODAY()</formula>
    </cfRule>
    <cfRule type="timePeriod" dxfId="629" priority="672" timePeriod="tomorrow">
      <formula>FLOOR(W784,1)=TODAY()+1</formula>
    </cfRule>
    <cfRule type="timePeriod" dxfId="628" priority="673" timePeriod="nextMonth">
      <formula>AND(MONTH(W784)=MONTH(EDATE(TODAY(),0+1)),YEAR(W784)=YEAR(EDATE(TODAY(),0+1)))</formula>
    </cfRule>
    <cfRule type="timePeriod" dxfId="627" priority="674" timePeriod="last7Days">
      <formula>AND(TODAY()-FLOOR(W784,1)&lt;=6,FLOOR(W784,1)&lt;=TODAY())</formula>
    </cfRule>
    <cfRule type="timePeriod" dxfId="626" priority="675" timePeriod="nextWeek">
      <formula>AND(ROUNDDOWN(W784,0)-TODAY()&gt;(7-WEEKDAY(TODAY())),ROUNDDOWN(W784,0)-TODAY()&lt;(15-WEEKDAY(TODAY())))</formula>
    </cfRule>
  </conditionalFormatting>
  <conditionalFormatting sqref="W781:W783">
    <cfRule type="timePeriod" dxfId="625" priority="666" timePeriod="today">
      <formula>FLOOR(W781,1)=TODAY()</formula>
    </cfRule>
    <cfRule type="timePeriod" dxfId="624" priority="667" timePeriod="tomorrow">
      <formula>FLOOR(W781,1)=TODAY()+1</formula>
    </cfRule>
    <cfRule type="timePeriod" dxfId="623" priority="668" timePeriod="nextMonth">
      <formula>AND(MONTH(W781)=MONTH(EDATE(TODAY(),0+1)),YEAR(W781)=YEAR(EDATE(TODAY(),0+1)))</formula>
    </cfRule>
    <cfRule type="timePeriod" dxfId="622" priority="669" timePeriod="last7Days">
      <formula>AND(TODAY()-FLOOR(W781,1)&lt;=6,FLOOR(W781,1)&lt;=TODAY())</formula>
    </cfRule>
    <cfRule type="timePeriod" dxfId="621" priority="670" timePeriod="nextWeek">
      <formula>AND(ROUNDDOWN(W781,0)-TODAY()&gt;(7-WEEKDAY(TODAY())),ROUNDDOWN(W781,0)-TODAY()&lt;(15-WEEKDAY(TODAY())))</formula>
    </cfRule>
  </conditionalFormatting>
  <conditionalFormatting sqref="W778:W780">
    <cfRule type="timePeriod" dxfId="620" priority="661" timePeriod="today">
      <formula>FLOOR(W778,1)=TODAY()</formula>
    </cfRule>
    <cfRule type="timePeriod" dxfId="619" priority="662" timePeriod="tomorrow">
      <formula>FLOOR(W778,1)=TODAY()+1</formula>
    </cfRule>
    <cfRule type="timePeriod" dxfId="618" priority="663" timePeriod="nextMonth">
      <formula>AND(MONTH(W778)=MONTH(EDATE(TODAY(),0+1)),YEAR(W778)=YEAR(EDATE(TODAY(),0+1)))</formula>
    </cfRule>
    <cfRule type="timePeriod" dxfId="617" priority="664" timePeriod="last7Days">
      <formula>AND(TODAY()-FLOOR(W778,1)&lt;=6,FLOOR(W778,1)&lt;=TODAY())</formula>
    </cfRule>
    <cfRule type="timePeriod" dxfId="616" priority="665" timePeriod="nextWeek">
      <formula>AND(ROUNDDOWN(W778,0)-TODAY()&gt;(7-WEEKDAY(TODAY())),ROUNDDOWN(W778,0)-TODAY()&lt;(15-WEEKDAY(TODAY())))</formula>
    </cfRule>
  </conditionalFormatting>
  <conditionalFormatting sqref="W775:W777">
    <cfRule type="timePeriod" dxfId="615" priority="656" timePeriod="today">
      <formula>FLOOR(W775,1)=TODAY()</formula>
    </cfRule>
    <cfRule type="timePeriod" dxfId="614" priority="657" timePeriod="tomorrow">
      <formula>FLOOR(W775,1)=TODAY()+1</formula>
    </cfRule>
    <cfRule type="timePeriod" dxfId="613" priority="658" timePeriod="nextMonth">
      <formula>AND(MONTH(W775)=MONTH(EDATE(TODAY(),0+1)),YEAR(W775)=YEAR(EDATE(TODAY(),0+1)))</formula>
    </cfRule>
    <cfRule type="timePeriod" dxfId="612" priority="659" timePeriod="last7Days">
      <formula>AND(TODAY()-FLOOR(W775,1)&lt;=6,FLOOR(W775,1)&lt;=TODAY())</formula>
    </cfRule>
    <cfRule type="timePeriod" dxfId="611" priority="660" timePeriod="nextWeek">
      <formula>AND(ROUNDDOWN(W775,0)-TODAY()&gt;(7-WEEKDAY(TODAY())),ROUNDDOWN(W775,0)-TODAY()&lt;(15-WEEKDAY(TODAY())))</formula>
    </cfRule>
  </conditionalFormatting>
  <conditionalFormatting sqref="W772:W774">
    <cfRule type="timePeriod" dxfId="610" priority="651" timePeriod="today">
      <formula>FLOOR(W772,1)=TODAY()</formula>
    </cfRule>
    <cfRule type="timePeriod" dxfId="609" priority="652" timePeriod="tomorrow">
      <formula>FLOOR(W772,1)=TODAY()+1</formula>
    </cfRule>
    <cfRule type="timePeriod" dxfId="608" priority="653" timePeriod="nextMonth">
      <formula>AND(MONTH(W772)=MONTH(EDATE(TODAY(),0+1)),YEAR(W772)=YEAR(EDATE(TODAY(),0+1)))</formula>
    </cfRule>
    <cfRule type="timePeriod" dxfId="607" priority="654" timePeriod="last7Days">
      <formula>AND(TODAY()-FLOOR(W772,1)&lt;=6,FLOOR(W772,1)&lt;=TODAY())</formula>
    </cfRule>
    <cfRule type="timePeriod" dxfId="606" priority="655" timePeriod="nextWeek">
      <formula>AND(ROUNDDOWN(W772,0)-TODAY()&gt;(7-WEEKDAY(TODAY())),ROUNDDOWN(W772,0)-TODAY()&lt;(15-WEEKDAY(TODAY())))</formula>
    </cfRule>
  </conditionalFormatting>
  <conditionalFormatting sqref="W769:W771">
    <cfRule type="timePeriod" dxfId="605" priority="646" timePeriod="today">
      <formula>FLOOR(W769,1)=TODAY()</formula>
    </cfRule>
    <cfRule type="timePeriod" dxfId="604" priority="647" timePeriod="tomorrow">
      <formula>FLOOR(W769,1)=TODAY()+1</formula>
    </cfRule>
    <cfRule type="timePeriod" dxfId="603" priority="648" timePeriod="nextMonth">
      <formula>AND(MONTH(W769)=MONTH(EDATE(TODAY(),0+1)),YEAR(W769)=YEAR(EDATE(TODAY(),0+1)))</formula>
    </cfRule>
    <cfRule type="timePeriod" dxfId="602" priority="649" timePeriod="last7Days">
      <formula>AND(TODAY()-FLOOR(W769,1)&lt;=6,FLOOR(W769,1)&lt;=TODAY())</formula>
    </cfRule>
    <cfRule type="timePeriod" dxfId="601" priority="650" timePeriod="nextWeek">
      <formula>AND(ROUNDDOWN(W769,0)-TODAY()&gt;(7-WEEKDAY(TODAY())),ROUNDDOWN(W769,0)-TODAY()&lt;(15-WEEKDAY(TODAY())))</formula>
    </cfRule>
  </conditionalFormatting>
  <conditionalFormatting sqref="W820">
    <cfRule type="timePeriod" dxfId="600" priority="641" timePeriod="today">
      <formula>FLOOR(W820,1)=TODAY()</formula>
    </cfRule>
    <cfRule type="timePeriod" dxfId="599" priority="642" timePeriod="tomorrow">
      <formula>FLOOR(W820,1)=TODAY()+1</formula>
    </cfRule>
    <cfRule type="timePeriod" dxfId="598" priority="643" timePeriod="nextMonth">
      <formula>AND(MONTH(W820)=MONTH(EDATE(TODAY(),0+1)),YEAR(W820)=YEAR(EDATE(TODAY(),0+1)))</formula>
    </cfRule>
    <cfRule type="timePeriod" dxfId="597" priority="644" timePeriod="last7Days">
      <formula>AND(TODAY()-FLOOR(W820,1)&lt;=6,FLOOR(W820,1)&lt;=TODAY())</formula>
    </cfRule>
    <cfRule type="timePeriod" dxfId="596" priority="645" timePeriod="nextWeek">
      <formula>AND(ROUNDDOWN(W820,0)-TODAY()&gt;(7-WEEKDAY(TODAY())),ROUNDDOWN(W820,0)-TODAY()&lt;(15-WEEKDAY(TODAY())))</formula>
    </cfRule>
  </conditionalFormatting>
  <conditionalFormatting sqref="W816">
    <cfRule type="timePeriod" dxfId="595" priority="636" timePeriod="today">
      <formula>FLOOR(W816,1)=TODAY()</formula>
    </cfRule>
    <cfRule type="timePeriod" dxfId="594" priority="637" timePeriod="tomorrow">
      <formula>FLOOR(W816,1)=TODAY()+1</formula>
    </cfRule>
    <cfRule type="timePeriod" dxfId="593" priority="638" timePeriod="nextMonth">
      <formula>AND(MONTH(W816)=MONTH(EDATE(TODAY(),0+1)),YEAR(W816)=YEAR(EDATE(TODAY(),0+1)))</formula>
    </cfRule>
    <cfRule type="timePeriod" dxfId="592" priority="639" timePeriod="last7Days">
      <formula>AND(TODAY()-FLOOR(W816,1)&lt;=6,FLOOR(W816,1)&lt;=TODAY())</formula>
    </cfRule>
    <cfRule type="timePeriod" dxfId="591" priority="640" timePeriod="nextWeek">
      <formula>AND(ROUNDDOWN(W816,0)-TODAY()&gt;(7-WEEKDAY(TODAY())),ROUNDDOWN(W816,0)-TODAY()&lt;(15-WEEKDAY(TODAY())))</formula>
    </cfRule>
  </conditionalFormatting>
  <conditionalFormatting sqref="X556:X577 X960:X962 X756:X768 X725:X746 X678:X706">
    <cfRule type="timePeriod" dxfId="590" priority="626" timePeriod="today">
      <formula>FLOOR(X556,1)=TODAY()</formula>
    </cfRule>
    <cfRule type="timePeriod" dxfId="589" priority="627" timePeriod="tomorrow">
      <formula>FLOOR(X556,1)=TODAY()+1</formula>
    </cfRule>
    <cfRule type="timePeriod" dxfId="588" priority="628" timePeriod="nextMonth">
      <formula>AND(MONTH(X556)=MONTH(EDATE(TODAY(),0+1)),YEAR(X556)=YEAR(EDATE(TODAY(),0+1)))</formula>
    </cfRule>
    <cfRule type="timePeriod" dxfId="587" priority="629" timePeriod="last7Days">
      <formula>AND(TODAY()-FLOOR(X556,1)&lt;=6,FLOOR(X556,1)&lt;=TODAY())</formula>
    </cfRule>
    <cfRule type="timePeriod" dxfId="586" priority="630" timePeriod="nextWeek">
      <formula>AND(ROUNDDOWN(X556,0)-TODAY()&gt;(7-WEEKDAY(TODAY())),ROUNDDOWN(X556,0)-TODAY()&lt;(15-WEEKDAY(TODAY())))</formula>
    </cfRule>
  </conditionalFormatting>
  <conditionalFormatting sqref="X627:X641">
    <cfRule type="timePeriod" dxfId="585" priority="606" timePeriod="today">
      <formula>FLOOR(X627,1)=TODAY()</formula>
    </cfRule>
    <cfRule type="timePeriod" dxfId="584" priority="607" timePeriod="tomorrow">
      <formula>FLOOR(X627,1)=TODAY()+1</formula>
    </cfRule>
    <cfRule type="timePeriod" dxfId="583" priority="608" timePeriod="nextMonth">
      <formula>AND(MONTH(X627)=MONTH(EDATE(TODAY(),0+1)),YEAR(X627)=YEAR(EDATE(TODAY(),0+1)))</formula>
    </cfRule>
    <cfRule type="timePeriod" dxfId="582" priority="609" timePeriod="last7Days">
      <formula>AND(TODAY()-FLOOR(X627,1)&lt;=6,FLOOR(X627,1)&lt;=TODAY())</formula>
    </cfRule>
    <cfRule type="timePeriod" dxfId="581" priority="610" timePeriod="nextWeek">
      <formula>AND(ROUNDDOWN(X627,0)-TODAY()&gt;(7-WEEKDAY(TODAY())),ROUNDDOWN(X627,0)-TODAY()&lt;(15-WEEKDAY(TODAY())))</formula>
    </cfRule>
  </conditionalFormatting>
  <conditionalFormatting sqref="X606:X612 X616:X624">
    <cfRule type="timePeriod" dxfId="580" priority="601" timePeriod="today">
      <formula>FLOOR(X606,1)=TODAY()</formula>
    </cfRule>
    <cfRule type="timePeriod" dxfId="579" priority="602" timePeriod="tomorrow">
      <formula>FLOOR(X606,1)=TODAY()+1</formula>
    </cfRule>
    <cfRule type="timePeriod" dxfId="578" priority="603" timePeriod="nextMonth">
      <formula>AND(MONTH(X606)=MONTH(EDATE(TODAY(),0+1)),YEAR(X606)=YEAR(EDATE(TODAY(),0+1)))</formula>
    </cfRule>
    <cfRule type="timePeriod" dxfId="577" priority="604" timePeriod="last7Days">
      <formula>AND(TODAY()-FLOOR(X606,1)&lt;=6,FLOOR(X606,1)&lt;=TODAY())</formula>
    </cfRule>
    <cfRule type="timePeriod" dxfId="576" priority="605" timePeriod="nextWeek">
      <formula>AND(ROUNDDOWN(X606,0)-TODAY()&gt;(7-WEEKDAY(TODAY())),ROUNDDOWN(X606,0)-TODAY()&lt;(15-WEEKDAY(TODAY())))</formula>
    </cfRule>
  </conditionalFormatting>
  <conditionalFormatting sqref="X578:X596">
    <cfRule type="timePeriod" dxfId="575" priority="596" timePeriod="today">
      <formula>FLOOR(X578,1)=TODAY()</formula>
    </cfRule>
    <cfRule type="timePeriod" dxfId="574" priority="597" timePeriod="tomorrow">
      <formula>FLOOR(X578,1)=TODAY()+1</formula>
    </cfRule>
    <cfRule type="timePeriod" dxfId="573" priority="598" timePeriod="nextMonth">
      <formula>AND(MONTH(X578)=MONTH(EDATE(TODAY(),0+1)),YEAR(X578)=YEAR(EDATE(TODAY(),0+1)))</formula>
    </cfRule>
    <cfRule type="timePeriod" dxfId="572" priority="599" timePeriod="last7Days">
      <formula>AND(TODAY()-FLOOR(X578,1)&lt;=6,FLOOR(X578,1)&lt;=TODAY())</formula>
    </cfRule>
    <cfRule type="timePeriod" dxfId="571" priority="600" timePeriod="nextWeek">
      <formula>AND(ROUNDDOWN(X578,0)-TODAY()&gt;(7-WEEKDAY(TODAY())),ROUNDDOWN(X578,0)-TODAY()&lt;(15-WEEKDAY(TODAY())))</formula>
    </cfRule>
  </conditionalFormatting>
  <conditionalFormatting sqref="X493">
    <cfRule type="timePeriod" dxfId="570" priority="591" timePeriod="today">
      <formula>FLOOR(X493,1)=TODAY()</formula>
    </cfRule>
    <cfRule type="timePeriod" dxfId="569" priority="592" timePeriod="tomorrow">
      <formula>FLOOR(X493,1)=TODAY()+1</formula>
    </cfRule>
    <cfRule type="timePeriod" dxfId="568" priority="593" timePeriod="nextMonth">
      <formula>AND(MONTH(X493)=MONTH(EDATE(TODAY(),0+1)),YEAR(X493)=YEAR(EDATE(TODAY(),0+1)))</formula>
    </cfRule>
    <cfRule type="timePeriod" dxfId="567" priority="594" timePeriod="last7Days">
      <formula>AND(TODAY()-FLOOR(X493,1)&lt;=6,FLOOR(X493,1)&lt;=TODAY())</formula>
    </cfRule>
    <cfRule type="timePeriod" dxfId="566" priority="595" timePeriod="nextWeek">
      <formula>AND(ROUNDDOWN(X493,0)-TODAY()&gt;(7-WEEKDAY(TODAY())),ROUNDDOWN(X493,0)-TODAY()&lt;(15-WEEKDAY(TODAY())))</formula>
    </cfRule>
  </conditionalFormatting>
  <conditionalFormatting sqref="X539:X555">
    <cfRule type="timePeriod" dxfId="565" priority="586" timePeriod="today">
      <formula>FLOOR(X539,1)=TODAY()</formula>
    </cfRule>
    <cfRule type="timePeriod" dxfId="564" priority="587" timePeriod="tomorrow">
      <formula>FLOOR(X539,1)=TODAY()+1</formula>
    </cfRule>
    <cfRule type="timePeriod" dxfId="563" priority="588" timePeriod="nextMonth">
      <formula>AND(MONTH(X539)=MONTH(EDATE(TODAY(),0+1)),YEAR(X539)=YEAR(EDATE(TODAY(),0+1)))</formula>
    </cfRule>
    <cfRule type="timePeriod" dxfId="562" priority="589" timePeriod="last7Days">
      <formula>AND(TODAY()-FLOOR(X539,1)&lt;=6,FLOOR(X539,1)&lt;=TODAY())</formula>
    </cfRule>
    <cfRule type="timePeriod" dxfId="561" priority="590" timePeriod="nextWeek">
      <formula>AND(ROUNDDOWN(X539,0)-TODAY()&gt;(7-WEEKDAY(TODAY())),ROUNDDOWN(X539,0)-TODAY()&lt;(15-WEEKDAY(TODAY())))</formula>
    </cfRule>
  </conditionalFormatting>
  <conditionalFormatting sqref="X517:X538">
    <cfRule type="timePeriod" dxfId="560" priority="581" timePeriod="today">
      <formula>FLOOR(X517,1)=TODAY()</formula>
    </cfRule>
    <cfRule type="timePeriod" dxfId="559" priority="582" timePeriod="tomorrow">
      <formula>FLOOR(X517,1)=TODAY()+1</formula>
    </cfRule>
    <cfRule type="timePeriod" dxfId="558" priority="583" timePeriod="nextMonth">
      <formula>AND(MONTH(X517)=MONTH(EDATE(TODAY(),0+1)),YEAR(X517)=YEAR(EDATE(TODAY(),0+1)))</formula>
    </cfRule>
    <cfRule type="timePeriod" dxfId="557" priority="584" timePeriod="last7Days">
      <formula>AND(TODAY()-FLOOR(X517,1)&lt;=6,FLOOR(X517,1)&lt;=TODAY())</formula>
    </cfRule>
    <cfRule type="timePeriod" dxfId="556" priority="585" timePeriod="nextWeek">
      <formula>AND(ROUNDDOWN(X517,0)-TODAY()&gt;(7-WEEKDAY(TODAY())),ROUNDDOWN(X517,0)-TODAY()&lt;(15-WEEKDAY(TODAY())))</formula>
    </cfRule>
  </conditionalFormatting>
  <conditionalFormatting sqref="X494:X516">
    <cfRule type="timePeriod" dxfId="555" priority="576" timePeriod="today">
      <formula>FLOOR(X494,1)=TODAY()</formula>
    </cfRule>
    <cfRule type="timePeriod" dxfId="554" priority="577" timePeriod="tomorrow">
      <formula>FLOOR(X494,1)=TODAY()+1</formula>
    </cfRule>
    <cfRule type="timePeriod" dxfId="553" priority="578" timePeriod="nextMonth">
      <formula>AND(MONTH(X494)=MONTH(EDATE(TODAY(),0+1)),YEAR(X494)=YEAR(EDATE(TODAY(),0+1)))</formula>
    </cfRule>
    <cfRule type="timePeriod" dxfId="552" priority="579" timePeriod="last7Days">
      <formula>AND(TODAY()-FLOOR(X494,1)&lt;=6,FLOOR(X494,1)&lt;=TODAY())</formula>
    </cfRule>
    <cfRule type="timePeriod" dxfId="551" priority="580" timePeriod="nextWeek">
      <formula>AND(ROUNDDOWN(X494,0)-TODAY()&gt;(7-WEEKDAY(TODAY())),ROUNDDOWN(X494,0)-TODAY()&lt;(15-WEEKDAY(TODAY())))</formula>
    </cfRule>
  </conditionalFormatting>
  <conditionalFormatting sqref="X597:X600 X603:X605">
    <cfRule type="timePeriod" dxfId="550" priority="571" timePeriod="today">
      <formula>FLOOR(X597,1)=TODAY()</formula>
    </cfRule>
    <cfRule type="timePeriod" dxfId="549" priority="572" timePeriod="tomorrow">
      <formula>FLOOR(X597,1)=TODAY()+1</formula>
    </cfRule>
    <cfRule type="timePeriod" dxfId="548" priority="573" timePeriod="nextMonth">
      <formula>AND(MONTH(X597)=MONTH(EDATE(TODAY(),0+1)),YEAR(X597)=YEAR(EDATE(TODAY(),0+1)))</formula>
    </cfRule>
    <cfRule type="timePeriod" dxfId="547" priority="574" timePeriod="last7Days">
      <formula>AND(TODAY()-FLOOR(X597,1)&lt;=6,FLOOR(X597,1)&lt;=TODAY())</formula>
    </cfRule>
    <cfRule type="timePeriod" dxfId="546" priority="575" timePeriod="nextWeek">
      <formula>AND(ROUNDDOWN(X597,0)-TODAY()&gt;(7-WEEKDAY(TODAY())),ROUNDDOWN(X597,0)-TODAY()&lt;(15-WEEKDAY(TODAY())))</formula>
    </cfRule>
  </conditionalFormatting>
  <conditionalFormatting sqref="X625:X626">
    <cfRule type="timePeriod" dxfId="545" priority="566" timePeriod="today">
      <formula>FLOOR(X625,1)=TODAY()</formula>
    </cfRule>
    <cfRule type="timePeriod" dxfId="544" priority="567" timePeriod="tomorrow">
      <formula>FLOOR(X625,1)=TODAY()+1</formula>
    </cfRule>
    <cfRule type="timePeriod" dxfId="543" priority="568" timePeriod="nextMonth">
      <formula>AND(MONTH(X625)=MONTH(EDATE(TODAY(),0+1)),YEAR(X625)=YEAR(EDATE(TODAY(),0+1)))</formula>
    </cfRule>
    <cfRule type="timePeriod" dxfId="542" priority="569" timePeriod="last7Days">
      <formula>AND(TODAY()-FLOOR(X625,1)&lt;=6,FLOOR(X625,1)&lt;=TODAY())</formula>
    </cfRule>
    <cfRule type="timePeriod" dxfId="541" priority="570" timePeriod="nextWeek">
      <formula>AND(ROUNDDOWN(X625,0)-TODAY()&gt;(7-WEEKDAY(TODAY())),ROUNDDOWN(X625,0)-TODAY()&lt;(15-WEEKDAY(TODAY())))</formula>
    </cfRule>
  </conditionalFormatting>
  <conditionalFormatting sqref="X642:X650">
    <cfRule type="timePeriod" dxfId="540" priority="561" timePeriod="today">
      <formula>FLOOR(X642,1)=TODAY()</formula>
    </cfRule>
    <cfRule type="timePeriod" dxfId="539" priority="562" timePeriod="tomorrow">
      <formula>FLOOR(X642,1)=TODAY()+1</formula>
    </cfRule>
    <cfRule type="timePeriod" dxfId="538" priority="563" timePeriod="nextMonth">
      <formula>AND(MONTH(X642)=MONTH(EDATE(TODAY(),0+1)),YEAR(X642)=YEAR(EDATE(TODAY(),0+1)))</formula>
    </cfRule>
    <cfRule type="timePeriod" dxfId="537" priority="564" timePeriod="last7Days">
      <formula>AND(TODAY()-FLOOR(X642,1)&lt;=6,FLOOR(X642,1)&lt;=TODAY())</formula>
    </cfRule>
    <cfRule type="timePeriod" dxfId="536" priority="565" timePeriod="nextWeek">
      <formula>AND(ROUNDDOWN(X642,0)-TODAY()&gt;(7-WEEKDAY(TODAY())),ROUNDDOWN(X642,0)-TODAY()&lt;(15-WEEKDAY(TODAY())))</formula>
    </cfRule>
  </conditionalFormatting>
  <conditionalFormatting sqref="X747:X755">
    <cfRule type="timePeriod" dxfId="535" priority="556" timePeriod="today">
      <formula>FLOOR(X747,1)=TODAY()</formula>
    </cfRule>
    <cfRule type="timePeriod" dxfId="534" priority="557" timePeriod="tomorrow">
      <formula>FLOOR(X747,1)=TODAY()+1</formula>
    </cfRule>
    <cfRule type="timePeriod" dxfId="533" priority="558" timePeriod="nextMonth">
      <formula>AND(MONTH(X747)=MONTH(EDATE(TODAY(),0+1)),YEAR(X747)=YEAR(EDATE(TODAY(),0+1)))</formula>
    </cfRule>
    <cfRule type="timePeriod" dxfId="532" priority="559" timePeriod="last7Days">
      <formula>AND(TODAY()-FLOOR(X747,1)&lt;=6,FLOOR(X747,1)&lt;=TODAY())</formula>
    </cfRule>
    <cfRule type="timePeriod" dxfId="531" priority="560" timePeriod="nextWeek">
      <formula>AND(ROUNDDOWN(X747,0)-TODAY()&gt;(7-WEEKDAY(TODAY())),ROUNDDOWN(X747,0)-TODAY()&lt;(15-WEEKDAY(TODAY())))</formula>
    </cfRule>
  </conditionalFormatting>
  <conditionalFormatting sqref="X717:X724">
    <cfRule type="timePeriod" dxfId="530" priority="551" timePeriod="today">
      <formula>FLOOR(X717,1)=TODAY()</formula>
    </cfRule>
    <cfRule type="timePeriod" dxfId="529" priority="552" timePeriod="tomorrow">
      <formula>FLOOR(X717,1)=TODAY()+1</formula>
    </cfRule>
    <cfRule type="timePeriod" dxfId="528" priority="553" timePeriod="nextMonth">
      <formula>AND(MONTH(X717)=MONTH(EDATE(TODAY(),0+1)),YEAR(X717)=YEAR(EDATE(TODAY(),0+1)))</formula>
    </cfRule>
    <cfRule type="timePeriod" dxfId="527" priority="554" timePeriod="last7Days">
      <formula>AND(TODAY()-FLOOR(X717,1)&lt;=6,FLOOR(X717,1)&lt;=TODAY())</formula>
    </cfRule>
    <cfRule type="timePeriod" dxfId="526" priority="555" timePeriod="nextWeek">
      <formula>AND(ROUNDDOWN(X717,0)-TODAY()&gt;(7-WEEKDAY(TODAY())),ROUNDDOWN(X717,0)-TODAY()&lt;(15-WEEKDAY(TODAY())))</formula>
    </cfRule>
  </conditionalFormatting>
  <conditionalFormatting sqref="X707:X715">
    <cfRule type="timePeriod" dxfId="525" priority="546" timePeriod="today">
      <formula>FLOOR(X707,1)=TODAY()</formula>
    </cfRule>
    <cfRule type="timePeriod" dxfId="524" priority="547" timePeriod="tomorrow">
      <formula>FLOOR(X707,1)=TODAY()+1</formula>
    </cfRule>
    <cfRule type="timePeriod" dxfId="523" priority="548" timePeriod="nextMonth">
      <formula>AND(MONTH(X707)=MONTH(EDATE(TODAY(),0+1)),YEAR(X707)=YEAR(EDATE(TODAY(),0+1)))</formula>
    </cfRule>
    <cfRule type="timePeriod" dxfId="522" priority="549" timePeriod="last7Days">
      <formula>AND(TODAY()-FLOOR(X707,1)&lt;=6,FLOOR(X707,1)&lt;=TODAY())</formula>
    </cfRule>
    <cfRule type="timePeriod" dxfId="521" priority="550" timePeriod="nextWeek">
      <formula>AND(ROUNDDOWN(X707,0)-TODAY()&gt;(7-WEEKDAY(TODAY())),ROUNDDOWN(X707,0)-TODAY()&lt;(15-WEEKDAY(TODAY())))</formula>
    </cfRule>
  </conditionalFormatting>
  <conditionalFormatting sqref="X957:X959">
    <cfRule type="timePeriod" dxfId="520" priority="541" timePeriod="today">
      <formula>FLOOR(X957,1)=TODAY()</formula>
    </cfRule>
    <cfRule type="timePeriod" dxfId="519" priority="542" timePeriod="tomorrow">
      <formula>FLOOR(X957,1)=TODAY()+1</formula>
    </cfRule>
    <cfRule type="timePeriod" dxfId="518" priority="543" timePeriod="nextMonth">
      <formula>AND(MONTH(X957)=MONTH(EDATE(TODAY(),0+1)),YEAR(X957)=YEAR(EDATE(TODAY(),0+1)))</formula>
    </cfRule>
    <cfRule type="timePeriod" dxfId="517" priority="544" timePeriod="last7Days">
      <formula>AND(TODAY()-FLOOR(X957,1)&lt;=6,FLOOR(X957,1)&lt;=TODAY())</formula>
    </cfRule>
    <cfRule type="timePeriod" dxfId="516" priority="545" timePeriod="nextWeek">
      <formula>AND(ROUNDDOWN(X957,0)-TODAY()&gt;(7-WEEKDAY(TODAY())),ROUNDDOWN(X957,0)-TODAY()&lt;(15-WEEKDAY(TODAY())))</formula>
    </cfRule>
  </conditionalFormatting>
  <conditionalFormatting sqref="X954:X956">
    <cfRule type="timePeriod" dxfId="515" priority="536" timePeriod="today">
      <formula>FLOOR(X954,1)=TODAY()</formula>
    </cfRule>
    <cfRule type="timePeriod" dxfId="514" priority="537" timePeriod="tomorrow">
      <formula>FLOOR(X954,1)=TODAY()+1</formula>
    </cfRule>
    <cfRule type="timePeriod" dxfId="513" priority="538" timePeriod="nextMonth">
      <formula>AND(MONTH(X954)=MONTH(EDATE(TODAY(),0+1)),YEAR(X954)=YEAR(EDATE(TODAY(),0+1)))</formula>
    </cfRule>
    <cfRule type="timePeriod" dxfId="512" priority="539" timePeriod="last7Days">
      <formula>AND(TODAY()-FLOOR(X954,1)&lt;=6,FLOOR(X954,1)&lt;=TODAY())</formula>
    </cfRule>
    <cfRule type="timePeriod" dxfId="511" priority="540" timePeriod="nextWeek">
      <formula>AND(ROUNDDOWN(X954,0)-TODAY()&gt;(7-WEEKDAY(TODAY())),ROUNDDOWN(X954,0)-TODAY()&lt;(15-WEEKDAY(TODAY())))</formula>
    </cfRule>
  </conditionalFormatting>
  <conditionalFormatting sqref="X951:X953">
    <cfRule type="timePeriod" dxfId="510" priority="531" timePeriod="today">
      <formula>FLOOR(X951,1)=TODAY()</formula>
    </cfRule>
    <cfRule type="timePeriod" dxfId="509" priority="532" timePeriod="tomorrow">
      <formula>FLOOR(X951,1)=TODAY()+1</formula>
    </cfRule>
    <cfRule type="timePeriod" dxfId="508" priority="533" timePeriod="nextMonth">
      <formula>AND(MONTH(X951)=MONTH(EDATE(TODAY(),0+1)),YEAR(X951)=YEAR(EDATE(TODAY(),0+1)))</formula>
    </cfRule>
    <cfRule type="timePeriod" dxfId="507" priority="534" timePeriod="last7Days">
      <formula>AND(TODAY()-FLOOR(X951,1)&lt;=6,FLOOR(X951,1)&lt;=TODAY())</formula>
    </cfRule>
    <cfRule type="timePeriod" dxfId="506" priority="535" timePeriod="nextWeek">
      <formula>AND(ROUNDDOWN(X951,0)-TODAY()&gt;(7-WEEKDAY(TODAY())),ROUNDDOWN(X951,0)-TODAY()&lt;(15-WEEKDAY(TODAY())))</formula>
    </cfRule>
  </conditionalFormatting>
  <conditionalFormatting sqref="X948 X950">
    <cfRule type="timePeriod" dxfId="505" priority="526" timePeriod="today">
      <formula>FLOOR(X948,1)=TODAY()</formula>
    </cfRule>
    <cfRule type="timePeriod" dxfId="504" priority="527" timePeriod="tomorrow">
      <formula>FLOOR(X948,1)=TODAY()+1</formula>
    </cfRule>
    <cfRule type="timePeriod" dxfId="503" priority="528" timePeriod="nextMonth">
      <formula>AND(MONTH(X948)=MONTH(EDATE(TODAY(),0+1)),YEAR(X948)=YEAR(EDATE(TODAY(),0+1)))</formula>
    </cfRule>
    <cfRule type="timePeriod" dxfId="502" priority="529" timePeriod="last7Days">
      <formula>AND(TODAY()-FLOOR(X948,1)&lt;=6,FLOOR(X948,1)&lt;=TODAY())</formula>
    </cfRule>
    <cfRule type="timePeriod" dxfId="501" priority="530" timePeriod="nextWeek">
      <formula>AND(ROUNDDOWN(X948,0)-TODAY()&gt;(7-WEEKDAY(TODAY())),ROUNDDOWN(X948,0)-TODAY()&lt;(15-WEEKDAY(TODAY())))</formula>
    </cfRule>
  </conditionalFormatting>
  <conditionalFormatting sqref="X945:X947">
    <cfRule type="timePeriod" dxfId="500" priority="521" timePeriod="today">
      <formula>FLOOR(X945,1)=TODAY()</formula>
    </cfRule>
    <cfRule type="timePeriod" dxfId="499" priority="522" timePeriod="tomorrow">
      <formula>FLOOR(X945,1)=TODAY()+1</formula>
    </cfRule>
    <cfRule type="timePeriod" dxfId="498" priority="523" timePeriod="nextMonth">
      <formula>AND(MONTH(X945)=MONTH(EDATE(TODAY(),0+1)),YEAR(X945)=YEAR(EDATE(TODAY(),0+1)))</formula>
    </cfRule>
    <cfRule type="timePeriod" dxfId="497" priority="524" timePeriod="last7Days">
      <formula>AND(TODAY()-FLOOR(X945,1)&lt;=6,FLOOR(X945,1)&lt;=TODAY())</formula>
    </cfRule>
    <cfRule type="timePeriod" dxfId="496" priority="525" timePeriod="nextWeek">
      <formula>AND(ROUNDDOWN(X945,0)-TODAY()&gt;(7-WEEKDAY(TODAY())),ROUNDDOWN(X945,0)-TODAY()&lt;(15-WEEKDAY(TODAY())))</formula>
    </cfRule>
  </conditionalFormatting>
  <conditionalFormatting sqref="X942:X944">
    <cfRule type="timePeriod" dxfId="495" priority="516" timePeriod="today">
      <formula>FLOOR(X942,1)=TODAY()</formula>
    </cfRule>
    <cfRule type="timePeriod" dxfId="494" priority="517" timePeriod="tomorrow">
      <formula>FLOOR(X942,1)=TODAY()+1</formula>
    </cfRule>
    <cfRule type="timePeriod" dxfId="493" priority="518" timePeriod="nextMonth">
      <formula>AND(MONTH(X942)=MONTH(EDATE(TODAY(),0+1)),YEAR(X942)=YEAR(EDATE(TODAY(),0+1)))</formula>
    </cfRule>
    <cfRule type="timePeriod" dxfId="492" priority="519" timePeriod="last7Days">
      <formula>AND(TODAY()-FLOOR(X942,1)&lt;=6,FLOOR(X942,1)&lt;=TODAY())</formula>
    </cfRule>
    <cfRule type="timePeriod" dxfId="491" priority="520" timePeriod="nextWeek">
      <formula>AND(ROUNDDOWN(X942,0)-TODAY()&gt;(7-WEEKDAY(TODAY())),ROUNDDOWN(X942,0)-TODAY()&lt;(15-WEEKDAY(TODAY())))</formula>
    </cfRule>
  </conditionalFormatting>
  <conditionalFormatting sqref="X939:X941">
    <cfRule type="timePeriod" dxfId="490" priority="511" timePeriod="today">
      <formula>FLOOR(X939,1)=TODAY()</formula>
    </cfRule>
    <cfRule type="timePeriod" dxfId="489" priority="512" timePeriod="tomorrow">
      <formula>FLOOR(X939,1)=TODAY()+1</formula>
    </cfRule>
    <cfRule type="timePeriod" dxfId="488" priority="513" timePeriod="nextMonth">
      <formula>AND(MONTH(X939)=MONTH(EDATE(TODAY(),0+1)),YEAR(X939)=YEAR(EDATE(TODAY(),0+1)))</formula>
    </cfRule>
    <cfRule type="timePeriod" dxfId="487" priority="514" timePeriod="last7Days">
      <formula>AND(TODAY()-FLOOR(X939,1)&lt;=6,FLOOR(X939,1)&lt;=TODAY())</formula>
    </cfRule>
    <cfRule type="timePeriod" dxfId="486" priority="515" timePeriod="nextWeek">
      <formula>AND(ROUNDDOWN(X939,0)-TODAY()&gt;(7-WEEKDAY(TODAY())),ROUNDDOWN(X939,0)-TODAY()&lt;(15-WEEKDAY(TODAY())))</formula>
    </cfRule>
  </conditionalFormatting>
  <conditionalFormatting sqref="X936:X938">
    <cfRule type="timePeriod" dxfId="485" priority="506" timePeriod="today">
      <formula>FLOOR(X936,1)=TODAY()</formula>
    </cfRule>
    <cfRule type="timePeriod" dxfId="484" priority="507" timePeriod="tomorrow">
      <formula>FLOOR(X936,1)=TODAY()+1</formula>
    </cfRule>
    <cfRule type="timePeriod" dxfId="483" priority="508" timePeriod="nextMonth">
      <formula>AND(MONTH(X936)=MONTH(EDATE(TODAY(),0+1)),YEAR(X936)=YEAR(EDATE(TODAY(),0+1)))</formula>
    </cfRule>
    <cfRule type="timePeriod" dxfId="482" priority="509" timePeriod="last7Days">
      <formula>AND(TODAY()-FLOOR(X936,1)&lt;=6,FLOOR(X936,1)&lt;=TODAY())</formula>
    </cfRule>
    <cfRule type="timePeriod" dxfId="481" priority="510" timePeriod="nextWeek">
      <formula>AND(ROUNDDOWN(X936,0)-TODAY()&gt;(7-WEEKDAY(TODAY())),ROUNDDOWN(X936,0)-TODAY()&lt;(15-WEEKDAY(TODAY())))</formula>
    </cfRule>
  </conditionalFormatting>
  <conditionalFormatting sqref="X933:X935">
    <cfRule type="timePeriod" dxfId="480" priority="501" timePeriod="today">
      <formula>FLOOR(X933,1)=TODAY()</formula>
    </cfRule>
    <cfRule type="timePeriod" dxfId="479" priority="502" timePeriod="tomorrow">
      <formula>FLOOR(X933,1)=TODAY()+1</formula>
    </cfRule>
    <cfRule type="timePeriod" dxfId="478" priority="503" timePeriod="nextMonth">
      <formula>AND(MONTH(X933)=MONTH(EDATE(TODAY(),0+1)),YEAR(X933)=YEAR(EDATE(TODAY(),0+1)))</formula>
    </cfRule>
    <cfRule type="timePeriod" dxfId="477" priority="504" timePeriod="last7Days">
      <formula>AND(TODAY()-FLOOR(X933,1)&lt;=6,FLOOR(X933,1)&lt;=TODAY())</formula>
    </cfRule>
    <cfRule type="timePeriod" dxfId="476" priority="505" timePeriod="nextWeek">
      <formula>AND(ROUNDDOWN(X933,0)-TODAY()&gt;(7-WEEKDAY(TODAY())),ROUNDDOWN(X933,0)-TODAY()&lt;(15-WEEKDAY(TODAY())))</formula>
    </cfRule>
  </conditionalFormatting>
  <conditionalFormatting sqref="X930:X932">
    <cfRule type="timePeriod" dxfId="475" priority="496" timePeriod="today">
      <formula>FLOOR(X930,1)=TODAY()</formula>
    </cfRule>
    <cfRule type="timePeriod" dxfId="474" priority="497" timePeriod="tomorrow">
      <formula>FLOOR(X930,1)=TODAY()+1</formula>
    </cfRule>
    <cfRule type="timePeriod" dxfId="473" priority="498" timePeriod="nextMonth">
      <formula>AND(MONTH(X930)=MONTH(EDATE(TODAY(),0+1)),YEAR(X930)=YEAR(EDATE(TODAY(),0+1)))</formula>
    </cfRule>
    <cfRule type="timePeriod" dxfId="472" priority="499" timePeriod="last7Days">
      <formula>AND(TODAY()-FLOOR(X930,1)&lt;=6,FLOOR(X930,1)&lt;=TODAY())</formula>
    </cfRule>
    <cfRule type="timePeriod" dxfId="471" priority="500" timePeriod="nextWeek">
      <formula>AND(ROUNDDOWN(X930,0)-TODAY()&gt;(7-WEEKDAY(TODAY())),ROUNDDOWN(X930,0)-TODAY()&lt;(15-WEEKDAY(TODAY())))</formula>
    </cfRule>
  </conditionalFormatting>
  <conditionalFormatting sqref="X927:X929">
    <cfRule type="timePeriod" dxfId="470" priority="491" timePeriod="today">
      <formula>FLOOR(X927,1)=TODAY()</formula>
    </cfRule>
    <cfRule type="timePeriod" dxfId="469" priority="492" timePeriod="tomorrow">
      <formula>FLOOR(X927,1)=TODAY()+1</formula>
    </cfRule>
    <cfRule type="timePeriod" dxfId="468" priority="493" timePeriod="nextMonth">
      <formula>AND(MONTH(X927)=MONTH(EDATE(TODAY(),0+1)),YEAR(X927)=YEAR(EDATE(TODAY(),0+1)))</formula>
    </cfRule>
    <cfRule type="timePeriod" dxfId="467" priority="494" timePeriod="last7Days">
      <formula>AND(TODAY()-FLOOR(X927,1)&lt;=6,FLOOR(X927,1)&lt;=TODAY())</formula>
    </cfRule>
    <cfRule type="timePeriod" dxfId="466" priority="495" timePeriod="nextWeek">
      <formula>AND(ROUNDDOWN(X927,0)-TODAY()&gt;(7-WEEKDAY(TODAY())),ROUNDDOWN(X927,0)-TODAY()&lt;(15-WEEKDAY(TODAY())))</formula>
    </cfRule>
  </conditionalFormatting>
  <conditionalFormatting sqref="X924:X926">
    <cfRule type="timePeriod" dxfId="465" priority="486" timePeriod="today">
      <formula>FLOOR(X924,1)=TODAY()</formula>
    </cfRule>
    <cfRule type="timePeriod" dxfId="464" priority="487" timePeriod="tomorrow">
      <formula>FLOOR(X924,1)=TODAY()+1</formula>
    </cfRule>
    <cfRule type="timePeriod" dxfId="463" priority="488" timePeriod="nextMonth">
      <formula>AND(MONTH(X924)=MONTH(EDATE(TODAY(),0+1)),YEAR(X924)=YEAR(EDATE(TODAY(),0+1)))</formula>
    </cfRule>
    <cfRule type="timePeriod" dxfId="462" priority="489" timePeriod="last7Days">
      <formula>AND(TODAY()-FLOOR(X924,1)&lt;=6,FLOOR(X924,1)&lt;=TODAY())</formula>
    </cfRule>
    <cfRule type="timePeriod" dxfId="461" priority="490" timePeriod="nextWeek">
      <formula>AND(ROUNDDOWN(X924,0)-TODAY()&gt;(7-WEEKDAY(TODAY())),ROUNDDOWN(X924,0)-TODAY()&lt;(15-WEEKDAY(TODAY())))</formula>
    </cfRule>
  </conditionalFormatting>
  <conditionalFormatting sqref="X921:X923">
    <cfRule type="timePeriod" dxfId="460" priority="481" timePeriod="today">
      <formula>FLOOR(X921,1)=TODAY()</formula>
    </cfRule>
    <cfRule type="timePeriod" dxfId="459" priority="482" timePeriod="tomorrow">
      <formula>FLOOR(X921,1)=TODAY()+1</formula>
    </cfRule>
    <cfRule type="timePeriod" dxfId="458" priority="483" timePeriod="nextMonth">
      <formula>AND(MONTH(X921)=MONTH(EDATE(TODAY(),0+1)),YEAR(X921)=YEAR(EDATE(TODAY(),0+1)))</formula>
    </cfRule>
    <cfRule type="timePeriod" dxfId="457" priority="484" timePeriod="last7Days">
      <formula>AND(TODAY()-FLOOR(X921,1)&lt;=6,FLOOR(X921,1)&lt;=TODAY())</formula>
    </cfRule>
    <cfRule type="timePeriod" dxfId="456" priority="485" timePeriod="nextWeek">
      <formula>AND(ROUNDDOWN(X921,0)-TODAY()&gt;(7-WEEKDAY(TODAY())),ROUNDDOWN(X921,0)-TODAY()&lt;(15-WEEKDAY(TODAY())))</formula>
    </cfRule>
  </conditionalFormatting>
  <conditionalFormatting sqref="X918:X920">
    <cfRule type="timePeriod" dxfId="455" priority="476" timePeriod="today">
      <formula>FLOOR(X918,1)=TODAY()</formula>
    </cfRule>
    <cfRule type="timePeriod" dxfId="454" priority="477" timePeriod="tomorrow">
      <formula>FLOOR(X918,1)=TODAY()+1</formula>
    </cfRule>
    <cfRule type="timePeriod" dxfId="453" priority="478" timePeriod="nextMonth">
      <formula>AND(MONTH(X918)=MONTH(EDATE(TODAY(),0+1)),YEAR(X918)=YEAR(EDATE(TODAY(),0+1)))</formula>
    </cfRule>
    <cfRule type="timePeriod" dxfId="452" priority="479" timePeriod="last7Days">
      <formula>AND(TODAY()-FLOOR(X918,1)&lt;=6,FLOOR(X918,1)&lt;=TODAY())</formula>
    </cfRule>
    <cfRule type="timePeriod" dxfId="451" priority="480" timePeriod="nextWeek">
      <formula>AND(ROUNDDOWN(X918,0)-TODAY()&gt;(7-WEEKDAY(TODAY())),ROUNDDOWN(X918,0)-TODAY()&lt;(15-WEEKDAY(TODAY())))</formula>
    </cfRule>
  </conditionalFormatting>
  <conditionalFormatting sqref="X915:X917">
    <cfRule type="timePeriod" dxfId="450" priority="471" timePeriod="today">
      <formula>FLOOR(X915,1)=TODAY()</formula>
    </cfRule>
    <cfRule type="timePeriod" dxfId="449" priority="472" timePeriod="tomorrow">
      <formula>FLOOR(X915,1)=TODAY()+1</formula>
    </cfRule>
    <cfRule type="timePeriod" dxfId="448" priority="473" timePeriod="nextMonth">
      <formula>AND(MONTH(X915)=MONTH(EDATE(TODAY(),0+1)),YEAR(X915)=YEAR(EDATE(TODAY(),0+1)))</formula>
    </cfRule>
    <cfRule type="timePeriod" dxfId="447" priority="474" timePeriod="last7Days">
      <formula>AND(TODAY()-FLOOR(X915,1)&lt;=6,FLOOR(X915,1)&lt;=TODAY())</formula>
    </cfRule>
    <cfRule type="timePeriod" dxfId="446" priority="475" timePeriod="nextWeek">
      <formula>AND(ROUNDDOWN(X915,0)-TODAY()&gt;(7-WEEKDAY(TODAY())),ROUNDDOWN(X915,0)-TODAY()&lt;(15-WEEKDAY(TODAY())))</formula>
    </cfRule>
  </conditionalFormatting>
  <conditionalFormatting sqref="X912:X914">
    <cfRule type="timePeriod" dxfId="445" priority="466" timePeriod="today">
      <formula>FLOOR(X912,1)=TODAY()</formula>
    </cfRule>
    <cfRule type="timePeriod" dxfId="444" priority="467" timePeriod="tomorrow">
      <formula>FLOOR(X912,1)=TODAY()+1</formula>
    </cfRule>
    <cfRule type="timePeriod" dxfId="443" priority="468" timePeriod="nextMonth">
      <formula>AND(MONTH(X912)=MONTH(EDATE(TODAY(),0+1)),YEAR(X912)=YEAR(EDATE(TODAY(),0+1)))</formula>
    </cfRule>
    <cfRule type="timePeriod" dxfId="442" priority="469" timePeriod="last7Days">
      <formula>AND(TODAY()-FLOOR(X912,1)&lt;=6,FLOOR(X912,1)&lt;=TODAY())</formula>
    </cfRule>
    <cfRule type="timePeriod" dxfId="441" priority="470" timePeriod="nextWeek">
      <formula>AND(ROUNDDOWN(X912,0)-TODAY()&gt;(7-WEEKDAY(TODAY())),ROUNDDOWN(X912,0)-TODAY()&lt;(15-WEEKDAY(TODAY())))</formula>
    </cfRule>
  </conditionalFormatting>
  <conditionalFormatting sqref="X909:X911">
    <cfRule type="timePeriod" dxfId="440" priority="461" timePeriod="today">
      <formula>FLOOR(X909,1)=TODAY()</formula>
    </cfRule>
    <cfRule type="timePeriod" dxfId="439" priority="462" timePeriod="tomorrow">
      <formula>FLOOR(X909,1)=TODAY()+1</formula>
    </cfRule>
    <cfRule type="timePeriod" dxfId="438" priority="463" timePeriod="nextMonth">
      <formula>AND(MONTH(X909)=MONTH(EDATE(TODAY(),0+1)),YEAR(X909)=YEAR(EDATE(TODAY(),0+1)))</formula>
    </cfRule>
    <cfRule type="timePeriod" dxfId="437" priority="464" timePeriod="last7Days">
      <formula>AND(TODAY()-FLOOR(X909,1)&lt;=6,FLOOR(X909,1)&lt;=TODAY())</formula>
    </cfRule>
    <cfRule type="timePeriod" dxfId="436" priority="465" timePeriod="nextWeek">
      <formula>AND(ROUNDDOWN(X909,0)-TODAY()&gt;(7-WEEKDAY(TODAY())),ROUNDDOWN(X909,0)-TODAY()&lt;(15-WEEKDAY(TODAY())))</formula>
    </cfRule>
  </conditionalFormatting>
  <conditionalFormatting sqref="X906:X908">
    <cfRule type="timePeriod" dxfId="435" priority="456" timePeriod="today">
      <formula>FLOOR(X906,1)=TODAY()</formula>
    </cfRule>
    <cfRule type="timePeriod" dxfId="434" priority="457" timePeriod="tomorrow">
      <formula>FLOOR(X906,1)=TODAY()+1</formula>
    </cfRule>
    <cfRule type="timePeriod" dxfId="433" priority="458" timePeriod="nextMonth">
      <formula>AND(MONTH(X906)=MONTH(EDATE(TODAY(),0+1)),YEAR(X906)=YEAR(EDATE(TODAY(),0+1)))</formula>
    </cfRule>
    <cfRule type="timePeriod" dxfId="432" priority="459" timePeriod="last7Days">
      <formula>AND(TODAY()-FLOOR(X906,1)&lt;=6,FLOOR(X906,1)&lt;=TODAY())</formula>
    </cfRule>
    <cfRule type="timePeriod" dxfId="431" priority="460" timePeriod="nextWeek">
      <formula>AND(ROUNDDOWN(X906,0)-TODAY()&gt;(7-WEEKDAY(TODAY())),ROUNDDOWN(X906,0)-TODAY()&lt;(15-WEEKDAY(TODAY())))</formula>
    </cfRule>
  </conditionalFormatting>
  <conditionalFormatting sqref="X903:X905">
    <cfRule type="timePeriod" dxfId="430" priority="451" timePeriod="today">
      <formula>FLOOR(X903,1)=TODAY()</formula>
    </cfRule>
    <cfRule type="timePeriod" dxfId="429" priority="452" timePeriod="tomorrow">
      <formula>FLOOR(X903,1)=TODAY()+1</formula>
    </cfRule>
    <cfRule type="timePeriod" dxfId="428" priority="453" timePeriod="nextMonth">
      <formula>AND(MONTH(X903)=MONTH(EDATE(TODAY(),0+1)),YEAR(X903)=YEAR(EDATE(TODAY(),0+1)))</formula>
    </cfRule>
    <cfRule type="timePeriod" dxfId="427" priority="454" timePeriod="last7Days">
      <formula>AND(TODAY()-FLOOR(X903,1)&lt;=6,FLOOR(X903,1)&lt;=TODAY())</formula>
    </cfRule>
    <cfRule type="timePeriod" dxfId="426" priority="455" timePeriod="nextWeek">
      <formula>AND(ROUNDDOWN(X903,0)-TODAY()&gt;(7-WEEKDAY(TODAY())),ROUNDDOWN(X903,0)-TODAY()&lt;(15-WEEKDAY(TODAY())))</formula>
    </cfRule>
  </conditionalFormatting>
  <conditionalFormatting sqref="X900:X902">
    <cfRule type="timePeriod" dxfId="425" priority="446" timePeriod="today">
      <formula>FLOOR(X900,1)=TODAY()</formula>
    </cfRule>
    <cfRule type="timePeriod" dxfId="424" priority="447" timePeriod="tomorrow">
      <formula>FLOOR(X900,1)=TODAY()+1</formula>
    </cfRule>
    <cfRule type="timePeriod" dxfId="423" priority="448" timePeriod="nextMonth">
      <formula>AND(MONTH(X900)=MONTH(EDATE(TODAY(),0+1)),YEAR(X900)=YEAR(EDATE(TODAY(),0+1)))</formula>
    </cfRule>
    <cfRule type="timePeriod" dxfId="422" priority="449" timePeriod="last7Days">
      <formula>AND(TODAY()-FLOOR(X900,1)&lt;=6,FLOOR(X900,1)&lt;=TODAY())</formula>
    </cfRule>
    <cfRule type="timePeriod" dxfId="421" priority="450" timePeriod="nextWeek">
      <formula>AND(ROUNDDOWN(X900,0)-TODAY()&gt;(7-WEEKDAY(TODAY())),ROUNDDOWN(X900,0)-TODAY()&lt;(15-WEEKDAY(TODAY())))</formula>
    </cfRule>
  </conditionalFormatting>
  <conditionalFormatting sqref="X897:X899">
    <cfRule type="timePeriod" dxfId="420" priority="441" timePeriod="today">
      <formula>FLOOR(X897,1)=TODAY()</formula>
    </cfRule>
    <cfRule type="timePeriod" dxfId="419" priority="442" timePeriod="tomorrow">
      <formula>FLOOR(X897,1)=TODAY()+1</formula>
    </cfRule>
    <cfRule type="timePeriod" dxfId="418" priority="443" timePeriod="nextMonth">
      <formula>AND(MONTH(X897)=MONTH(EDATE(TODAY(),0+1)),YEAR(X897)=YEAR(EDATE(TODAY(),0+1)))</formula>
    </cfRule>
    <cfRule type="timePeriod" dxfId="417" priority="444" timePeriod="last7Days">
      <formula>AND(TODAY()-FLOOR(X897,1)&lt;=6,FLOOR(X897,1)&lt;=TODAY())</formula>
    </cfRule>
    <cfRule type="timePeriod" dxfId="416" priority="445" timePeriod="nextWeek">
      <formula>AND(ROUNDDOWN(X897,0)-TODAY()&gt;(7-WEEKDAY(TODAY())),ROUNDDOWN(X897,0)-TODAY()&lt;(15-WEEKDAY(TODAY())))</formula>
    </cfRule>
  </conditionalFormatting>
  <conditionalFormatting sqref="X894:X896">
    <cfRule type="timePeriod" dxfId="415" priority="436" timePeriod="today">
      <formula>FLOOR(X894,1)=TODAY()</formula>
    </cfRule>
    <cfRule type="timePeriod" dxfId="414" priority="437" timePeriod="tomorrow">
      <formula>FLOOR(X894,1)=TODAY()+1</formula>
    </cfRule>
    <cfRule type="timePeriod" dxfId="413" priority="438" timePeriod="nextMonth">
      <formula>AND(MONTH(X894)=MONTH(EDATE(TODAY(),0+1)),YEAR(X894)=YEAR(EDATE(TODAY(),0+1)))</formula>
    </cfRule>
    <cfRule type="timePeriod" dxfId="412" priority="439" timePeriod="last7Days">
      <formula>AND(TODAY()-FLOOR(X894,1)&lt;=6,FLOOR(X894,1)&lt;=TODAY())</formula>
    </cfRule>
    <cfRule type="timePeriod" dxfId="411" priority="440" timePeriod="nextWeek">
      <formula>AND(ROUNDDOWN(X894,0)-TODAY()&gt;(7-WEEKDAY(TODAY())),ROUNDDOWN(X894,0)-TODAY()&lt;(15-WEEKDAY(TODAY())))</formula>
    </cfRule>
  </conditionalFormatting>
  <conditionalFormatting sqref="X891:X893">
    <cfRule type="timePeriod" dxfId="410" priority="431" timePeriod="today">
      <formula>FLOOR(X891,1)=TODAY()</formula>
    </cfRule>
    <cfRule type="timePeriod" dxfId="409" priority="432" timePeriod="tomorrow">
      <formula>FLOOR(X891,1)=TODAY()+1</formula>
    </cfRule>
    <cfRule type="timePeriod" dxfId="408" priority="433" timePeriod="nextMonth">
      <formula>AND(MONTH(X891)=MONTH(EDATE(TODAY(),0+1)),YEAR(X891)=YEAR(EDATE(TODAY(),0+1)))</formula>
    </cfRule>
    <cfRule type="timePeriod" dxfId="407" priority="434" timePeriod="last7Days">
      <formula>AND(TODAY()-FLOOR(X891,1)&lt;=6,FLOOR(X891,1)&lt;=TODAY())</formula>
    </cfRule>
    <cfRule type="timePeriod" dxfId="406" priority="435" timePeriod="nextWeek">
      <formula>AND(ROUNDDOWN(X891,0)-TODAY()&gt;(7-WEEKDAY(TODAY())),ROUNDDOWN(X891,0)-TODAY()&lt;(15-WEEKDAY(TODAY())))</formula>
    </cfRule>
  </conditionalFormatting>
  <conditionalFormatting sqref="X888:X890">
    <cfRule type="timePeriod" dxfId="405" priority="426" timePeriod="today">
      <formula>FLOOR(X888,1)=TODAY()</formula>
    </cfRule>
    <cfRule type="timePeriod" dxfId="404" priority="427" timePeriod="tomorrow">
      <formula>FLOOR(X888,1)=TODAY()+1</formula>
    </cfRule>
    <cfRule type="timePeriod" dxfId="403" priority="428" timePeriod="nextMonth">
      <formula>AND(MONTH(X888)=MONTH(EDATE(TODAY(),0+1)),YEAR(X888)=YEAR(EDATE(TODAY(),0+1)))</formula>
    </cfRule>
    <cfRule type="timePeriod" dxfId="402" priority="429" timePeriod="last7Days">
      <formula>AND(TODAY()-FLOOR(X888,1)&lt;=6,FLOOR(X888,1)&lt;=TODAY())</formula>
    </cfRule>
    <cfRule type="timePeriod" dxfId="401" priority="430" timePeriod="nextWeek">
      <formula>AND(ROUNDDOWN(X888,0)-TODAY()&gt;(7-WEEKDAY(TODAY())),ROUNDDOWN(X888,0)-TODAY()&lt;(15-WEEKDAY(TODAY())))</formula>
    </cfRule>
  </conditionalFormatting>
  <conditionalFormatting sqref="X885:X887">
    <cfRule type="timePeriod" dxfId="400" priority="421" timePeriod="today">
      <formula>FLOOR(X885,1)=TODAY()</formula>
    </cfRule>
    <cfRule type="timePeriod" dxfId="399" priority="422" timePeriod="tomorrow">
      <formula>FLOOR(X885,1)=TODAY()+1</formula>
    </cfRule>
    <cfRule type="timePeriod" dxfId="398" priority="423" timePeriod="nextMonth">
      <formula>AND(MONTH(X885)=MONTH(EDATE(TODAY(),0+1)),YEAR(X885)=YEAR(EDATE(TODAY(),0+1)))</formula>
    </cfRule>
    <cfRule type="timePeriod" dxfId="397" priority="424" timePeriod="last7Days">
      <formula>AND(TODAY()-FLOOR(X885,1)&lt;=6,FLOOR(X885,1)&lt;=TODAY())</formula>
    </cfRule>
    <cfRule type="timePeriod" dxfId="396" priority="425" timePeriod="nextWeek">
      <formula>AND(ROUNDDOWN(X885,0)-TODAY()&gt;(7-WEEKDAY(TODAY())),ROUNDDOWN(X885,0)-TODAY()&lt;(15-WEEKDAY(TODAY())))</formula>
    </cfRule>
  </conditionalFormatting>
  <conditionalFormatting sqref="X882:X884">
    <cfRule type="timePeriod" dxfId="395" priority="416" timePeriod="today">
      <formula>FLOOR(X882,1)=TODAY()</formula>
    </cfRule>
    <cfRule type="timePeriod" dxfId="394" priority="417" timePeriod="tomorrow">
      <formula>FLOOR(X882,1)=TODAY()+1</formula>
    </cfRule>
    <cfRule type="timePeriod" dxfId="393" priority="418" timePeriod="nextMonth">
      <formula>AND(MONTH(X882)=MONTH(EDATE(TODAY(),0+1)),YEAR(X882)=YEAR(EDATE(TODAY(),0+1)))</formula>
    </cfRule>
    <cfRule type="timePeriod" dxfId="392" priority="419" timePeriod="last7Days">
      <formula>AND(TODAY()-FLOOR(X882,1)&lt;=6,FLOOR(X882,1)&lt;=TODAY())</formula>
    </cfRule>
    <cfRule type="timePeriod" dxfId="391" priority="420" timePeriod="nextWeek">
      <formula>AND(ROUNDDOWN(X882,0)-TODAY()&gt;(7-WEEKDAY(TODAY())),ROUNDDOWN(X882,0)-TODAY()&lt;(15-WEEKDAY(TODAY())))</formula>
    </cfRule>
  </conditionalFormatting>
  <conditionalFormatting sqref="X879:X881">
    <cfRule type="timePeriod" dxfId="390" priority="411" timePeriod="today">
      <formula>FLOOR(X879,1)=TODAY()</formula>
    </cfRule>
    <cfRule type="timePeriod" dxfId="389" priority="412" timePeriod="tomorrow">
      <formula>FLOOR(X879,1)=TODAY()+1</formula>
    </cfRule>
    <cfRule type="timePeriod" dxfId="388" priority="413" timePeriod="nextMonth">
      <formula>AND(MONTH(X879)=MONTH(EDATE(TODAY(),0+1)),YEAR(X879)=YEAR(EDATE(TODAY(),0+1)))</formula>
    </cfRule>
    <cfRule type="timePeriod" dxfId="387" priority="414" timePeriod="last7Days">
      <formula>AND(TODAY()-FLOOR(X879,1)&lt;=6,FLOOR(X879,1)&lt;=TODAY())</formula>
    </cfRule>
    <cfRule type="timePeriod" dxfId="386" priority="415" timePeriod="nextWeek">
      <formula>AND(ROUNDDOWN(X879,0)-TODAY()&gt;(7-WEEKDAY(TODAY())),ROUNDDOWN(X879,0)-TODAY()&lt;(15-WEEKDAY(TODAY())))</formula>
    </cfRule>
  </conditionalFormatting>
  <conditionalFormatting sqref="X876:X878">
    <cfRule type="timePeriod" dxfId="385" priority="406" timePeriod="today">
      <formula>FLOOR(X876,1)=TODAY()</formula>
    </cfRule>
    <cfRule type="timePeriod" dxfId="384" priority="407" timePeriod="tomorrow">
      <formula>FLOOR(X876,1)=TODAY()+1</formula>
    </cfRule>
    <cfRule type="timePeriod" dxfId="383" priority="408" timePeriod="nextMonth">
      <formula>AND(MONTH(X876)=MONTH(EDATE(TODAY(),0+1)),YEAR(X876)=YEAR(EDATE(TODAY(),0+1)))</formula>
    </cfRule>
    <cfRule type="timePeriod" dxfId="382" priority="409" timePeriod="last7Days">
      <formula>AND(TODAY()-FLOOR(X876,1)&lt;=6,FLOOR(X876,1)&lt;=TODAY())</formula>
    </cfRule>
    <cfRule type="timePeriod" dxfId="381" priority="410" timePeriod="nextWeek">
      <formula>AND(ROUNDDOWN(X876,0)-TODAY()&gt;(7-WEEKDAY(TODAY())),ROUNDDOWN(X876,0)-TODAY()&lt;(15-WEEKDAY(TODAY())))</formula>
    </cfRule>
  </conditionalFormatting>
  <conditionalFormatting sqref="X874:X875">
    <cfRule type="timePeriod" dxfId="380" priority="401" timePeriod="today">
      <formula>FLOOR(X874,1)=TODAY()</formula>
    </cfRule>
    <cfRule type="timePeriod" dxfId="379" priority="402" timePeriod="tomorrow">
      <formula>FLOOR(X874,1)=TODAY()+1</formula>
    </cfRule>
    <cfRule type="timePeriod" dxfId="378" priority="403" timePeriod="nextMonth">
      <formula>AND(MONTH(X874)=MONTH(EDATE(TODAY(),0+1)),YEAR(X874)=YEAR(EDATE(TODAY(),0+1)))</formula>
    </cfRule>
    <cfRule type="timePeriod" dxfId="377" priority="404" timePeriod="last7Days">
      <formula>AND(TODAY()-FLOOR(X874,1)&lt;=6,FLOOR(X874,1)&lt;=TODAY())</formula>
    </cfRule>
    <cfRule type="timePeriod" dxfId="376" priority="405" timePeriod="nextWeek">
      <formula>AND(ROUNDDOWN(X874,0)-TODAY()&gt;(7-WEEKDAY(TODAY())),ROUNDDOWN(X874,0)-TODAY()&lt;(15-WEEKDAY(TODAY())))</formula>
    </cfRule>
  </conditionalFormatting>
  <conditionalFormatting sqref="X871:X873">
    <cfRule type="timePeriod" dxfId="375" priority="396" timePeriod="today">
      <formula>FLOOR(X871,1)=TODAY()</formula>
    </cfRule>
    <cfRule type="timePeriod" dxfId="374" priority="397" timePeriod="tomorrow">
      <formula>FLOOR(X871,1)=TODAY()+1</formula>
    </cfRule>
    <cfRule type="timePeriod" dxfId="373" priority="398" timePeriod="nextMonth">
      <formula>AND(MONTH(X871)=MONTH(EDATE(TODAY(),0+1)),YEAR(X871)=YEAR(EDATE(TODAY(),0+1)))</formula>
    </cfRule>
    <cfRule type="timePeriod" dxfId="372" priority="399" timePeriod="last7Days">
      <formula>AND(TODAY()-FLOOR(X871,1)&lt;=6,FLOOR(X871,1)&lt;=TODAY())</formula>
    </cfRule>
    <cfRule type="timePeriod" dxfId="371" priority="400" timePeriod="nextWeek">
      <formula>AND(ROUNDDOWN(X871,0)-TODAY()&gt;(7-WEEKDAY(TODAY())),ROUNDDOWN(X871,0)-TODAY()&lt;(15-WEEKDAY(TODAY())))</formula>
    </cfRule>
  </conditionalFormatting>
  <conditionalFormatting sqref="X868:X870">
    <cfRule type="timePeriod" dxfId="370" priority="391" timePeriod="today">
      <formula>FLOOR(X868,1)=TODAY()</formula>
    </cfRule>
    <cfRule type="timePeriod" dxfId="369" priority="392" timePeriod="tomorrow">
      <formula>FLOOR(X868,1)=TODAY()+1</formula>
    </cfRule>
    <cfRule type="timePeriod" dxfId="368" priority="393" timePeriod="nextMonth">
      <formula>AND(MONTH(X868)=MONTH(EDATE(TODAY(),0+1)),YEAR(X868)=YEAR(EDATE(TODAY(),0+1)))</formula>
    </cfRule>
    <cfRule type="timePeriod" dxfId="367" priority="394" timePeriod="last7Days">
      <formula>AND(TODAY()-FLOOR(X868,1)&lt;=6,FLOOR(X868,1)&lt;=TODAY())</formula>
    </cfRule>
    <cfRule type="timePeriod" dxfId="366" priority="395" timePeriod="nextWeek">
      <formula>AND(ROUNDDOWN(X868,0)-TODAY()&gt;(7-WEEKDAY(TODAY())),ROUNDDOWN(X868,0)-TODAY()&lt;(15-WEEKDAY(TODAY())))</formula>
    </cfRule>
  </conditionalFormatting>
  <conditionalFormatting sqref="X865:X867">
    <cfRule type="timePeriod" dxfId="365" priority="386" timePeriod="today">
      <formula>FLOOR(X865,1)=TODAY()</formula>
    </cfRule>
    <cfRule type="timePeriod" dxfId="364" priority="387" timePeriod="tomorrow">
      <formula>FLOOR(X865,1)=TODAY()+1</formula>
    </cfRule>
    <cfRule type="timePeriod" dxfId="363" priority="388" timePeriod="nextMonth">
      <formula>AND(MONTH(X865)=MONTH(EDATE(TODAY(),0+1)),YEAR(X865)=YEAR(EDATE(TODAY(),0+1)))</formula>
    </cfRule>
    <cfRule type="timePeriod" dxfId="362" priority="389" timePeriod="last7Days">
      <formula>AND(TODAY()-FLOOR(X865,1)&lt;=6,FLOOR(X865,1)&lt;=TODAY())</formula>
    </cfRule>
    <cfRule type="timePeriod" dxfId="361" priority="390" timePeriod="nextWeek">
      <formula>AND(ROUNDDOWN(X865,0)-TODAY()&gt;(7-WEEKDAY(TODAY())),ROUNDDOWN(X865,0)-TODAY()&lt;(15-WEEKDAY(TODAY())))</formula>
    </cfRule>
  </conditionalFormatting>
  <conditionalFormatting sqref="X862:X864">
    <cfRule type="timePeriod" dxfId="360" priority="381" timePeriod="today">
      <formula>FLOOR(X862,1)=TODAY()</formula>
    </cfRule>
    <cfRule type="timePeriod" dxfId="359" priority="382" timePeriod="tomorrow">
      <formula>FLOOR(X862,1)=TODAY()+1</formula>
    </cfRule>
    <cfRule type="timePeriod" dxfId="358" priority="383" timePeriod="nextMonth">
      <formula>AND(MONTH(X862)=MONTH(EDATE(TODAY(),0+1)),YEAR(X862)=YEAR(EDATE(TODAY(),0+1)))</formula>
    </cfRule>
    <cfRule type="timePeriod" dxfId="357" priority="384" timePeriod="last7Days">
      <formula>AND(TODAY()-FLOOR(X862,1)&lt;=6,FLOOR(X862,1)&lt;=TODAY())</formula>
    </cfRule>
    <cfRule type="timePeriod" dxfId="356" priority="385" timePeriod="nextWeek">
      <formula>AND(ROUNDDOWN(X862,0)-TODAY()&gt;(7-WEEKDAY(TODAY())),ROUNDDOWN(X862,0)-TODAY()&lt;(15-WEEKDAY(TODAY())))</formula>
    </cfRule>
  </conditionalFormatting>
  <conditionalFormatting sqref="X859:X861">
    <cfRule type="timePeriod" dxfId="355" priority="376" timePeriod="today">
      <formula>FLOOR(X859,1)=TODAY()</formula>
    </cfRule>
    <cfRule type="timePeriod" dxfId="354" priority="377" timePeriod="tomorrow">
      <formula>FLOOR(X859,1)=TODAY()+1</formula>
    </cfRule>
    <cfRule type="timePeriod" dxfId="353" priority="378" timePeriod="nextMonth">
      <formula>AND(MONTH(X859)=MONTH(EDATE(TODAY(),0+1)),YEAR(X859)=YEAR(EDATE(TODAY(),0+1)))</formula>
    </cfRule>
    <cfRule type="timePeriod" dxfId="352" priority="379" timePeriod="last7Days">
      <formula>AND(TODAY()-FLOOR(X859,1)&lt;=6,FLOOR(X859,1)&lt;=TODAY())</formula>
    </cfRule>
    <cfRule type="timePeriod" dxfId="351" priority="380" timePeriod="nextWeek">
      <formula>AND(ROUNDDOWN(X859,0)-TODAY()&gt;(7-WEEKDAY(TODAY())),ROUNDDOWN(X859,0)-TODAY()&lt;(15-WEEKDAY(TODAY())))</formula>
    </cfRule>
  </conditionalFormatting>
  <conditionalFormatting sqref="X856:X858">
    <cfRule type="timePeriod" dxfId="350" priority="371" timePeriod="today">
      <formula>FLOOR(X856,1)=TODAY()</formula>
    </cfRule>
    <cfRule type="timePeriod" dxfId="349" priority="372" timePeriod="tomorrow">
      <formula>FLOOR(X856,1)=TODAY()+1</formula>
    </cfRule>
    <cfRule type="timePeriod" dxfId="348" priority="373" timePeriod="nextMonth">
      <formula>AND(MONTH(X856)=MONTH(EDATE(TODAY(),0+1)),YEAR(X856)=YEAR(EDATE(TODAY(),0+1)))</formula>
    </cfRule>
    <cfRule type="timePeriod" dxfId="347" priority="374" timePeriod="last7Days">
      <formula>AND(TODAY()-FLOOR(X856,1)&lt;=6,FLOOR(X856,1)&lt;=TODAY())</formula>
    </cfRule>
    <cfRule type="timePeriod" dxfId="346" priority="375" timePeriod="nextWeek">
      <formula>AND(ROUNDDOWN(X856,0)-TODAY()&gt;(7-WEEKDAY(TODAY())),ROUNDDOWN(X856,0)-TODAY()&lt;(15-WEEKDAY(TODAY())))</formula>
    </cfRule>
  </conditionalFormatting>
  <conditionalFormatting sqref="X853:X855">
    <cfRule type="timePeriod" dxfId="345" priority="366" timePeriod="today">
      <formula>FLOOR(X853,1)=TODAY()</formula>
    </cfRule>
    <cfRule type="timePeriod" dxfId="344" priority="367" timePeriod="tomorrow">
      <formula>FLOOR(X853,1)=TODAY()+1</formula>
    </cfRule>
    <cfRule type="timePeriod" dxfId="343" priority="368" timePeriod="nextMonth">
      <formula>AND(MONTH(X853)=MONTH(EDATE(TODAY(),0+1)),YEAR(X853)=YEAR(EDATE(TODAY(),0+1)))</formula>
    </cfRule>
    <cfRule type="timePeriod" dxfId="342" priority="369" timePeriod="last7Days">
      <formula>AND(TODAY()-FLOOR(X853,1)&lt;=6,FLOOR(X853,1)&lt;=TODAY())</formula>
    </cfRule>
    <cfRule type="timePeriod" dxfId="341" priority="370" timePeriod="nextWeek">
      <formula>AND(ROUNDDOWN(X853,0)-TODAY()&gt;(7-WEEKDAY(TODAY())),ROUNDDOWN(X853,0)-TODAY()&lt;(15-WEEKDAY(TODAY())))</formula>
    </cfRule>
  </conditionalFormatting>
  <conditionalFormatting sqref="X850:X852">
    <cfRule type="timePeriod" dxfId="340" priority="361" timePeriod="today">
      <formula>FLOOR(X850,1)=TODAY()</formula>
    </cfRule>
    <cfRule type="timePeriod" dxfId="339" priority="362" timePeriod="tomorrow">
      <formula>FLOOR(X850,1)=TODAY()+1</formula>
    </cfRule>
    <cfRule type="timePeriod" dxfId="338" priority="363" timePeriod="nextMonth">
      <formula>AND(MONTH(X850)=MONTH(EDATE(TODAY(),0+1)),YEAR(X850)=YEAR(EDATE(TODAY(),0+1)))</formula>
    </cfRule>
    <cfRule type="timePeriod" dxfId="337" priority="364" timePeriod="last7Days">
      <formula>AND(TODAY()-FLOOR(X850,1)&lt;=6,FLOOR(X850,1)&lt;=TODAY())</formula>
    </cfRule>
    <cfRule type="timePeriod" dxfId="336" priority="365" timePeriod="nextWeek">
      <formula>AND(ROUNDDOWN(X850,0)-TODAY()&gt;(7-WEEKDAY(TODAY())),ROUNDDOWN(X850,0)-TODAY()&lt;(15-WEEKDAY(TODAY())))</formula>
    </cfRule>
  </conditionalFormatting>
  <conditionalFormatting sqref="X847:X849">
    <cfRule type="timePeriod" dxfId="335" priority="356" timePeriod="today">
      <formula>FLOOR(X847,1)=TODAY()</formula>
    </cfRule>
    <cfRule type="timePeriod" dxfId="334" priority="357" timePeriod="tomorrow">
      <formula>FLOOR(X847,1)=TODAY()+1</formula>
    </cfRule>
    <cfRule type="timePeriod" dxfId="333" priority="358" timePeriod="nextMonth">
      <formula>AND(MONTH(X847)=MONTH(EDATE(TODAY(),0+1)),YEAR(X847)=YEAR(EDATE(TODAY(),0+1)))</formula>
    </cfRule>
    <cfRule type="timePeriod" dxfId="332" priority="359" timePeriod="last7Days">
      <formula>AND(TODAY()-FLOOR(X847,1)&lt;=6,FLOOR(X847,1)&lt;=TODAY())</formula>
    </cfRule>
    <cfRule type="timePeriod" dxfId="331" priority="360" timePeriod="nextWeek">
      <formula>AND(ROUNDDOWN(X847,0)-TODAY()&gt;(7-WEEKDAY(TODAY())),ROUNDDOWN(X847,0)-TODAY()&lt;(15-WEEKDAY(TODAY())))</formula>
    </cfRule>
  </conditionalFormatting>
  <conditionalFormatting sqref="X844:X846">
    <cfRule type="timePeriod" dxfId="330" priority="351" timePeriod="today">
      <formula>FLOOR(X844,1)=TODAY()</formula>
    </cfRule>
    <cfRule type="timePeriod" dxfId="329" priority="352" timePeriod="tomorrow">
      <formula>FLOOR(X844,1)=TODAY()+1</formula>
    </cfRule>
    <cfRule type="timePeriod" dxfId="328" priority="353" timePeriod="nextMonth">
      <formula>AND(MONTH(X844)=MONTH(EDATE(TODAY(),0+1)),YEAR(X844)=YEAR(EDATE(TODAY(),0+1)))</formula>
    </cfRule>
    <cfRule type="timePeriod" dxfId="327" priority="354" timePeriod="last7Days">
      <formula>AND(TODAY()-FLOOR(X844,1)&lt;=6,FLOOR(X844,1)&lt;=TODAY())</formula>
    </cfRule>
    <cfRule type="timePeriod" dxfId="326" priority="355" timePeriod="nextWeek">
      <formula>AND(ROUNDDOWN(X844,0)-TODAY()&gt;(7-WEEKDAY(TODAY())),ROUNDDOWN(X844,0)-TODAY()&lt;(15-WEEKDAY(TODAY())))</formula>
    </cfRule>
  </conditionalFormatting>
  <conditionalFormatting sqref="X841:X843">
    <cfRule type="timePeriod" dxfId="325" priority="346" timePeriod="today">
      <formula>FLOOR(X841,1)=TODAY()</formula>
    </cfRule>
    <cfRule type="timePeriod" dxfId="324" priority="347" timePeriod="tomorrow">
      <formula>FLOOR(X841,1)=TODAY()+1</formula>
    </cfRule>
    <cfRule type="timePeriod" dxfId="323" priority="348" timePeriod="nextMonth">
      <formula>AND(MONTH(X841)=MONTH(EDATE(TODAY(),0+1)),YEAR(X841)=YEAR(EDATE(TODAY(),0+1)))</formula>
    </cfRule>
    <cfRule type="timePeriod" dxfId="322" priority="349" timePeriod="last7Days">
      <formula>AND(TODAY()-FLOOR(X841,1)&lt;=6,FLOOR(X841,1)&lt;=TODAY())</formula>
    </cfRule>
    <cfRule type="timePeriod" dxfId="321" priority="350" timePeriod="nextWeek">
      <formula>AND(ROUNDDOWN(X841,0)-TODAY()&gt;(7-WEEKDAY(TODAY())),ROUNDDOWN(X841,0)-TODAY()&lt;(15-WEEKDAY(TODAY())))</formula>
    </cfRule>
  </conditionalFormatting>
  <conditionalFormatting sqref="X838:X840">
    <cfRule type="timePeriod" dxfId="320" priority="341" timePeriod="today">
      <formula>FLOOR(X838,1)=TODAY()</formula>
    </cfRule>
    <cfRule type="timePeriod" dxfId="319" priority="342" timePeriod="tomorrow">
      <formula>FLOOR(X838,1)=TODAY()+1</formula>
    </cfRule>
    <cfRule type="timePeriod" dxfId="318" priority="343" timePeriod="nextMonth">
      <formula>AND(MONTH(X838)=MONTH(EDATE(TODAY(),0+1)),YEAR(X838)=YEAR(EDATE(TODAY(),0+1)))</formula>
    </cfRule>
    <cfRule type="timePeriod" dxfId="317" priority="344" timePeriod="last7Days">
      <formula>AND(TODAY()-FLOOR(X838,1)&lt;=6,FLOOR(X838,1)&lt;=TODAY())</formula>
    </cfRule>
    <cfRule type="timePeriod" dxfId="316" priority="345" timePeriod="nextWeek">
      <formula>AND(ROUNDDOWN(X838,0)-TODAY()&gt;(7-WEEKDAY(TODAY())),ROUNDDOWN(X838,0)-TODAY()&lt;(15-WEEKDAY(TODAY())))</formula>
    </cfRule>
  </conditionalFormatting>
  <conditionalFormatting sqref="X835:X837">
    <cfRule type="timePeriod" dxfId="315" priority="336" timePeriod="today">
      <formula>FLOOR(X835,1)=TODAY()</formula>
    </cfRule>
    <cfRule type="timePeriod" dxfId="314" priority="337" timePeriod="tomorrow">
      <formula>FLOOR(X835,1)=TODAY()+1</formula>
    </cfRule>
    <cfRule type="timePeriod" dxfId="313" priority="338" timePeriod="nextMonth">
      <formula>AND(MONTH(X835)=MONTH(EDATE(TODAY(),0+1)),YEAR(X835)=YEAR(EDATE(TODAY(),0+1)))</formula>
    </cfRule>
    <cfRule type="timePeriod" dxfId="312" priority="339" timePeriod="last7Days">
      <formula>AND(TODAY()-FLOOR(X835,1)&lt;=6,FLOOR(X835,1)&lt;=TODAY())</formula>
    </cfRule>
    <cfRule type="timePeriod" dxfId="311" priority="340" timePeriod="nextWeek">
      <formula>AND(ROUNDDOWN(X835,0)-TODAY()&gt;(7-WEEKDAY(TODAY())),ROUNDDOWN(X835,0)-TODAY()&lt;(15-WEEKDAY(TODAY())))</formula>
    </cfRule>
  </conditionalFormatting>
  <conditionalFormatting sqref="X832:X834">
    <cfRule type="timePeriod" dxfId="310" priority="331" timePeriod="today">
      <formula>FLOOR(X832,1)=TODAY()</formula>
    </cfRule>
    <cfRule type="timePeriod" dxfId="309" priority="332" timePeriod="tomorrow">
      <formula>FLOOR(X832,1)=TODAY()+1</formula>
    </cfRule>
    <cfRule type="timePeriod" dxfId="308" priority="333" timePeriod="nextMonth">
      <formula>AND(MONTH(X832)=MONTH(EDATE(TODAY(),0+1)),YEAR(X832)=YEAR(EDATE(TODAY(),0+1)))</formula>
    </cfRule>
    <cfRule type="timePeriod" dxfId="307" priority="334" timePeriod="last7Days">
      <formula>AND(TODAY()-FLOOR(X832,1)&lt;=6,FLOOR(X832,1)&lt;=TODAY())</formula>
    </cfRule>
    <cfRule type="timePeriod" dxfId="306" priority="335" timePeriod="nextWeek">
      <formula>AND(ROUNDDOWN(X832,0)-TODAY()&gt;(7-WEEKDAY(TODAY())),ROUNDDOWN(X832,0)-TODAY()&lt;(15-WEEKDAY(TODAY())))</formula>
    </cfRule>
  </conditionalFormatting>
  <conditionalFormatting sqref="X829:X831">
    <cfRule type="timePeriod" dxfId="305" priority="326" timePeriod="today">
      <formula>FLOOR(X829,1)=TODAY()</formula>
    </cfRule>
    <cfRule type="timePeriod" dxfId="304" priority="327" timePeriod="tomorrow">
      <formula>FLOOR(X829,1)=TODAY()+1</formula>
    </cfRule>
    <cfRule type="timePeriod" dxfId="303" priority="328" timePeriod="nextMonth">
      <formula>AND(MONTH(X829)=MONTH(EDATE(TODAY(),0+1)),YEAR(X829)=YEAR(EDATE(TODAY(),0+1)))</formula>
    </cfRule>
    <cfRule type="timePeriod" dxfId="302" priority="329" timePeriod="last7Days">
      <formula>AND(TODAY()-FLOOR(X829,1)&lt;=6,FLOOR(X829,1)&lt;=TODAY())</formula>
    </cfRule>
    <cfRule type="timePeriod" dxfId="301" priority="330" timePeriod="nextWeek">
      <formula>AND(ROUNDDOWN(X829,0)-TODAY()&gt;(7-WEEKDAY(TODAY())),ROUNDDOWN(X829,0)-TODAY()&lt;(15-WEEKDAY(TODAY())))</formula>
    </cfRule>
  </conditionalFormatting>
  <conditionalFormatting sqref="X826:X828">
    <cfRule type="timePeriod" dxfId="300" priority="321" timePeriod="today">
      <formula>FLOOR(X826,1)=TODAY()</formula>
    </cfRule>
    <cfRule type="timePeriod" dxfId="299" priority="322" timePeriod="tomorrow">
      <formula>FLOOR(X826,1)=TODAY()+1</formula>
    </cfRule>
    <cfRule type="timePeriod" dxfId="298" priority="323" timePeriod="nextMonth">
      <formula>AND(MONTH(X826)=MONTH(EDATE(TODAY(),0+1)),YEAR(X826)=YEAR(EDATE(TODAY(),0+1)))</formula>
    </cfRule>
    <cfRule type="timePeriod" dxfId="297" priority="324" timePeriod="last7Days">
      <formula>AND(TODAY()-FLOOR(X826,1)&lt;=6,FLOOR(X826,1)&lt;=TODAY())</formula>
    </cfRule>
    <cfRule type="timePeriod" dxfId="296" priority="325" timePeriod="nextWeek">
      <formula>AND(ROUNDDOWN(X826,0)-TODAY()&gt;(7-WEEKDAY(TODAY())),ROUNDDOWN(X826,0)-TODAY()&lt;(15-WEEKDAY(TODAY())))</formula>
    </cfRule>
  </conditionalFormatting>
  <conditionalFormatting sqref="X823:X825">
    <cfRule type="timePeriod" dxfId="295" priority="316" timePeriod="today">
      <formula>FLOOR(X823,1)=TODAY()</formula>
    </cfRule>
    <cfRule type="timePeriod" dxfId="294" priority="317" timePeriod="tomorrow">
      <formula>FLOOR(X823,1)=TODAY()+1</formula>
    </cfRule>
    <cfRule type="timePeriod" dxfId="293" priority="318" timePeriod="nextMonth">
      <formula>AND(MONTH(X823)=MONTH(EDATE(TODAY(),0+1)),YEAR(X823)=YEAR(EDATE(TODAY(),0+1)))</formula>
    </cfRule>
    <cfRule type="timePeriod" dxfId="292" priority="319" timePeriod="last7Days">
      <formula>AND(TODAY()-FLOOR(X823,1)&lt;=6,FLOOR(X823,1)&lt;=TODAY())</formula>
    </cfRule>
    <cfRule type="timePeriod" dxfId="291" priority="320" timePeriod="nextWeek">
      <formula>AND(ROUNDDOWN(X823,0)-TODAY()&gt;(7-WEEKDAY(TODAY())),ROUNDDOWN(X823,0)-TODAY()&lt;(15-WEEKDAY(TODAY())))</formula>
    </cfRule>
  </conditionalFormatting>
  <conditionalFormatting sqref="X821:X822">
    <cfRule type="timePeriod" dxfId="290" priority="311" timePeriod="today">
      <formula>FLOOR(X821,1)=TODAY()</formula>
    </cfRule>
    <cfRule type="timePeriod" dxfId="289" priority="312" timePeriod="tomorrow">
      <formula>FLOOR(X821,1)=TODAY()+1</formula>
    </cfRule>
    <cfRule type="timePeriod" dxfId="288" priority="313" timePeriod="nextMonth">
      <formula>AND(MONTH(X821)=MONTH(EDATE(TODAY(),0+1)),YEAR(X821)=YEAR(EDATE(TODAY(),0+1)))</formula>
    </cfRule>
    <cfRule type="timePeriod" dxfId="287" priority="314" timePeriod="last7Days">
      <formula>AND(TODAY()-FLOOR(X821,1)&lt;=6,FLOOR(X821,1)&lt;=TODAY())</formula>
    </cfRule>
    <cfRule type="timePeriod" dxfId="286" priority="315" timePeriod="nextWeek">
      <formula>AND(ROUNDDOWN(X821,0)-TODAY()&gt;(7-WEEKDAY(TODAY())),ROUNDDOWN(X821,0)-TODAY()&lt;(15-WEEKDAY(TODAY())))</formula>
    </cfRule>
  </conditionalFormatting>
  <conditionalFormatting sqref="X817:X819">
    <cfRule type="timePeriod" dxfId="285" priority="306" timePeriod="today">
      <formula>FLOOR(X817,1)=TODAY()</formula>
    </cfRule>
    <cfRule type="timePeriod" dxfId="284" priority="307" timePeriod="tomorrow">
      <formula>FLOOR(X817,1)=TODAY()+1</formula>
    </cfRule>
    <cfRule type="timePeriod" dxfId="283" priority="308" timePeriod="nextMonth">
      <formula>AND(MONTH(X817)=MONTH(EDATE(TODAY(),0+1)),YEAR(X817)=YEAR(EDATE(TODAY(),0+1)))</formula>
    </cfRule>
    <cfRule type="timePeriod" dxfId="282" priority="309" timePeriod="last7Days">
      <formula>AND(TODAY()-FLOOR(X817,1)&lt;=6,FLOOR(X817,1)&lt;=TODAY())</formula>
    </cfRule>
    <cfRule type="timePeriod" dxfId="281" priority="310" timePeriod="nextWeek">
      <formula>AND(ROUNDDOWN(X817,0)-TODAY()&gt;(7-WEEKDAY(TODAY())),ROUNDDOWN(X817,0)-TODAY()&lt;(15-WEEKDAY(TODAY())))</formula>
    </cfRule>
  </conditionalFormatting>
  <conditionalFormatting sqref="X814:X815">
    <cfRule type="timePeriod" dxfId="280" priority="301" timePeriod="today">
      <formula>FLOOR(X814,1)=TODAY()</formula>
    </cfRule>
    <cfRule type="timePeriod" dxfId="279" priority="302" timePeriod="tomorrow">
      <formula>FLOOR(X814,1)=TODAY()+1</formula>
    </cfRule>
    <cfRule type="timePeriod" dxfId="278" priority="303" timePeriod="nextMonth">
      <formula>AND(MONTH(X814)=MONTH(EDATE(TODAY(),0+1)),YEAR(X814)=YEAR(EDATE(TODAY(),0+1)))</formula>
    </cfRule>
    <cfRule type="timePeriod" dxfId="277" priority="304" timePeriod="last7Days">
      <formula>AND(TODAY()-FLOOR(X814,1)&lt;=6,FLOOR(X814,1)&lt;=TODAY())</formula>
    </cfRule>
    <cfRule type="timePeriod" dxfId="276" priority="305" timePeriod="nextWeek">
      <formula>AND(ROUNDDOWN(X814,0)-TODAY()&gt;(7-WEEKDAY(TODAY())),ROUNDDOWN(X814,0)-TODAY()&lt;(15-WEEKDAY(TODAY())))</formula>
    </cfRule>
  </conditionalFormatting>
  <conditionalFormatting sqref="X811:X813">
    <cfRule type="timePeriod" dxfId="275" priority="296" timePeriod="today">
      <formula>FLOOR(X811,1)=TODAY()</formula>
    </cfRule>
    <cfRule type="timePeriod" dxfId="274" priority="297" timePeriod="tomorrow">
      <formula>FLOOR(X811,1)=TODAY()+1</formula>
    </cfRule>
    <cfRule type="timePeriod" dxfId="273" priority="298" timePeriod="nextMonth">
      <formula>AND(MONTH(X811)=MONTH(EDATE(TODAY(),0+1)),YEAR(X811)=YEAR(EDATE(TODAY(),0+1)))</formula>
    </cfRule>
    <cfRule type="timePeriod" dxfId="272" priority="299" timePeriod="last7Days">
      <formula>AND(TODAY()-FLOOR(X811,1)&lt;=6,FLOOR(X811,1)&lt;=TODAY())</formula>
    </cfRule>
    <cfRule type="timePeriod" dxfId="271" priority="300" timePeriod="nextWeek">
      <formula>AND(ROUNDDOWN(X811,0)-TODAY()&gt;(7-WEEKDAY(TODAY())),ROUNDDOWN(X811,0)-TODAY()&lt;(15-WEEKDAY(TODAY())))</formula>
    </cfRule>
  </conditionalFormatting>
  <conditionalFormatting sqref="X808:X810">
    <cfRule type="timePeriod" dxfId="270" priority="291" timePeriod="today">
      <formula>FLOOR(X808,1)=TODAY()</formula>
    </cfRule>
    <cfRule type="timePeriod" dxfId="269" priority="292" timePeriod="tomorrow">
      <formula>FLOOR(X808,1)=TODAY()+1</formula>
    </cfRule>
    <cfRule type="timePeriod" dxfId="268" priority="293" timePeriod="nextMonth">
      <formula>AND(MONTH(X808)=MONTH(EDATE(TODAY(),0+1)),YEAR(X808)=YEAR(EDATE(TODAY(),0+1)))</formula>
    </cfRule>
    <cfRule type="timePeriod" dxfId="267" priority="294" timePeriod="last7Days">
      <formula>AND(TODAY()-FLOOR(X808,1)&lt;=6,FLOOR(X808,1)&lt;=TODAY())</formula>
    </cfRule>
    <cfRule type="timePeriod" dxfId="266" priority="295" timePeriod="nextWeek">
      <formula>AND(ROUNDDOWN(X808,0)-TODAY()&gt;(7-WEEKDAY(TODAY())),ROUNDDOWN(X808,0)-TODAY()&lt;(15-WEEKDAY(TODAY())))</formula>
    </cfRule>
  </conditionalFormatting>
  <conditionalFormatting sqref="X805:X807">
    <cfRule type="timePeriod" dxfId="265" priority="286" timePeriod="today">
      <formula>FLOOR(X805,1)=TODAY()</formula>
    </cfRule>
    <cfRule type="timePeriod" dxfId="264" priority="287" timePeriod="tomorrow">
      <formula>FLOOR(X805,1)=TODAY()+1</formula>
    </cfRule>
    <cfRule type="timePeriod" dxfId="263" priority="288" timePeriod="nextMonth">
      <formula>AND(MONTH(X805)=MONTH(EDATE(TODAY(),0+1)),YEAR(X805)=YEAR(EDATE(TODAY(),0+1)))</formula>
    </cfRule>
    <cfRule type="timePeriod" dxfId="262" priority="289" timePeriod="last7Days">
      <formula>AND(TODAY()-FLOOR(X805,1)&lt;=6,FLOOR(X805,1)&lt;=TODAY())</formula>
    </cfRule>
    <cfRule type="timePeriod" dxfId="261" priority="290" timePeriod="nextWeek">
      <formula>AND(ROUNDDOWN(X805,0)-TODAY()&gt;(7-WEEKDAY(TODAY())),ROUNDDOWN(X805,0)-TODAY()&lt;(15-WEEKDAY(TODAY())))</formula>
    </cfRule>
  </conditionalFormatting>
  <conditionalFormatting sqref="X802:X804">
    <cfRule type="timePeriod" dxfId="260" priority="281" timePeriod="today">
      <formula>FLOOR(X802,1)=TODAY()</formula>
    </cfRule>
    <cfRule type="timePeriod" dxfId="259" priority="282" timePeriod="tomorrow">
      <formula>FLOOR(X802,1)=TODAY()+1</formula>
    </cfRule>
    <cfRule type="timePeriod" dxfId="258" priority="283" timePeriod="nextMonth">
      <formula>AND(MONTH(X802)=MONTH(EDATE(TODAY(),0+1)),YEAR(X802)=YEAR(EDATE(TODAY(),0+1)))</formula>
    </cfRule>
    <cfRule type="timePeriod" dxfId="257" priority="284" timePeriod="last7Days">
      <formula>AND(TODAY()-FLOOR(X802,1)&lt;=6,FLOOR(X802,1)&lt;=TODAY())</formula>
    </cfRule>
    <cfRule type="timePeriod" dxfId="256" priority="285" timePeriod="nextWeek">
      <formula>AND(ROUNDDOWN(X802,0)-TODAY()&gt;(7-WEEKDAY(TODAY())),ROUNDDOWN(X802,0)-TODAY()&lt;(15-WEEKDAY(TODAY())))</formula>
    </cfRule>
  </conditionalFormatting>
  <conditionalFormatting sqref="X799:X801">
    <cfRule type="timePeriod" dxfId="255" priority="276" timePeriod="today">
      <formula>FLOOR(X799,1)=TODAY()</formula>
    </cfRule>
    <cfRule type="timePeriod" dxfId="254" priority="277" timePeriod="tomorrow">
      <formula>FLOOR(X799,1)=TODAY()+1</formula>
    </cfRule>
    <cfRule type="timePeriod" dxfId="253" priority="278" timePeriod="nextMonth">
      <formula>AND(MONTH(X799)=MONTH(EDATE(TODAY(),0+1)),YEAR(X799)=YEAR(EDATE(TODAY(),0+1)))</formula>
    </cfRule>
    <cfRule type="timePeriod" dxfId="252" priority="279" timePeriod="last7Days">
      <formula>AND(TODAY()-FLOOR(X799,1)&lt;=6,FLOOR(X799,1)&lt;=TODAY())</formula>
    </cfRule>
    <cfRule type="timePeriod" dxfId="251" priority="280" timePeriod="nextWeek">
      <formula>AND(ROUNDDOWN(X799,0)-TODAY()&gt;(7-WEEKDAY(TODAY())),ROUNDDOWN(X799,0)-TODAY()&lt;(15-WEEKDAY(TODAY())))</formula>
    </cfRule>
  </conditionalFormatting>
  <conditionalFormatting sqref="X794:X798">
    <cfRule type="timePeriod" dxfId="250" priority="271" timePeriod="today">
      <formula>FLOOR(X794,1)=TODAY()</formula>
    </cfRule>
    <cfRule type="timePeriod" dxfId="249" priority="272" timePeriod="tomorrow">
      <formula>FLOOR(X794,1)=TODAY()+1</formula>
    </cfRule>
    <cfRule type="timePeriod" dxfId="248" priority="273" timePeriod="nextMonth">
      <formula>AND(MONTH(X794)=MONTH(EDATE(TODAY(),0+1)),YEAR(X794)=YEAR(EDATE(TODAY(),0+1)))</formula>
    </cfRule>
    <cfRule type="timePeriod" dxfId="247" priority="274" timePeriod="last7Days">
      <formula>AND(TODAY()-FLOOR(X794,1)&lt;=6,FLOOR(X794,1)&lt;=TODAY())</formula>
    </cfRule>
    <cfRule type="timePeriod" dxfId="246" priority="275" timePeriod="nextWeek">
      <formula>AND(ROUNDDOWN(X794,0)-TODAY()&gt;(7-WEEKDAY(TODAY())),ROUNDDOWN(X794,0)-TODAY()&lt;(15-WEEKDAY(TODAY())))</formula>
    </cfRule>
  </conditionalFormatting>
  <conditionalFormatting sqref="X791:X793">
    <cfRule type="timePeriod" dxfId="245" priority="266" timePeriod="today">
      <formula>FLOOR(X791,1)=TODAY()</formula>
    </cfRule>
    <cfRule type="timePeriod" dxfId="244" priority="267" timePeriod="tomorrow">
      <formula>FLOOR(X791,1)=TODAY()+1</formula>
    </cfRule>
    <cfRule type="timePeriod" dxfId="243" priority="268" timePeriod="nextMonth">
      <formula>AND(MONTH(X791)=MONTH(EDATE(TODAY(),0+1)),YEAR(X791)=YEAR(EDATE(TODAY(),0+1)))</formula>
    </cfRule>
    <cfRule type="timePeriod" dxfId="242" priority="269" timePeriod="last7Days">
      <formula>AND(TODAY()-FLOOR(X791,1)&lt;=6,FLOOR(X791,1)&lt;=TODAY())</formula>
    </cfRule>
    <cfRule type="timePeriod" dxfId="241" priority="270" timePeriod="nextWeek">
      <formula>AND(ROUNDDOWN(X791,0)-TODAY()&gt;(7-WEEKDAY(TODAY())),ROUNDDOWN(X791,0)-TODAY()&lt;(15-WEEKDAY(TODAY())))</formula>
    </cfRule>
  </conditionalFormatting>
  <conditionalFormatting sqref="X787:X790">
    <cfRule type="timePeriod" dxfId="240" priority="261" timePeriod="today">
      <formula>FLOOR(X787,1)=TODAY()</formula>
    </cfRule>
    <cfRule type="timePeriod" dxfId="239" priority="262" timePeriod="tomorrow">
      <formula>FLOOR(X787,1)=TODAY()+1</formula>
    </cfRule>
    <cfRule type="timePeriod" dxfId="238" priority="263" timePeriod="nextMonth">
      <formula>AND(MONTH(X787)=MONTH(EDATE(TODAY(),0+1)),YEAR(X787)=YEAR(EDATE(TODAY(),0+1)))</formula>
    </cfRule>
    <cfRule type="timePeriod" dxfId="237" priority="264" timePeriod="last7Days">
      <formula>AND(TODAY()-FLOOR(X787,1)&lt;=6,FLOOR(X787,1)&lt;=TODAY())</formula>
    </cfRule>
    <cfRule type="timePeriod" dxfId="236" priority="265" timePeriod="nextWeek">
      <formula>AND(ROUNDDOWN(X787,0)-TODAY()&gt;(7-WEEKDAY(TODAY())),ROUNDDOWN(X787,0)-TODAY()&lt;(15-WEEKDAY(TODAY())))</formula>
    </cfRule>
  </conditionalFormatting>
  <conditionalFormatting sqref="X784:X786">
    <cfRule type="timePeriod" dxfId="235" priority="256" timePeriod="today">
      <formula>FLOOR(X784,1)=TODAY()</formula>
    </cfRule>
    <cfRule type="timePeriod" dxfId="234" priority="257" timePeriod="tomorrow">
      <formula>FLOOR(X784,1)=TODAY()+1</formula>
    </cfRule>
    <cfRule type="timePeriod" dxfId="233" priority="258" timePeriod="nextMonth">
      <formula>AND(MONTH(X784)=MONTH(EDATE(TODAY(),0+1)),YEAR(X784)=YEAR(EDATE(TODAY(),0+1)))</formula>
    </cfRule>
    <cfRule type="timePeriod" dxfId="232" priority="259" timePeriod="last7Days">
      <formula>AND(TODAY()-FLOOR(X784,1)&lt;=6,FLOOR(X784,1)&lt;=TODAY())</formula>
    </cfRule>
    <cfRule type="timePeriod" dxfId="231" priority="260" timePeriod="nextWeek">
      <formula>AND(ROUNDDOWN(X784,0)-TODAY()&gt;(7-WEEKDAY(TODAY())),ROUNDDOWN(X784,0)-TODAY()&lt;(15-WEEKDAY(TODAY())))</formula>
    </cfRule>
  </conditionalFormatting>
  <conditionalFormatting sqref="X781:X783">
    <cfRule type="timePeriod" dxfId="230" priority="251" timePeriod="today">
      <formula>FLOOR(X781,1)=TODAY()</formula>
    </cfRule>
    <cfRule type="timePeriod" dxfId="229" priority="252" timePeriod="tomorrow">
      <formula>FLOOR(X781,1)=TODAY()+1</formula>
    </cfRule>
    <cfRule type="timePeriod" dxfId="228" priority="253" timePeriod="nextMonth">
      <formula>AND(MONTH(X781)=MONTH(EDATE(TODAY(),0+1)),YEAR(X781)=YEAR(EDATE(TODAY(),0+1)))</formula>
    </cfRule>
    <cfRule type="timePeriod" dxfId="227" priority="254" timePeriod="last7Days">
      <formula>AND(TODAY()-FLOOR(X781,1)&lt;=6,FLOOR(X781,1)&lt;=TODAY())</formula>
    </cfRule>
    <cfRule type="timePeriod" dxfId="226" priority="255" timePeriod="nextWeek">
      <formula>AND(ROUNDDOWN(X781,0)-TODAY()&gt;(7-WEEKDAY(TODAY())),ROUNDDOWN(X781,0)-TODAY()&lt;(15-WEEKDAY(TODAY())))</formula>
    </cfRule>
  </conditionalFormatting>
  <conditionalFormatting sqref="X778:X780">
    <cfRule type="timePeriod" dxfId="225" priority="246" timePeriod="today">
      <formula>FLOOR(X778,1)=TODAY()</formula>
    </cfRule>
    <cfRule type="timePeriod" dxfId="224" priority="247" timePeriod="tomorrow">
      <formula>FLOOR(X778,1)=TODAY()+1</formula>
    </cfRule>
    <cfRule type="timePeriod" dxfId="223" priority="248" timePeriod="nextMonth">
      <formula>AND(MONTH(X778)=MONTH(EDATE(TODAY(),0+1)),YEAR(X778)=YEAR(EDATE(TODAY(),0+1)))</formula>
    </cfRule>
    <cfRule type="timePeriod" dxfId="222" priority="249" timePeriod="last7Days">
      <formula>AND(TODAY()-FLOOR(X778,1)&lt;=6,FLOOR(X778,1)&lt;=TODAY())</formula>
    </cfRule>
    <cfRule type="timePeriod" dxfId="221" priority="250" timePeriod="nextWeek">
      <formula>AND(ROUNDDOWN(X778,0)-TODAY()&gt;(7-WEEKDAY(TODAY())),ROUNDDOWN(X778,0)-TODAY()&lt;(15-WEEKDAY(TODAY())))</formula>
    </cfRule>
  </conditionalFormatting>
  <conditionalFormatting sqref="X775:X777">
    <cfRule type="timePeriod" dxfId="220" priority="241" timePeriod="today">
      <formula>FLOOR(X775,1)=TODAY()</formula>
    </cfRule>
    <cfRule type="timePeriod" dxfId="219" priority="242" timePeriod="tomorrow">
      <formula>FLOOR(X775,1)=TODAY()+1</formula>
    </cfRule>
    <cfRule type="timePeriod" dxfId="218" priority="243" timePeriod="nextMonth">
      <formula>AND(MONTH(X775)=MONTH(EDATE(TODAY(),0+1)),YEAR(X775)=YEAR(EDATE(TODAY(),0+1)))</formula>
    </cfRule>
    <cfRule type="timePeriod" dxfId="217" priority="244" timePeriod="last7Days">
      <formula>AND(TODAY()-FLOOR(X775,1)&lt;=6,FLOOR(X775,1)&lt;=TODAY())</formula>
    </cfRule>
    <cfRule type="timePeriod" dxfId="216" priority="245" timePeriod="nextWeek">
      <formula>AND(ROUNDDOWN(X775,0)-TODAY()&gt;(7-WEEKDAY(TODAY())),ROUNDDOWN(X775,0)-TODAY()&lt;(15-WEEKDAY(TODAY())))</formula>
    </cfRule>
  </conditionalFormatting>
  <conditionalFormatting sqref="X772:X774">
    <cfRule type="timePeriod" dxfId="215" priority="236" timePeriod="today">
      <formula>FLOOR(X772,1)=TODAY()</formula>
    </cfRule>
    <cfRule type="timePeriod" dxfId="214" priority="237" timePeriod="tomorrow">
      <formula>FLOOR(X772,1)=TODAY()+1</formula>
    </cfRule>
    <cfRule type="timePeriod" dxfId="213" priority="238" timePeriod="nextMonth">
      <formula>AND(MONTH(X772)=MONTH(EDATE(TODAY(),0+1)),YEAR(X772)=YEAR(EDATE(TODAY(),0+1)))</formula>
    </cfRule>
    <cfRule type="timePeriod" dxfId="212" priority="239" timePeriod="last7Days">
      <formula>AND(TODAY()-FLOOR(X772,1)&lt;=6,FLOOR(X772,1)&lt;=TODAY())</formula>
    </cfRule>
    <cfRule type="timePeriod" dxfId="211" priority="240" timePeriod="nextWeek">
      <formula>AND(ROUNDDOWN(X772,0)-TODAY()&gt;(7-WEEKDAY(TODAY())),ROUNDDOWN(X772,0)-TODAY()&lt;(15-WEEKDAY(TODAY())))</formula>
    </cfRule>
  </conditionalFormatting>
  <conditionalFormatting sqref="X769:X771">
    <cfRule type="timePeriod" dxfId="210" priority="231" timePeriod="today">
      <formula>FLOOR(X769,1)=TODAY()</formula>
    </cfRule>
    <cfRule type="timePeriod" dxfId="209" priority="232" timePeriod="tomorrow">
      <formula>FLOOR(X769,1)=TODAY()+1</formula>
    </cfRule>
    <cfRule type="timePeriod" dxfId="208" priority="233" timePeriod="nextMonth">
      <formula>AND(MONTH(X769)=MONTH(EDATE(TODAY(),0+1)),YEAR(X769)=YEAR(EDATE(TODAY(),0+1)))</formula>
    </cfRule>
    <cfRule type="timePeriod" dxfId="207" priority="234" timePeriod="last7Days">
      <formula>AND(TODAY()-FLOOR(X769,1)&lt;=6,FLOOR(X769,1)&lt;=TODAY())</formula>
    </cfRule>
    <cfRule type="timePeriod" dxfId="206" priority="235" timePeriod="nextWeek">
      <formula>AND(ROUNDDOWN(X769,0)-TODAY()&gt;(7-WEEKDAY(TODAY())),ROUNDDOWN(X769,0)-TODAY()&lt;(15-WEEKDAY(TODAY())))</formula>
    </cfRule>
  </conditionalFormatting>
  <conditionalFormatting sqref="X820">
    <cfRule type="timePeriod" dxfId="205" priority="226" timePeriod="today">
      <formula>FLOOR(X820,1)=TODAY()</formula>
    </cfRule>
    <cfRule type="timePeriod" dxfId="204" priority="227" timePeriod="tomorrow">
      <formula>FLOOR(X820,1)=TODAY()+1</formula>
    </cfRule>
    <cfRule type="timePeriod" dxfId="203" priority="228" timePeriod="nextMonth">
      <formula>AND(MONTH(X820)=MONTH(EDATE(TODAY(),0+1)),YEAR(X820)=YEAR(EDATE(TODAY(),0+1)))</formula>
    </cfRule>
    <cfRule type="timePeriod" dxfId="202" priority="229" timePeriod="last7Days">
      <formula>AND(TODAY()-FLOOR(X820,1)&lt;=6,FLOOR(X820,1)&lt;=TODAY())</formula>
    </cfRule>
    <cfRule type="timePeriod" dxfId="201" priority="230" timePeriod="nextWeek">
      <formula>AND(ROUNDDOWN(X820,0)-TODAY()&gt;(7-WEEKDAY(TODAY())),ROUNDDOWN(X820,0)-TODAY()&lt;(15-WEEKDAY(TODAY())))</formula>
    </cfRule>
  </conditionalFormatting>
  <conditionalFormatting sqref="X816">
    <cfRule type="timePeriod" dxfId="200" priority="221" timePeriod="today">
      <formula>FLOOR(X816,1)=TODAY()</formula>
    </cfRule>
    <cfRule type="timePeriod" dxfId="199" priority="222" timePeriod="tomorrow">
      <formula>FLOOR(X816,1)=TODAY()+1</formula>
    </cfRule>
    <cfRule type="timePeriod" dxfId="198" priority="223" timePeriod="nextMonth">
      <formula>AND(MONTH(X816)=MONTH(EDATE(TODAY(),0+1)),YEAR(X816)=YEAR(EDATE(TODAY(),0+1)))</formula>
    </cfRule>
    <cfRule type="timePeriod" dxfId="197" priority="224" timePeriod="last7Days">
      <formula>AND(TODAY()-FLOOR(X816,1)&lt;=6,FLOOR(X816,1)&lt;=TODAY())</formula>
    </cfRule>
    <cfRule type="timePeriod" dxfId="196" priority="225" timePeriod="nextWeek">
      <formula>AND(ROUNDDOWN(X816,0)-TODAY()&gt;(7-WEEKDAY(TODAY())),ROUNDDOWN(X816,0)-TODAY()&lt;(15-WEEKDAY(TODAY())))</formula>
    </cfRule>
  </conditionalFormatting>
  <conditionalFormatting sqref="X20">
    <cfRule type="timePeriod" dxfId="195" priority="216" timePeriod="today">
      <formula>FLOOR(X20,1)=TODAY()</formula>
    </cfRule>
    <cfRule type="timePeriod" dxfId="194" priority="217" timePeriod="tomorrow">
      <formula>FLOOR(X20,1)=TODAY()+1</formula>
    </cfRule>
    <cfRule type="timePeriod" dxfId="193" priority="218" timePeriod="nextMonth">
      <formula>AND(MONTH(X20)=MONTH(EDATE(TODAY(),0+1)),YEAR(X20)=YEAR(EDATE(TODAY(),0+1)))</formula>
    </cfRule>
    <cfRule type="timePeriod" dxfId="192" priority="219" timePeriod="last7Days">
      <formula>AND(TODAY()-FLOOR(X20,1)&lt;=6,FLOOR(X20,1)&lt;=TODAY())</formula>
    </cfRule>
    <cfRule type="timePeriod" dxfId="191" priority="220" timePeriod="nextWeek">
      <formula>AND(ROUNDDOWN(X20,0)-TODAY()&gt;(7-WEEKDAY(TODAY())),ROUNDDOWN(X20,0)-TODAY()&lt;(15-WEEKDAY(TODAY())))</formula>
    </cfRule>
  </conditionalFormatting>
  <conditionalFormatting sqref="F102">
    <cfRule type="cellIs" dxfId="190" priority="215" operator="greaterThan">
      <formula>6</formula>
    </cfRule>
  </conditionalFormatting>
  <conditionalFormatting sqref="F55">
    <cfRule type="cellIs" dxfId="189" priority="206" operator="greaterThan">
      <formula>6</formula>
    </cfRule>
  </conditionalFormatting>
  <conditionalFormatting sqref="Q31:Q37">
    <cfRule type="cellIs" dxfId="188" priority="203" operator="lessThan">
      <formula>0</formula>
    </cfRule>
    <cfRule type="cellIs" dxfId="187" priority="204" operator="equal">
      <formula>0</formula>
    </cfRule>
    <cfRule type="cellIs" dxfId="186" priority="205" operator="greaterThan">
      <formula>0</formula>
    </cfRule>
  </conditionalFormatting>
  <conditionalFormatting sqref="F31:F37">
    <cfRule type="cellIs" dxfId="185" priority="194" operator="greaterThan">
      <formula>6</formula>
    </cfRule>
  </conditionalFormatting>
  <conditionalFormatting sqref="N31:N37">
    <cfRule type="timePeriod" dxfId="184" priority="189" timePeriod="today">
      <formula>FLOOR(N31,1)=TODAY()</formula>
    </cfRule>
    <cfRule type="timePeriod" dxfId="183" priority="190" timePeriod="tomorrow">
      <formula>FLOOR(N31,1)=TODAY()+1</formula>
    </cfRule>
    <cfRule type="timePeriod" dxfId="182" priority="191" timePeriod="nextMonth">
      <formula>AND(MONTH(N31)=MONTH(EDATE(TODAY(),0+1)),YEAR(N31)=YEAR(EDATE(TODAY(),0+1)))</formula>
    </cfRule>
    <cfRule type="timePeriod" dxfId="181" priority="192" timePeriod="last7Days">
      <formula>AND(TODAY()-FLOOR(N31,1)&lt;=6,FLOOR(N31,1)&lt;=TODAY())</formula>
    </cfRule>
    <cfRule type="timePeriod" dxfId="180" priority="193" timePeriod="nextWeek">
      <formula>AND(ROUNDDOWN(N31,0)-TODAY()&gt;(7-WEEKDAY(TODAY())),ROUNDDOWN(N31,0)-TODAY()&lt;(15-WEEKDAY(TODAY())))</formula>
    </cfRule>
  </conditionalFormatting>
  <conditionalFormatting sqref="V118">
    <cfRule type="timePeriod" dxfId="179" priority="184" timePeriod="today">
      <formula>FLOOR(V118,1)=TODAY()</formula>
    </cfRule>
    <cfRule type="timePeriod" dxfId="178" priority="185" timePeriod="tomorrow">
      <formula>FLOOR(V118,1)=TODAY()+1</formula>
    </cfRule>
    <cfRule type="timePeriod" dxfId="177" priority="186" timePeriod="nextMonth">
      <formula>AND(MONTH(V118)=MONTH(EDATE(TODAY(),0+1)),YEAR(V118)=YEAR(EDATE(TODAY(),0+1)))</formula>
    </cfRule>
    <cfRule type="timePeriod" dxfId="176" priority="187" timePeriod="last7Days">
      <formula>AND(TODAY()-FLOOR(V118,1)&lt;=6,FLOOR(V118,1)&lt;=TODAY())</formula>
    </cfRule>
    <cfRule type="timePeriod" dxfId="175" priority="188" timePeriod="nextWeek">
      <formula>AND(ROUNDDOWN(V118,0)-TODAY()&gt;(7-WEEKDAY(TODAY())),ROUNDDOWN(V118,0)-TODAY()&lt;(15-WEEKDAY(TODAY())))</formula>
    </cfRule>
  </conditionalFormatting>
  <conditionalFormatting sqref="V96">
    <cfRule type="timePeriod" dxfId="174" priority="179" timePeriod="today">
      <formula>FLOOR(V96,1)=TODAY()</formula>
    </cfRule>
    <cfRule type="timePeriod" dxfId="173" priority="180" timePeriod="tomorrow">
      <formula>FLOOR(V96,1)=TODAY()+1</formula>
    </cfRule>
    <cfRule type="timePeriod" dxfId="172" priority="181" timePeriod="nextMonth">
      <formula>AND(MONTH(V96)=MONTH(EDATE(TODAY(),0+1)),YEAR(V96)=YEAR(EDATE(TODAY(),0+1)))</formula>
    </cfRule>
    <cfRule type="timePeriod" dxfId="171" priority="182" timePeriod="last7Days">
      <formula>AND(TODAY()-FLOOR(V96,1)&lt;=6,FLOOR(V96,1)&lt;=TODAY())</formula>
    </cfRule>
    <cfRule type="timePeriod" dxfId="170" priority="183" timePeriod="nextWeek">
      <formula>AND(ROUNDDOWN(V96,0)-TODAY()&gt;(7-WEEKDAY(TODAY())),ROUNDDOWN(V96,0)-TODAY()&lt;(15-WEEKDAY(TODAY())))</formula>
    </cfRule>
  </conditionalFormatting>
  <conditionalFormatting sqref="F205:F206">
    <cfRule type="cellIs" dxfId="169" priority="170" operator="greaterThan">
      <formula>6</formula>
    </cfRule>
  </conditionalFormatting>
  <conditionalFormatting sqref="M205:M206">
    <cfRule type="timePeriod" dxfId="168" priority="165" timePeriod="today">
      <formula>FLOOR(M205,1)=TODAY()</formula>
    </cfRule>
    <cfRule type="timePeriod" dxfId="167" priority="166" timePeriod="tomorrow">
      <formula>FLOOR(M205,1)=TODAY()+1</formula>
    </cfRule>
    <cfRule type="timePeriod" dxfId="166" priority="167" timePeriod="nextMonth">
      <formula>AND(MONTH(M205)=MONTH(EDATE(TODAY(),0+1)),YEAR(M205)=YEAR(EDATE(TODAY(),0+1)))</formula>
    </cfRule>
    <cfRule type="timePeriod" dxfId="165" priority="168" timePeriod="last7Days">
      <formula>AND(TODAY()-FLOOR(M205,1)&lt;=6,FLOOR(M205,1)&lt;=TODAY())</formula>
    </cfRule>
    <cfRule type="timePeriod" dxfId="164" priority="169" timePeriod="nextWeek">
      <formula>AND(ROUNDDOWN(M205,0)-TODAY()&gt;(7-WEEKDAY(TODAY())),ROUNDDOWN(M205,0)-TODAY()&lt;(15-WEEKDAY(TODAY())))</formula>
    </cfRule>
  </conditionalFormatting>
  <conditionalFormatting sqref="V218">
    <cfRule type="timePeriod" dxfId="163" priority="160" timePeriod="today">
      <formula>FLOOR(V218,1)=TODAY()</formula>
    </cfRule>
    <cfRule type="timePeriod" dxfId="162" priority="161" timePeriod="tomorrow">
      <formula>FLOOR(V218,1)=TODAY()+1</formula>
    </cfRule>
    <cfRule type="timePeriod" dxfId="161" priority="162" timePeriod="nextMonth">
      <formula>AND(MONTH(V218)=MONTH(EDATE(TODAY(),0+1)),YEAR(V218)=YEAR(EDATE(TODAY(),0+1)))</formula>
    </cfRule>
    <cfRule type="timePeriod" dxfId="160" priority="163" timePeriod="last7Days">
      <formula>AND(TODAY()-FLOOR(V218,1)&lt;=6,FLOOR(V218,1)&lt;=TODAY())</formula>
    </cfRule>
    <cfRule type="timePeriod" dxfId="159" priority="164" timePeriod="nextWeek">
      <formula>AND(ROUNDDOWN(V218,0)-TODAY()&gt;(7-WEEKDAY(TODAY())),ROUNDDOWN(V218,0)-TODAY()&lt;(15-WEEKDAY(TODAY())))</formula>
    </cfRule>
  </conditionalFormatting>
  <conditionalFormatting sqref="V209:V236">
    <cfRule type="timePeriod" dxfId="158" priority="155" timePeriod="today">
      <formula>FLOOR(V209,1)=TODAY()</formula>
    </cfRule>
    <cfRule type="timePeriod" dxfId="157" priority="156" timePeriod="tomorrow">
      <formula>FLOOR(V209,1)=TODAY()+1</formula>
    </cfRule>
    <cfRule type="timePeriod" dxfId="156" priority="157" timePeriod="nextMonth">
      <formula>AND(MONTH(V209)=MONTH(EDATE(TODAY(),0+1)),YEAR(V209)=YEAR(EDATE(TODAY(),0+1)))</formula>
    </cfRule>
    <cfRule type="timePeriod" dxfId="155" priority="158" timePeriod="last7Days">
      <formula>AND(TODAY()-FLOOR(V209,1)&lt;=6,FLOOR(V209,1)&lt;=TODAY())</formula>
    </cfRule>
    <cfRule type="timePeriod" dxfId="154" priority="159" timePeriod="nextWeek">
      <formula>AND(ROUNDDOWN(V209,0)-TODAY()&gt;(7-WEEKDAY(TODAY())),ROUNDDOWN(V209,0)-TODAY()&lt;(15-WEEKDAY(TODAY())))</formula>
    </cfRule>
  </conditionalFormatting>
  <conditionalFormatting sqref="W254">
    <cfRule type="timePeriod" dxfId="153" priority="150" timePeriod="today">
      <formula>FLOOR(W254,1)=TODAY()</formula>
    </cfRule>
    <cfRule type="timePeriod" dxfId="152" priority="151" timePeriod="tomorrow">
      <formula>FLOOR(W254,1)=TODAY()+1</formula>
    </cfRule>
    <cfRule type="timePeriod" dxfId="151" priority="152" timePeriod="nextMonth">
      <formula>AND(MONTH(W254)=MONTH(EDATE(TODAY(),0+1)),YEAR(W254)=YEAR(EDATE(TODAY(),0+1)))</formula>
    </cfRule>
    <cfRule type="timePeriod" dxfId="150" priority="153" timePeriod="last7Days">
      <formula>AND(TODAY()-FLOOR(W254,1)&lt;=6,FLOOR(W254,1)&lt;=TODAY())</formula>
    </cfRule>
    <cfRule type="timePeriod" dxfId="149" priority="154" timePeriod="nextWeek">
      <formula>AND(ROUNDDOWN(W254,0)-TODAY()&gt;(7-WEEKDAY(TODAY())),ROUNDDOWN(W254,0)-TODAY()&lt;(15-WEEKDAY(TODAY())))</formula>
    </cfRule>
  </conditionalFormatting>
  <conditionalFormatting sqref="W237">
    <cfRule type="timePeriod" dxfId="148" priority="145" timePeriod="today">
      <formula>FLOOR(W237,1)=TODAY()</formula>
    </cfRule>
    <cfRule type="timePeriod" dxfId="147" priority="146" timePeriod="tomorrow">
      <formula>FLOOR(W237,1)=TODAY()+1</formula>
    </cfRule>
    <cfRule type="timePeriod" dxfId="146" priority="147" timePeriod="nextMonth">
      <formula>AND(MONTH(W237)=MONTH(EDATE(TODAY(),0+1)),YEAR(W237)=YEAR(EDATE(TODAY(),0+1)))</formula>
    </cfRule>
    <cfRule type="timePeriod" dxfId="145" priority="148" timePeriod="last7Days">
      <formula>AND(TODAY()-FLOOR(W237,1)&lt;=6,FLOOR(W237,1)&lt;=TODAY())</formula>
    </cfRule>
    <cfRule type="timePeriod" dxfId="144" priority="149" timePeriod="nextWeek">
      <formula>AND(ROUNDDOWN(W237,0)-TODAY()&gt;(7-WEEKDAY(TODAY())),ROUNDDOWN(W237,0)-TODAY()&lt;(15-WEEKDAY(TODAY())))</formula>
    </cfRule>
  </conditionalFormatting>
  <conditionalFormatting sqref="W227">
    <cfRule type="timePeriod" dxfId="143" priority="140" timePeriod="today">
      <formula>FLOOR(W227,1)=TODAY()</formula>
    </cfRule>
    <cfRule type="timePeriod" dxfId="142" priority="141" timePeriod="tomorrow">
      <formula>FLOOR(W227,1)=TODAY()+1</formula>
    </cfRule>
    <cfRule type="timePeriod" dxfId="141" priority="142" timePeriod="nextMonth">
      <formula>AND(MONTH(W227)=MONTH(EDATE(TODAY(),0+1)),YEAR(W227)=YEAR(EDATE(TODAY(),0+1)))</formula>
    </cfRule>
    <cfRule type="timePeriod" dxfId="140" priority="143" timePeriod="last7Days">
      <formula>AND(TODAY()-FLOOR(W227,1)&lt;=6,FLOOR(W227,1)&lt;=TODAY())</formula>
    </cfRule>
    <cfRule type="timePeriod" dxfId="139" priority="144" timePeriod="nextWeek">
      <formula>AND(ROUNDDOWN(W227,0)-TODAY()&gt;(7-WEEKDAY(TODAY())),ROUNDDOWN(W227,0)-TODAY()&lt;(15-WEEKDAY(TODAY())))</formula>
    </cfRule>
  </conditionalFormatting>
  <conditionalFormatting sqref="W261:W262">
    <cfRule type="timePeriod" dxfId="138" priority="135" timePeriod="today">
      <formula>FLOOR(W261,1)=TODAY()</formula>
    </cfRule>
    <cfRule type="timePeriod" dxfId="137" priority="136" timePeriod="tomorrow">
      <formula>FLOOR(W261,1)=TODAY()+1</formula>
    </cfRule>
    <cfRule type="timePeriod" dxfId="136" priority="137" timePeriod="nextMonth">
      <formula>AND(MONTH(W261)=MONTH(EDATE(TODAY(),0+1)),YEAR(W261)=YEAR(EDATE(TODAY(),0+1)))</formula>
    </cfRule>
    <cfRule type="timePeriod" dxfId="135" priority="138" timePeriod="last7Days">
      <formula>AND(TODAY()-FLOOR(W261,1)&lt;=6,FLOOR(W261,1)&lt;=TODAY())</formula>
    </cfRule>
    <cfRule type="timePeriod" dxfId="134" priority="139" timePeriod="nextWeek">
      <formula>AND(ROUNDDOWN(W261,0)-TODAY()&gt;(7-WEEKDAY(TODAY())),ROUNDDOWN(W261,0)-TODAY()&lt;(15-WEEKDAY(TODAY())))</formula>
    </cfRule>
  </conditionalFormatting>
  <conditionalFormatting sqref="Q293">
    <cfRule type="cellIs" dxfId="133" priority="132" operator="lessThan">
      <formula>0</formula>
    </cfRule>
    <cfRule type="cellIs" dxfId="132" priority="133" operator="equal">
      <formula>0</formula>
    </cfRule>
    <cfRule type="cellIs" dxfId="131" priority="134" operator="greaterThan">
      <formula>0</formula>
    </cfRule>
  </conditionalFormatting>
  <conditionalFormatting sqref="F293">
    <cfRule type="cellIs" dxfId="130" priority="123" operator="greaterThan">
      <formula>6</formula>
    </cfRule>
  </conditionalFormatting>
  <conditionalFormatting sqref="X293:Y293 M293:N293">
    <cfRule type="timePeriod" dxfId="129" priority="118" timePeriod="today">
      <formula>FLOOR(M293,1)=TODAY()</formula>
    </cfRule>
    <cfRule type="timePeriod" dxfId="128" priority="119" timePeriod="tomorrow">
      <formula>FLOOR(M293,1)=TODAY()+1</formula>
    </cfRule>
    <cfRule type="timePeriod" dxfId="127" priority="120" timePeriod="nextMonth">
      <formula>AND(MONTH(M293)=MONTH(EDATE(TODAY(),0+1)),YEAR(M293)=YEAR(EDATE(TODAY(),0+1)))</formula>
    </cfRule>
    <cfRule type="timePeriod" dxfId="126" priority="121" timePeriod="last7Days">
      <formula>AND(TODAY()-FLOOR(M293,1)&lt;=6,FLOOR(M293,1)&lt;=TODAY())</formula>
    </cfRule>
    <cfRule type="timePeriod" dxfId="125" priority="122" timePeriod="nextWeek">
      <formula>AND(ROUNDDOWN(M293,0)-TODAY()&gt;(7-WEEKDAY(TODAY())),ROUNDDOWN(M293,0)-TODAY()&lt;(15-WEEKDAY(TODAY())))</formula>
    </cfRule>
  </conditionalFormatting>
  <conditionalFormatting sqref="F601:F602">
    <cfRule type="cellIs" dxfId="124" priority="109" operator="greaterThan">
      <formula>6</formula>
    </cfRule>
  </conditionalFormatting>
  <conditionalFormatting sqref="Q601:Q602">
    <cfRule type="cellIs" dxfId="123" priority="106" operator="lessThan">
      <formula>0</formula>
    </cfRule>
    <cfRule type="cellIs" dxfId="122" priority="107" operator="equal">
      <formula>0</formula>
    </cfRule>
    <cfRule type="cellIs" dxfId="121" priority="108" operator="greaterThan">
      <formula>0</formula>
    </cfRule>
  </conditionalFormatting>
  <conditionalFormatting sqref="M601:N602">
    <cfRule type="timePeriod" dxfId="120" priority="101" timePeriod="today">
      <formula>FLOOR(M601,1)=TODAY()</formula>
    </cfRule>
    <cfRule type="timePeriod" dxfId="119" priority="102" timePeriod="tomorrow">
      <formula>FLOOR(M601,1)=TODAY()+1</formula>
    </cfRule>
    <cfRule type="timePeriod" dxfId="118" priority="103" timePeriod="nextMonth">
      <formula>AND(MONTH(M601)=MONTH(EDATE(TODAY(),0+1)),YEAR(M601)=YEAR(EDATE(TODAY(),0+1)))</formula>
    </cfRule>
    <cfRule type="timePeriod" dxfId="117" priority="104" timePeriod="last7Days">
      <formula>AND(TODAY()-FLOOR(M601,1)&lt;=6,FLOOR(M601,1)&lt;=TODAY())</formula>
    </cfRule>
    <cfRule type="timePeriod" dxfId="116" priority="105" timePeriod="nextWeek">
      <formula>AND(ROUNDDOWN(M601,0)-TODAY()&gt;(7-WEEKDAY(TODAY())),ROUNDDOWN(M601,0)-TODAY()&lt;(15-WEEKDAY(TODAY())))</formula>
    </cfRule>
  </conditionalFormatting>
  <conditionalFormatting sqref="X601:X602">
    <cfRule type="timePeriod" dxfId="115" priority="96" timePeriod="today">
      <formula>FLOOR(X601,1)=TODAY()</formula>
    </cfRule>
    <cfRule type="timePeriod" dxfId="114" priority="97" timePeriod="tomorrow">
      <formula>FLOOR(X601,1)=TODAY()+1</formula>
    </cfRule>
    <cfRule type="timePeriod" dxfId="113" priority="98" timePeriod="nextMonth">
      <formula>AND(MONTH(X601)=MONTH(EDATE(TODAY(),0+1)),YEAR(X601)=YEAR(EDATE(TODAY(),0+1)))</formula>
    </cfRule>
    <cfRule type="timePeriod" dxfId="112" priority="99" timePeriod="last7Days">
      <formula>AND(TODAY()-FLOOR(X601,1)&lt;=6,FLOOR(X601,1)&lt;=TODAY())</formula>
    </cfRule>
    <cfRule type="timePeriod" dxfId="111" priority="100" timePeriod="nextWeek">
      <formula>AND(ROUNDDOWN(X601,0)-TODAY()&gt;(7-WEEKDAY(TODAY())),ROUNDDOWN(X601,0)-TODAY()&lt;(15-WEEKDAY(TODAY())))</formula>
    </cfRule>
  </conditionalFormatting>
  <conditionalFormatting sqref="Y601:Y602">
    <cfRule type="timePeriod" dxfId="110" priority="91" timePeriod="today">
      <formula>FLOOR(Y601,1)=TODAY()</formula>
    </cfRule>
    <cfRule type="timePeriod" dxfId="109" priority="92" timePeriod="tomorrow">
      <formula>FLOOR(Y601,1)=TODAY()+1</formula>
    </cfRule>
    <cfRule type="timePeriod" dxfId="108" priority="93" timePeriod="nextMonth">
      <formula>AND(MONTH(Y601)=MONTH(EDATE(TODAY(),0+1)),YEAR(Y601)=YEAR(EDATE(TODAY(),0+1)))</formula>
    </cfRule>
    <cfRule type="timePeriod" dxfId="107" priority="94" timePeriod="last7Days">
      <formula>AND(TODAY()-FLOOR(Y601,1)&lt;=6,FLOOR(Y601,1)&lt;=TODAY())</formula>
    </cfRule>
    <cfRule type="timePeriod" dxfId="106" priority="95" timePeriod="nextWeek">
      <formula>AND(ROUNDDOWN(Y601,0)-TODAY()&gt;(7-WEEKDAY(TODAY())),ROUNDDOWN(Y601,0)-TODAY()&lt;(15-WEEKDAY(TODAY())))</formula>
    </cfRule>
  </conditionalFormatting>
  <conditionalFormatting sqref="Q613:Q615">
    <cfRule type="cellIs" dxfId="105" priority="88" operator="lessThan">
      <formula>0</formula>
    </cfRule>
    <cfRule type="cellIs" dxfId="104" priority="89" operator="equal">
      <formula>0</formula>
    </cfRule>
    <cfRule type="cellIs" dxfId="103" priority="90" operator="greaterThan">
      <formula>0</formula>
    </cfRule>
  </conditionalFormatting>
  <conditionalFormatting sqref="F613:F615">
    <cfRule type="cellIs" dxfId="102" priority="79" operator="greaterThan">
      <formula>6</formula>
    </cfRule>
  </conditionalFormatting>
  <conditionalFormatting sqref="X613:Y613 M613:N615">
    <cfRule type="timePeriod" dxfId="101" priority="74" timePeriod="today">
      <formula>FLOOR(M613,1)=TODAY()</formula>
    </cfRule>
    <cfRule type="timePeriod" dxfId="100" priority="75" timePeriod="tomorrow">
      <formula>FLOOR(M613,1)=TODAY()+1</formula>
    </cfRule>
    <cfRule type="timePeriod" dxfId="99" priority="76" timePeriod="nextMonth">
      <formula>AND(MONTH(M613)=MONTH(EDATE(TODAY(),0+1)),YEAR(M613)=YEAR(EDATE(TODAY(),0+1)))</formula>
    </cfRule>
    <cfRule type="timePeriod" dxfId="98" priority="77" timePeriod="last7Days">
      <formula>AND(TODAY()-FLOOR(M613,1)&lt;=6,FLOOR(M613,1)&lt;=TODAY())</formula>
    </cfRule>
    <cfRule type="timePeriod" dxfId="97" priority="78" timePeriod="nextWeek">
      <formula>AND(ROUNDDOWN(M613,0)-TODAY()&gt;(7-WEEKDAY(TODAY())),ROUNDDOWN(M613,0)-TODAY()&lt;(15-WEEKDAY(TODAY())))</formula>
    </cfRule>
  </conditionalFormatting>
  <conditionalFormatting sqref="X614:X615">
    <cfRule type="timePeriod" dxfId="96" priority="69" timePeriod="today">
      <formula>FLOOR(X614,1)=TODAY()</formula>
    </cfRule>
    <cfRule type="timePeriod" dxfId="95" priority="70" timePeriod="tomorrow">
      <formula>FLOOR(X614,1)=TODAY()+1</formula>
    </cfRule>
    <cfRule type="timePeriod" dxfId="94" priority="71" timePeriod="nextMonth">
      <formula>AND(MONTH(X614)=MONTH(EDATE(TODAY(),0+1)),YEAR(X614)=YEAR(EDATE(TODAY(),0+1)))</formula>
    </cfRule>
    <cfRule type="timePeriod" dxfId="93" priority="72" timePeriod="last7Days">
      <formula>AND(TODAY()-FLOOR(X614,1)&lt;=6,FLOOR(X614,1)&lt;=TODAY())</formula>
    </cfRule>
    <cfRule type="timePeriod" dxfId="92" priority="73" timePeriod="nextWeek">
      <formula>AND(ROUNDDOWN(X614,0)-TODAY()&gt;(7-WEEKDAY(TODAY())),ROUNDDOWN(X614,0)-TODAY()&lt;(15-WEEKDAY(TODAY())))</formula>
    </cfRule>
  </conditionalFormatting>
  <conditionalFormatting sqref="Y614:Y615">
    <cfRule type="timePeriod" dxfId="91" priority="64" timePeriod="today">
      <formula>FLOOR(Y614,1)=TODAY()</formula>
    </cfRule>
    <cfRule type="timePeriod" dxfId="90" priority="65" timePeriod="tomorrow">
      <formula>FLOOR(Y614,1)=TODAY()+1</formula>
    </cfRule>
    <cfRule type="timePeriod" dxfId="89" priority="66" timePeriod="nextMonth">
      <formula>AND(MONTH(Y614)=MONTH(EDATE(TODAY(),0+1)),YEAR(Y614)=YEAR(EDATE(TODAY(),0+1)))</formula>
    </cfRule>
    <cfRule type="timePeriod" dxfId="88" priority="67" timePeriod="last7Days">
      <formula>AND(TODAY()-FLOOR(Y614,1)&lt;=6,FLOOR(Y614,1)&lt;=TODAY())</formula>
    </cfRule>
    <cfRule type="timePeriod" dxfId="87" priority="68" timePeriod="nextWeek">
      <formula>AND(ROUNDDOWN(Y614,0)-TODAY()&gt;(7-WEEKDAY(TODAY())),ROUNDDOWN(Y614,0)-TODAY()&lt;(15-WEEKDAY(TODAY())))</formula>
    </cfRule>
  </conditionalFormatting>
  <conditionalFormatting sqref="F716">
    <cfRule type="cellIs" dxfId="86" priority="47" operator="greaterThan">
      <formula>6</formula>
    </cfRule>
  </conditionalFormatting>
  <conditionalFormatting sqref="Q716">
    <cfRule type="cellIs" dxfId="85" priority="44" operator="lessThan">
      <formula>0</formula>
    </cfRule>
    <cfRule type="cellIs" dxfId="84" priority="45" operator="equal">
      <formula>0</formula>
    </cfRule>
    <cfRule type="cellIs" dxfId="83" priority="46" operator="greaterThan">
      <formula>0</formula>
    </cfRule>
  </conditionalFormatting>
  <conditionalFormatting sqref="M716:N716">
    <cfRule type="timePeriod" dxfId="82" priority="39" timePeriod="today">
      <formula>FLOOR(M716,1)=TODAY()</formula>
    </cfRule>
    <cfRule type="timePeriod" dxfId="81" priority="40" timePeriod="tomorrow">
      <formula>FLOOR(M716,1)=TODAY()+1</formula>
    </cfRule>
    <cfRule type="timePeriod" dxfId="80" priority="41" timePeriod="nextMonth">
      <formula>AND(MONTH(M716)=MONTH(EDATE(TODAY(),0+1)),YEAR(M716)=YEAR(EDATE(TODAY(),0+1)))</formula>
    </cfRule>
    <cfRule type="timePeriod" dxfId="79" priority="42" timePeriod="last7Days">
      <formula>AND(TODAY()-FLOOR(M716,1)&lt;=6,FLOOR(M716,1)&lt;=TODAY())</formula>
    </cfRule>
    <cfRule type="timePeriod" dxfId="78" priority="43" timePeriod="nextWeek">
      <formula>AND(ROUNDDOWN(M716,0)-TODAY()&gt;(7-WEEKDAY(TODAY())),ROUNDDOWN(M716,0)-TODAY()&lt;(15-WEEKDAY(TODAY())))</formula>
    </cfRule>
  </conditionalFormatting>
  <conditionalFormatting sqref="W716">
    <cfRule type="timePeriod" dxfId="77" priority="34" timePeriod="today">
      <formula>FLOOR(W716,1)=TODAY()</formula>
    </cfRule>
    <cfRule type="timePeriod" dxfId="76" priority="35" timePeriod="tomorrow">
      <formula>FLOOR(W716,1)=TODAY()+1</formula>
    </cfRule>
    <cfRule type="timePeriod" dxfId="75" priority="36" timePeriod="nextMonth">
      <formula>AND(MONTH(W716)=MONTH(EDATE(TODAY(),0+1)),YEAR(W716)=YEAR(EDATE(TODAY(),0+1)))</formula>
    </cfRule>
    <cfRule type="timePeriod" dxfId="74" priority="37" timePeriod="last7Days">
      <formula>AND(TODAY()-FLOOR(W716,1)&lt;=6,FLOOR(W716,1)&lt;=TODAY())</formula>
    </cfRule>
    <cfRule type="timePeriod" dxfId="73" priority="38" timePeriod="nextWeek">
      <formula>AND(ROUNDDOWN(W716,0)-TODAY()&gt;(7-WEEKDAY(TODAY())),ROUNDDOWN(W716,0)-TODAY()&lt;(15-WEEKDAY(TODAY())))</formula>
    </cfRule>
  </conditionalFormatting>
  <conditionalFormatting sqref="X716">
    <cfRule type="timePeriod" dxfId="72" priority="29" timePeriod="today">
      <formula>FLOOR(X716,1)=TODAY()</formula>
    </cfRule>
    <cfRule type="timePeriod" dxfId="71" priority="30" timePeriod="tomorrow">
      <formula>FLOOR(X716,1)=TODAY()+1</formula>
    </cfRule>
    <cfRule type="timePeriod" dxfId="70" priority="31" timePeriod="nextMonth">
      <formula>AND(MONTH(X716)=MONTH(EDATE(TODAY(),0+1)),YEAR(X716)=YEAR(EDATE(TODAY(),0+1)))</formula>
    </cfRule>
    <cfRule type="timePeriod" dxfId="69" priority="32" timePeriod="last7Days">
      <formula>AND(TODAY()-FLOOR(X716,1)&lt;=6,FLOOR(X716,1)&lt;=TODAY())</formula>
    </cfRule>
    <cfRule type="timePeriod" dxfId="68" priority="33" timePeriod="nextWeek">
      <formula>AND(ROUNDDOWN(X716,0)-TODAY()&gt;(7-WEEKDAY(TODAY())),ROUNDDOWN(X716,0)-TODAY()&lt;(15-WEEKDAY(TODAY())))</formula>
    </cfRule>
  </conditionalFormatting>
  <conditionalFormatting sqref="F851:F852">
    <cfRule type="cellIs" dxfId="67" priority="28" operator="greaterThan">
      <formula>6</formula>
    </cfRule>
  </conditionalFormatting>
  <conditionalFormatting sqref="Q949">
    <cfRule type="cellIs" dxfId="66" priority="17" operator="lessThan">
      <formula>0</formula>
    </cfRule>
    <cfRule type="cellIs" dxfId="65" priority="18" operator="equal">
      <formula>0</formula>
    </cfRule>
    <cfRule type="cellIs" dxfId="64" priority="19" operator="greaterThan">
      <formula>0</formula>
    </cfRule>
  </conditionalFormatting>
  <conditionalFormatting sqref="F949">
    <cfRule type="cellIs" dxfId="63" priority="16" operator="greaterThan">
      <formula>6</formula>
    </cfRule>
  </conditionalFormatting>
  <conditionalFormatting sqref="M949:N949">
    <cfRule type="timePeriod" dxfId="62" priority="11" timePeriod="today">
      <formula>FLOOR(M949,1)=TODAY()</formula>
    </cfRule>
    <cfRule type="timePeriod" dxfId="61" priority="12" timePeriod="tomorrow">
      <formula>FLOOR(M949,1)=TODAY()+1</formula>
    </cfRule>
    <cfRule type="timePeriod" dxfId="60" priority="13" timePeriod="nextMonth">
      <formula>AND(MONTH(M949)=MONTH(EDATE(TODAY(),0+1)),YEAR(M949)=YEAR(EDATE(TODAY(),0+1)))</formula>
    </cfRule>
    <cfRule type="timePeriod" dxfId="59" priority="14" timePeriod="last7Days">
      <formula>AND(TODAY()-FLOOR(M949,1)&lt;=6,FLOOR(M949,1)&lt;=TODAY())</formula>
    </cfRule>
    <cfRule type="timePeriod" dxfId="58" priority="15" timePeriod="nextWeek">
      <formula>AND(ROUNDDOWN(M949,0)-TODAY()&gt;(7-WEEKDAY(TODAY())),ROUNDDOWN(M949,0)-TODAY()&lt;(15-WEEKDAY(TODAY())))</formula>
    </cfRule>
  </conditionalFormatting>
  <conditionalFormatting sqref="W949">
    <cfRule type="timePeriod" dxfId="57" priority="6" timePeriod="today">
      <formula>FLOOR(W949,1)=TODAY()</formula>
    </cfRule>
    <cfRule type="timePeriod" dxfId="56" priority="7" timePeriod="tomorrow">
      <formula>FLOOR(W949,1)=TODAY()+1</formula>
    </cfRule>
    <cfRule type="timePeriod" dxfId="55" priority="8" timePeriod="nextMonth">
      <formula>AND(MONTH(W949)=MONTH(EDATE(TODAY(),0+1)),YEAR(W949)=YEAR(EDATE(TODAY(),0+1)))</formula>
    </cfRule>
    <cfRule type="timePeriod" dxfId="54" priority="9" timePeriod="last7Days">
      <formula>AND(TODAY()-FLOOR(W949,1)&lt;=6,FLOOR(W949,1)&lt;=TODAY())</formula>
    </cfRule>
    <cfRule type="timePeriod" dxfId="53" priority="10" timePeriod="nextWeek">
      <formula>AND(ROUNDDOWN(W949,0)-TODAY()&gt;(7-WEEKDAY(TODAY())),ROUNDDOWN(W949,0)-TODAY()&lt;(15-WEEKDAY(TODAY())))</formula>
    </cfRule>
  </conditionalFormatting>
  <conditionalFormatting sqref="X949">
    <cfRule type="timePeriod" dxfId="52" priority="1" timePeriod="today">
      <formula>FLOOR(X949,1)=TODAY()</formula>
    </cfRule>
    <cfRule type="timePeriod" dxfId="51" priority="2" timePeriod="tomorrow">
      <formula>FLOOR(X949,1)=TODAY()+1</formula>
    </cfRule>
    <cfRule type="timePeriod" dxfId="50" priority="3" timePeriod="nextMonth">
      <formula>AND(MONTH(X949)=MONTH(EDATE(TODAY(),0+1)),YEAR(X949)=YEAR(EDATE(TODAY(),0+1)))</formula>
    </cfRule>
    <cfRule type="timePeriod" dxfId="49" priority="4" timePeriod="last7Days">
      <formula>AND(TODAY()-FLOOR(X949,1)&lt;=6,FLOOR(X949,1)&lt;=TODAY())</formula>
    </cfRule>
    <cfRule type="timePeriod" dxfId="48" priority="5" timePeriod="nextWeek">
      <formula>AND(ROUNDDOWN(X949,0)-TODAY()&gt;(7-WEEKDAY(TODAY())),ROUNDDOWN(X949,0)-TODAY()&lt;(15-WEEKDAY(TODAY())))</formula>
    </cfRule>
  </conditionalFormatting>
  <dataValidations count="4">
    <dataValidation type="whole" operator="greaterThan" allowBlank="1" showInputMessage="1" showErrorMessage="1" sqref="S9" xr:uid="{00000000-0002-0000-0900-000000000000}">
      <formula1>I9</formula1>
    </dataValidation>
    <dataValidation type="list" allowBlank="1" showInputMessage="1" showErrorMessage="1" sqref="R9" xr:uid="{00000000-0002-0000-0900-000001000000}">
      <formula1>Paymentterms</formula1>
    </dataValidation>
    <dataValidation type="list" allowBlank="1" showInputMessage="1" showErrorMessage="1" sqref="L2:L962" xr:uid="{00000000-0002-0000-0900-000002000000}">
      <formula1>MSRStatus</formula1>
    </dataValidation>
    <dataValidation type="list" allowBlank="1" showInputMessage="1" showErrorMessage="1" sqref="H2:H962" xr:uid="{00000000-0002-0000-0900-000003000000}">
      <formula1>Units</formula1>
    </dataValidation>
  </dataValidations>
  <pageMargins left="0.7" right="0.7" top="0.75" bottom="0.75" header="0.3" footer="0.3"/>
  <pageSetup paperSize="9" scale="37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14" operator="containsText" id="{23901DCD-3992-42FB-AE47-8D416AACA7A0}">
            <xm:f>NOT(ISERROR(SEARCH(DataSheet!$A$28,L1)))</xm:f>
            <xm:f>DataSheet!$A$28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315" operator="containsText" id="{EBBB87A2-ED0E-47D7-9381-F357F44B76A8}">
            <xm:f>NOT(ISERROR(SEARCH(DataSheet!$A$27,L1)))</xm:f>
            <xm:f>DataSheet!$A$27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containsText" priority="1316" operator="containsText" id="{BB0841B9-D254-4DA6-9F74-927083F52F0D}">
            <xm:f>NOT(ISERROR(SEARCH(DataSheet!$A$26,L1)))</xm:f>
            <xm:f>DataSheet!$A$26</xm:f>
            <x14:dxf>
              <fill>
                <patternFill>
                  <bgColor theme="7"/>
                </patternFill>
              </fill>
            </x14:dxf>
          </x14:cfRule>
          <x14:cfRule type="containsText" priority="1317" operator="containsText" id="{A2E0D183-850C-4FB4-8A0F-1A46755EF2A3}">
            <xm:f>NOT(ISERROR(SEARCH(DataSheet!$A$25,L1)))</xm:f>
            <xm:f>DataSheet!$A$25</xm:f>
            <x14:dxf>
              <font>
                <color rgb="FF9C0006"/>
              </font>
            </x14:dxf>
          </x14:cfRule>
          <x14:cfRule type="containsText" priority="1318" operator="containsText" id="{0D042987-09C8-4CBB-B584-52919F934C7D}">
            <xm:f>NOT(ISERROR(SEARCH(DataSheet!$A$24,L1)))</xm:f>
            <xm:f>DataSheet!$A$24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319" operator="containsText" id="{D709A3DD-A360-43D2-879C-964BAFAC09B3}">
            <xm:f>NOT(ISERROR(SEARCH(DataSheet!$A$23,L1)))</xm:f>
            <xm:f>DataSheet!$A$23</xm:f>
            <x14:dxf>
              <fill>
                <patternFill>
                  <bgColor rgb="FF00B050"/>
                </patternFill>
              </fill>
            </x14:dxf>
          </x14:cfRule>
          <x14:cfRule type="containsText" priority="1320" operator="containsText" id="{68F02C1A-2D9F-4471-A527-4367FAA2D7BC}">
            <xm:f>NOT(ISERROR(SEARCH(DataSheet!$A$22,L1)))</xm:f>
            <xm:f>DataSheet!$A$22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1321" operator="containsText" id="{7643C3B9-45CD-4349-9DBD-0880B3A0A363}">
            <xm:f>NOT(ISERROR(SEARCH(DataSheet!$A$21,L1)))</xm:f>
            <xm:f>DataSheet!$A$21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L1:L30 L38:L292 L604:L612 L294:L600 L623:L1048576</xm:sqref>
        </x14:conditionalFormatting>
        <x14:conditionalFormatting xmlns:xm="http://schemas.microsoft.com/office/excel/2006/main">
          <x14:cfRule type="containsText" priority="195" operator="containsText" id="{3BECB348-540A-4ECC-BEA6-D93CE83AD733}">
            <xm:f>NOT(ISERROR(SEARCH(DataSheet!$A$28,L31)))</xm:f>
            <xm:f>DataSheet!$A$28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96" operator="containsText" id="{18E7A05C-BC2A-499B-A4C9-C968BBE0DE51}">
            <xm:f>NOT(ISERROR(SEARCH(DataSheet!$A$27,L31)))</xm:f>
            <xm:f>DataSheet!$A$27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containsText" priority="197" operator="containsText" id="{2EF3F373-C575-4220-84DB-EA3086679299}">
            <xm:f>NOT(ISERROR(SEARCH(DataSheet!$A$26,L31)))</xm:f>
            <xm:f>DataSheet!$A$26</xm:f>
            <x14:dxf>
              <fill>
                <patternFill>
                  <bgColor theme="7"/>
                </patternFill>
              </fill>
            </x14:dxf>
          </x14:cfRule>
          <x14:cfRule type="containsText" priority="198" operator="containsText" id="{1968CDB0-92D6-460A-BACC-5917474A1431}">
            <xm:f>NOT(ISERROR(SEARCH(DataSheet!$A$25,L31)))</xm:f>
            <xm:f>DataSheet!$A$25</xm:f>
            <x14:dxf>
              <font>
                <color rgb="FF9C0006"/>
              </font>
            </x14:dxf>
          </x14:cfRule>
          <x14:cfRule type="containsText" priority="199" operator="containsText" id="{727C2047-3280-411B-8FE5-637718D4D8EF}">
            <xm:f>NOT(ISERROR(SEARCH(DataSheet!$A$24,L31)))</xm:f>
            <xm:f>DataSheet!$A$24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00" operator="containsText" id="{01CA234D-C718-4481-B6F2-189067EF5CC2}">
            <xm:f>NOT(ISERROR(SEARCH(DataSheet!$A$23,L31)))</xm:f>
            <xm:f>DataSheet!$A$23</xm:f>
            <x14:dxf>
              <fill>
                <patternFill>
                  <bgColor rgb="FF00B050"/>
                </patternFill>
              </fill>
            </x14:dxf>
          </x14:cfRule>
          <x14:cfRule type="containsText" priority="201" operator="containsText" id="{B440673A-280B-4C6B-87E4-3E0229FC8AA9}">
            <xm:f>NOT(ISERROR(SEARCH(DataSheet!$A$22,L31)))</xm:f>
            <xm:f>DataSheet!$A$22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202" operator="containsText" id="{4E529CFD-81A5-4803-A41A-20BF197F68FE}">
            <xm:f>NOT(ISERROR(SEARCH(DataSheet!$A$21,L31)))</xm:f>
            <xm:f>DataSheet!$A$21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L31:L37</xm:sqref>
        </x14:conditionalFormatting>
        <x14:conditionalFormatting xmlns:xm="http://schemas.microsoft.com/office/excel/2006/main">
          <x14:cfRule type="containsText" priority="124" operator="containsText" id="{158FB3C0-2D54-4188-B643-7746E4A2C424}">
            <xm:f>NOT(ISERROR(SEARCH(DataSheet!$A$28,L293)))</xm:f>
            <xm:f>DataSheet!$A$28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25" operator="containsText" id="{D057FA9A-F81D-4322-ADB5-1C2CC12EC087}">
            <xm:f>NOT(ISERROR(SEARCH(DataSheet!$A$27,L293)))</xm:f>
            <xm:f>DataSheet!$A$27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containsText" priority="126" operator="containsText" id="{2506165C-90F1-4934-96C1-43C2C68C9D90}">
            <xm:f>NOT(ISERROR(SEARCH(DataSheet!$A$26,L293)))</xm:f>
            <xm:f>DataSheet!$A$26</xm:f>
            <x14:dxf>
              <fill>
                <patternFill>
                  <bgColor theme="7"/>
                </patternFill>
              </fill>
            </x14:dxf>
          </x14:cfRule>
          <x14:cfRule type="containsText" priority="127" operator="containsText" id="{5498406A-EB6A-4F5F-8F16-A666278C2073}">
            <xm:f>NOT(ISERROR(SEARCH(DataSheet!$A$25,L293)))</xm:f>
            <xm:f>DataSheet!$A$25</xm:f>
            <x14:dxf>
              <font>
                <color rgb="FF9C0006"/>
              </font>
            </x14:dxf>
          </x14:cfRule>
          <x14:cfRule type="containsText" priority="128" operator="containsText" id="{52B9F017-787A-4798-9541-96667DE535CA}">
            <xm:f>NOT(ISERROR(SEARCH(DataSheet!$A$24,L293)))</xm:f>
            <xm:f>DataSheet!$A$24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29" operator="containsText" id="{FDE7BA01-9D64-4870-A664-9D643026FD5A}">
            <xm:f>NOT(ISERROR(SEARCH(DataSheet!$A$23,L293)))</xm:f>
            <xm:f>DataSheet!$A$23</xm:f>
            <x14:dxf>
              <fill>
                <patternFill>
                  <bgColor rgb="FF00B050"/>
                </patternFill>
              </fill>
            </x14:dxf>
          </x14:cfRule>
          <x14:cfRule type="containsText" priority="130" operator="containsText" id="{885DCB6E-4057-44C8-AEC0-70C6A042889F}">
            <xm:f>NOT(ISERROR(SEARCH(DataSheet!$A$22,L293)))</xm:f>
            <xm:f>DataSheet!$A$22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131" operator="containsText" id="{C051526F-7AE7-4F9F-9D77-E5DA999CA7D7}">
            <xm:f>NOT(ISERROR(SEARCH(DataSheet!$A$21,L293)))</xm:f>
            <xm:f>DataSheet!$A$21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L293</xm:sqref>
        </x14:conditionalFormatting>
        <x14:conditionalFormatting xmlns:xm="http://schemas.microsoft.com/office/excel/2006/main">
          <x14:cfRule type="containsText" priority="110" operator="containsText" id="{89430023-4BBB-4003-A7B4-EB1117EF2B4F}">
            <xm:f>NOT(ISERROR(SEARCH(DataSheet!$A$28,L601)))</xm:f>
            <xm:f>DataSheet!$A$28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11" operator="containsText" id="{B5E6DF2B-3565-46E3-A569-B5FEB04A0768}">
            <xm:f>NOT(ISERROR(SEARCH(DataSheet!$A$27,L601)))</xm:f>
            <xm:f>DataSheet!$A$27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containsText" priority="112" operator="containsText" id="{B4896297-1960-4C74-A14D-D2D0DD21B9B7}">
            <xm:f>NOT(ISERROR(SEARCH(DataSheet!$A$26,L601)))</xm:f>
            <xm:f>DataSheet!$A$26</xm:f>
            <x14:dxf>
              <fill>
                <patternFill>
                  <bgColor theme="7"/>
                </patternFill>
              </fill>
            </x14:dxf>
          </x14:cfRule>
          <x14:cfRule type="containsText" priority="113" operator="containsText" id="{20075F21-BDFC-4579-BBE7-2D8519E4F73E}">
            <xm:f>NOT(ISERROR(SEARCH(DataSheet!$A$25,L601)))</xm:f>
            <xm:f>DataSheet!$A$25</xm:f>
            <x14:dxf>
              <font>
                <color rgb="FF9C0006"/>
              </font>
            </x14:dxf>
          </x14:cfRule>
          <x14:cfRule type="containsText" priority="114" operator="containsText" id="{B739F06D-FC85-47F5-BBD1-1C2FA8749E80}">
            <xm:f>NOT(ISERROR(SEARCH(DataSheet!$A$24,L601)))</xm:f>
            <xm:f>DataSheet!$A$24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15" operator="containsText" id="{8416A44A-F963-41CD-94F8-4B67816749C0}">
            <xm:f>NOT(ISERROR(SEARCH(DataSheet!$A$23,L601)))</xm:f>
            <xm:f>DataSheet!$A$23</xm:f>
            <x14:dxf>
              <fill>
                <patternFill>
                  <bgColor rgb="FF00B050"/>
                </patternFill>
              </fill>
            </x14:dxf>
          </x14:cfRule>
          <x14:cfRule type="containsText" priority="116" operator="containsText" id="{7EFE5A48-E10F-4694-89B5-684A1463594A}">
            <xm:f>NOT(ISERROR(SEARCH(DataSheet!$A$22,L601)))</xm:f>
            <xm:f>DataSheet!$A$22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117" operator="containsText" id="{D54E4B2D-284B-46A7-8726-E5703761EECA}">
            <xm:f>NOT(ISERROR(SEARCH(DataSheet!$A$21,L601)))</xm:f>
            <xm:f>DataSheet!$A$21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L601:L603</xm:sqref>
        </x14:conditionalFormatting>
        <x14:conditionalFormatting xmlns:xm="http://schemas.microsoft.com/office/excel/2006/main">
          <x14:cfRule type="containsText" priority="80" operator="containsText" id="{ACCFEC41-D876-432F-A20B-8FCB48A60372}">
            <xm:f>NOT(ISERROR(SEARCH(DataSheet!$A$28,L613)))</xm:f>
            <xm:f>DataSheet!$A$28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1" operator="containsText" id="{2D31C7D2-0FE7-4BBA-AEF1-DF485B5630A4}">
            <xm:f>NOT(ISERROR(SEARCH(DataSheet!$A$27,L613)))</xm:f>
            <xm:f>DataSheet!$A$27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containsText" priority="82" operator="containsText" id="{ACBE4465-C3AB-4C10-9FE5-0DB4706978F2}">
            <xm:f>NOT(ISERROR(SEARCH(DataSheet!$A$26,L613)))</xm:f>
            <xm:f>DataSheet!$A$26</xm:f>
            <x14:dxf>
              <fill>
                <patternFill>
                  <bgColor theme="7"/>
                </patternFill>
              </fill>
            </x14:dxf>
          </x14:cfRule>
          <x14:cfRule type="containsText" priority="83" operator="containsText" id="{26092FDB-FBF2-437E-9890-9F369DA3D180}">
            <xm:f>NOT(ISERROR(SEARCH(DataSheet!$A$25,L613)))</xm:f>
            <xm:f>DataSheet!$A$25</xm:f>
            <x14:dxf>
              <font>
                <color rgb="FF9C0006"/>
              </font>
            </x14:dxf>
          </x14:cfRule>
          <x14:cfRule type="containsText" priority="84" operator="containsText" id="{E0159771-9A7A-410E-A9D4-199A529E0100}">
            <xm:f>NOT(ISERROR(SEARCH(DataSheet!$A$24,L613)))</xm:f>
            <xm:f>DataSheet!$A$24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5" operator="containsText" id="{6930E798-05EA-409A-9F99-10A5605FEFF7}">
            <xm:f>NOT(ISERROR(SEARCH(DataSheet!$A$23,L613)))</xm:f>
            <xm:f>DataSheet!$A$23</xm:f>
            <x14:dxf>
              <fill>
                <patternFill>
                  <bgColor rgb="FF00B050"/>
                </patternFill>
              </fill>
            </x14:dxf>
          </x14:cfRule>
          <x14:cfRule type="containsText" priority="86" operator="containsText" id="{59ED29CF-DB0B-43B0-A4B3-0AF1E656E829}">
            <xm:f>NOT(ISERROR(SEARCH(DataSheet!$A$22,L613)))</xm:f>
            <xm:f>DataSheet!$A$22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87" operator="containsText" id="{4A94D430-495A-4665-B1A3-8EFFC7B78601}">
            <xm:f>NOT(ISERROR(SEARCH(DataSheet!$A$21,L613)))</xm:f>
            <xm:f>DataSheet!$A$21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L613:L620</xm:sqref>
        </x14:conditionalFormatting>
        <x14:conditionalFormatting xmlns:xm="http://schemas.microsoft.com/office/excel/2006/main">
          <x14:cfRule type="containsText" priority="56" operator="containsText" id="{4160B1EE-770D-486F-9A23-2319C0E0FC15}">
            <xm:f>NOT(ISERROR(SEARCH(DataSheet!$A$28,L621)))</xm:f>
            <xm:f>DataSheet!$A$28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7" operator="containsText" id="{5E134CC4-1ED5-4992-84AA-5D9704A15FB6}">
            <xm:f>NOT(ISERROR(SEARCH(DataSheet!$A$27,L621)))</xm:f>
            <xm:f>DataSheet!$A$27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14:cfRule type="containsText" priority="58" operator="containsText" id="{7A769429-CD0E-4016-82FC-89D6359505D9}">
            <xm:f>NOT(ISERROR(SEARCH(DataSheet!$A$26,L621)))</xm:f>
            <xm:f>DataSheet!$A$26</xm:f>
            <x14:dxf>
              <fill>
                <patternFill>
                  <bgColor theme="7"/>
                </patternFill>
              </fill>
            </x14:dxf>
          </x14:cfRule>
          <x14:cfRule type="containsText" priority="59" operator="containsText" id="{E585D7AE-8540-49B0-9BB6-41FD2BFCD3DF}">
            <xm:f>NOT(ISERROR(SEARCH(DataSheet!$A$25,L621)))</xm:f>
            <xm:f>DataSheet!$A$25</xm:f>
            <x14:dxf>
              <font>
                <color rgb="FF9C0006"/>
              </font>
            </x14:dxf>
          </x14:cfRule>
          <x14:cfRule type="containsText" priority="60" operator="containsText" id="{D9DD5D84-9620-4BC4-B519-8D1C5ED23531}">
            <xm:f>NOT(ISERROR(SEARCH(DataSheet!$A$24,L621)))</xm:f>
            <xm:f>DataSheet!$A$24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1" operator="containsText" id="{E884A670-331B-4E26-A0EA-A134A04B904B}">
            <xm:f>NOT(ISERROR(SEARCH(DataSheet!$A$23,L621)))</xm:f>
            <xm:f>DataSheet!$A$23</xm:f>
            <x14:dxf>
              <fill>
                <patternFill>
                  <bgColor rgb="FF00B050"/>
                </patternFill>
              </fill>
            </x14:dxf>
          </x14:cfRule>
          <x14:cfRule type="containsText" priority="62" operator="containsText" id="{B6C8BB6E-902F-44D4-9432-6DFFC8DB3D37}">
            <xm:f>NOT(ISERROR(SEARCH(DataSheet!$A$22,L621)))</xm:f>
            <xm:f>DataSheet!$A$22</xm:f>
            <x14:dxf>
              <fill>
                <patternFill>
                  <bgColor theme="4" tint="0.39994506668294322"/>
                </patternFill>
              </fill>
            </x14:dxf>
          </x14:cfRule>
          <x14:cfRule type="containsText" priority="63" operator="containsText" id="{04BF20A2-1E16-49EB-B0FB-8C6531F876F5}">
            <xm:f>NOT(ISERROR(SEARCH(DataSheet!$A$21,L621)))</xm:f>
            <xm:f>DataSheet!$A$21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L621:L622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4000000}">
          <x14:formula1>
            <xm:f>DataSheet!$A$3:$A$8</xm:f>
          </x14:formula1>
          <xm:sqref>R2:R8 R10:R962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DataSheet</vt:lpstr>
      <vt:lpstr>Proj (6)</vt:lpstr>
      <vt:lpstr>Proj (7)</vt:lpstr>
      <vt:lpstr>Proj (8)</vt:lpstr>
      <vt:lpstr>Proj (9)</vt:lpstr>
      <vt:lpstr>Proj (10)</vt:lpstr>
      <vt:lpstr>LRT</vt:lpstr>
      <vt:lpstr>MSRStatus</vt:lpstr>
      <vt:lpstr>Paymentterms</vt:lpstr>
      <vt:lpstr>Projects</vt:lpstr>
      <vt:lpstr>Units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2022-08-26T19:34:58Z</dcterms:modified>
</cp:coreProperties>
</file>